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375" activeTab="5"/>
  </bookViews>
  <sheets>
    <sheet name="Sheet0" sheetId="1" r:id="rId1"/>
    <sheet name="Sheet1" sheetId="2" r:id="rId2"/>
    <sheet name="Sheet2" sheetId="3" r:id="rId3"/>
    <sheet name="Key" sheetId="4" r:id="rId4"/>
    <sheet name="Children" sheetId="5" r:id="rId5"/>
    <sheet name="add_template" sheetId="6" r:id="rId6"/>
  </sheets>
  <definedNames>
    <definedName name="_xlnm._FilterDatabase" localSheetId="0" hidden="1">Sheet0!$A$1:$BK$135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<sst xmlns="http://schemas.openxmlformats.org/spreadsheetml/2006/main" count="11211" uniqueCount="3388">
  <si>
    <t>SKU</t>
  </si>
  <si>
    <t>上架账号品牌</t>
  </si>
  <si>
    <t>父SKU</t>
  </si>
  <si>
    <t>自定义SKU</t>
  </si>
  <si>
    <t>自定义父SKU</t>
  </si>
  <si>
    <t>产品缩略图</t>
  </si>
  <si>
    <t>产品类型</t>
  </si>
  <si>
    <t>产品标题</t>
  </si>
  <si>
    <t>品牌</t>
  </si>
  <si>
    <t>上架标题</t>
  </si>
  <si>
    <t>沃尔玛描述</t>
  </si>
  <si>
    <t>亮点1</t>
  </si>
  <si>
    <t>亮点2</t>
  </si>
  <si>
    <t>亮点3</t>
  </si>
  <si>
    <t>亮点4</t>
  </si>
  <si>
    <t>亮点5</t>
  </si>
  <si>
    <t>亮点6</t>
  </si>
  <si>
    <t>亮点7</t>
  </si>
  <si>
    <t>特性标签</t>
  </si>
  <si>
    <t>颜色</t>
  </si>
  <si>
    <t>尺寸</t>
  </si>
  <si>
    <t>美码</t>
  </si>
  <si>
    <t>英文材质</t>
  </si>
  <si>
    <t>中文材质</t>
  </si>
  <si>
    <t>SKU价(￥)</t>
  </si>
  <si>
    <t>重量(g)</t>
  </si>
  <si>
    <t>重量（LB）</t>
  </si>
  <si>
    <t>建议价（规则）</t>
  </si>
  <si>
    <t>售价（标准）</t>
  </si>
  <si>
    <t>售价（促销）</t>
  </si>
  <si>
    <t>运费</t>
  </si>
  <si>
    <t>在途库存</t>
  </si>
  <si>
    <t>剩余库存</t>
  </si>
  <si>
    <t>状态</t>
  </si>
  <si>
    <t>上下架</t>
  </si>
  <si>
    <t>近7天销量</t>
  </si>
  <si>
    <t>近15天销量</t>
  </si>
  <si>
    <t>近30天销量</t>
  </si>
  <si>
    <t>历史销量</t>
  </si>
  <si>
    <t>代理链接 1</t>
  </si>
  <si>
    <t>代理链接 2</t>
  </si>
  <si>
    <t>代理链接 3</t>
  </si>
  <si>
    <t>代理链接 4</t>
  </si>
  <si>
    <t>代理链接 5</t>
  </si>
  <si>
    <t>代理链接 6</t>
  </si>
  <si>
    <t>代理链接 7</t>
  </si>
  <si>
    <t>代理链接 8</t>
  </si>
  <si>
    <t>代理链接 9</t>
  </si>
  <si>
    <t>代理链接100*100缩率图</t>
  </si>
  <si>
    <t>代理链接100*100缩率图(Formula)</t>
  </si>
  <si>
    <t>中文产品标题</t>
  </si>
  <si>
    <t>产品名称</t>
  </si>
  <si>
    <t>ProductName</t>
  </si>
  <si>
    <t>合并标题</t>
  </si>
  <si>
    <t>ZNP250324004</t>
  </si>
  <si>
    <t>QIPOPIQ</t>
  </si>
  <si>
    <t>4WXX20250405</t>
  </si>
  <si>
    <t>-</t>
  </si>
  <si>
    <t xml:space="preserve">QIPOPIQ </t>
  </si>
  <si>
    <t>Hyaluronic Moisturizing Cream Soothing Cream Hyaluronic Hydrating Firming Uneven Skin Tone Pore&lt;br&gt;Features:&lt;br&gt;     moisturizing cream that hydrate deeply into the skin by improving skin barrier and skin elasticity while enhancing skin .&lt;br&gt;    Helps support uneven skin tone with and Hyaluronic : helps support uneven skin tone for clear complexion and Hyaluronic hydration for soothing and glowing&lt;br&gt;    Long lasting hydration : Maintain skin barrier, provide hydration and skin texture.&lt;br&gt;    Mild texture without stickiness : absorb deeply inside the skin with lightweight texture. Lock hydration and quench skin thirst quickly without stickiness.&lt;br&gt;Product Description:&lt;br&gt;1x Hyaluronic  Moisturizer&lt;br&gt;</t>
  </si>
  <si>
    <t>best gift</t>
  </si>
  <si>
    <t>【24-Hour Moisturizing】 Start and end the day with hydrated skin as this mens face moisturizer provides round-the-clock hydration whilst providing relief from skin irritation.Provide deep hydration for skin, create skin barrier and prevent skin moisture loss.</t>
  </si>
  <si>
    <t>【Firming Skin】 Men's anti aging face cream improves skin moisture and elasticity, and at the same time effectively tightens skin and makes it full of vitality. Let your skin return to its best state!</t>
  </si>
  <si>
    <t>【Anti-Wrinkle &amp; Anti-Aging】 This face moisturizer for men can effectively smooth wrinkles and reduce the generation of fine lines. The hyaluronic acid contained in it can keep the skin moist and stimulate the skin to produce collagen, making your skin look younger.</t>
  </si>
  <si>
    <t>【Improve Skin】 If your skin has common skin problems such as acne, large pores, redness, dry pain and blackheads, then our mens moisturizer face will be your perfect choice! This Mens Face Cream can effectively improve common skin problems, improve skin condition and make your skin more perfect！</t>
  </si>
  <si>
    <t>【Simple and Quick to Use】 This men's cream is easy to carry and quick to use. Fifty grams of portable packaging is easy to carry. Moreover, it is convenient to use, as long as after clean the face and evenly apply to the face, the texture is light and the skin absorbs quickly. It's the perfect choice for men to make their skin get better easily and quickly!</t>
  </si>
  <si>
    <t>膏体,纸箱,轻小件,信封件-DE2</t>
  </si>
  <si>
    <t>multicolor</t>
  </si>
  <si>
    <t>Free Size</t>
  </si>
  <si>
    <t>Plastic</t>
  </si>
  <si>
    <t>塑料</t>
  </si>
  <si>
    <t>9.61</t>
  </si>
  <si>
    <t>103.5</t>
  </si>
  <si>
    <t>正常</t>
  </si>
  <si>
    <t>http://108.174.59.131/NnhsQ1lPSWNXb2hsWFFoOWE2Y2JuaUlRQnNmQnZ4cWVTd1BDWExkd3Q2R2FqaVBBNndzbmZuTG1tK1IwM2JJMGYxNVVkU3lFVFRRPQ.jpg</t>
  </si>
  <si>
    <t>http://108.174.59.131/L0Z1QXJha3lhRUJqVlNKaWF5TG1BSzlDN1FnZ1hKVkRHQVFHZnBEUklWYTRhc2d3Ym54N3V2bFhsUzNNcXN1Y2VocXhUV3VIbU9FPQ.jpg</t>
  </si>
  <si>
    <t>http://108.174.59.131/V1dHa3FjY2RLVkJyUzNkdFd4S2srQ1RGVTNhTkRkN1UySzQ0ejg4aWdPNlBwUVFEWEY0TjlpTHdOajJOVllyNkJ5eHRWa3djNDNBPQ.jpg</t>
  </si>
  <si>
    <t>http://108.174.59.131/Z0N0RGwwVTFRRGZpaFdRazlkek9EQ2x5YVh2OEFoekJ0dVhpZkcxazFiS3ozQmdZWlNQcXZVMmdvUXVYait2YTg1ODd5NnQvSFhFPQ.jpg</t>
  </si>
  <si>
    <t>http://108.174.59.131/QTd0ZmIrMHgwcldSZkxNbTdFWWIwV1FQQWovbXR0V2c2ZlBLYnpiTHNOSVlmVFlBK2ljdXJGRFl4UEo3WHI5V0RiZVZOQlk5NzZJPQ.jpg</t>
  </si>
  <si>
    <t>http://108.174.59.131/QkVBdGdncWt3Tyt6T29nUGdSNkgwVHk2azg1UStXZmtmbUdnMkNqYURKdms0YzFXcnZaTGROVEVqa2RKUHNnSHJsMTAyVmdWeWVVPQ.jpg</t>
  </si>
  <si>
    <t>http://108.174.59.131/SzBUaGM2WE0xSFdMcU1IM0xDRENJck5lYndiVnhnQ1hucC9KR3VLcXZZVXZqVVZRZ3ZTU2RqT3NMcXAreXoyZlhSa3o0NmdrZnpFPQ.jpg</t>
  </si>
  <si>
    <t>http://108.174.59.131/c2hJOWNMWnFqV1NueWlTcFpGVWtpSVdyT0UrRFJKTGFvME9NeitWQjlHbXIrUzdibi92emc0SWY1bkJzczlWT0YyVmVLVFBnZURFPQ.jpg</t>
  </si>
  <si>
    <t>http://108.174.59.131/N0pyRUFFaWN1bUhoaXNUaUdPUTV5OS9QSThsdndFSmlUdWRKNU1ZWWorelBsUVVwZ1dZZzF5a2VSaWpqSVpZd3Z4ajdIVk9kQi9FPQ.jpg</t>
  </si>
  <si>
    <t>http://108.174.59.131/U3VxU1lsS0ZWRkJEMW1EMFVmZ3B2dWZRazdtYUMrVUJpMjZRK0tvQWNLKzRRVktsRUJxb3ZRZHh5ZWduUE4xakZjd0c3NmM5ZEpjPQ.jpg@100</t>
  </si>
  <si>
    <t>Face Moisturizer Anti-Aging Face Cream, Face Moisturizer Hydrating, Natural and Organic Anti Wrinkle Moisturizer Face, Reduce Fine Lines and Wrinkles, Mens Face Cream Skincare</t>
  </si>
  <si>
    <t>玻尿酸保湿霜舒缓霜玻尿酸补水紧致肤色不均收缩毛孔</t>
  </si>
  <si>
    <t>透明质酸保湿霜 50g</t>
  </si>
  <si>
    <t>Hyaluronic Acid Moisturizing Cream 50G</t>
  </si>
  <si>
    <t>TLM250328001</t>
  </si>
  <si>
    <t>Foot care spray to improve foot dryness Mild care FRESHS FEETS 30ml&lt;br&gt;Features:&lt;br&gt;1. Refreshing Experience: Just one spray delivers a refreshing sensation that alleviates discomfort and keeps your feet feeling invigorated all day long.&lt;br&gt;2. Odor Reduction: Our foot care spray helps reduce odors, ensuring a pleasant environment inside your shoes while maintaining fresh-smelling feet.&lt;br&gt;3. Versatile Use: for everyday activities, sports, and travel, this foot care spray fits seamlessly into any , providing instant relief whenever you need it.&lt;br&gt;4. Convenient and Portable: With its compact bottle design, our foot care spray is easy to carry and doesn't take up space, making it for use.&lt;br&gt;5. Skin Nourishment: Formulated for , this gentle spray not refreshes but also nourishes your skin, leaving your feet soft and comfortable without any .&lt;br&gt;Product Description:&lt;br&gt;1*Foot care spray&lt;br&gt;</t>
  </si>
  <si>
    <t>Best Deodorant For Stink Foot Odor Cream Non Pungent Fragrance: Enjoy fresh feet without overpowering scents; Our non pungent fragrance ensures a subtle, pleasant aroma. Enjoy it with one spray, keep in feet fresh all day long. Suitable for all seasons, always ready for protection in all seasons, Simply spray and easily integrate into daily care steps.</t>
  </si>
  <si>
    <t>Moisturize Skin: Revitalize dry skin with our moisturizing spray, leaving feet soft and smooth. Anti-sweat Formula: Stay dry and odor-free with our anti-sweat formula, ideal for active individuals.</t>
  </si>
  <si>
    <t>Relieve Dry Removal Spray: Soothe peeling and blistering with our soothing spray, designed for foot care. 30ml Convenient Size: Portable 30ml bottle ensures easy application on-the-go for foot hygiene.</t>
  </si>
  <si>
    <t>Step into confidence with our footwear deodorizing spray. Say goodbye to odors and hello to fresh feet, whether your’re in boots, sports shoes, or just relaxing at home, quick-drying, long-lasting, and easy to use-because you deserve to feel comfortable wherever you go.</t>
  </si>
  <si>
    <t>液体,纸箱,轻小件,信封件-DE2,信封件-FR,信封件-JP</t>
  </si>
  <si>
    <t>colour</t>
  </si>
  <si>
    <t>6</t>
  </si>
  <si>
    <t>51</t>
  </si>
  <si>
    <t>http://108.174.59.131/LzhjVlZETXZYR1lIODlsK0dqekFBM1hPV2MzcVZBZkEweFc4cEIxSVN4eThhRWdadkxVN2NyNmVjSTFWVU8xeTJCUW5HRFhxVkI0PQ.jpg</t>
  </si>
  <si>
    <t>http://108.174.59.131/OUFKUlZTT1dwNUJFTHNBd2NUcVk2Ty9vNmMyWUtpV2F0TVJOQjNYTjJybHdEVmRpQktRd2NBc09WTkREaU1xblA4TGdXSkREaFl3PQ.jpg</t>
  </si>
  <si>
    <t>http://108.174.59.131/WW13WFVxdWExT3JBWHN3ZHVQak8vQ291UXZ2d0JVSWZRWUN4VnlRbmpOdkg0dWZtSkRyWm1rc2JMVlRMSG1hK2dVK3ZRcVZRckNVPQ.jpg</t>
  </si>
  <si>
    <t>http://108.174.59.131/b0ZPTitUaDc3WTYwazd6UHA5empzMXBJOUIwWW1YQTBISVkySFhJekFTL2VhYXdGM3F2U1MrVlhjT2NpUDltVmp5aTBSQWV5U1QwPQ.jpg</t>
  </si>
  <si>
    <t>http://108.174.59.131/bWNtOXJlazFySTNtSlpJakUrRjBlTUF6dGcyS1F1bjA1MHFSUklMMjBTMndBSVYwaEFNeVJiL1B3cHptcUx1ZFVqQnBkTVpJOXJzPQ.jpg</t>
  </si>
  <si>
    <t>http://108.174.59.131/UW93Yis4NFplQ3o1bVVpZjNhTEVVMjQwbHU4cXZwVDUzRU5zVVJObFdoMW9ZcEJHbjlvUnV0d0x1T3hsaEh4aTc0WFd1eWdXNE5FPQ.jpg</t>
  </si>
  <si>
    <t>http://108.174.59.131/aytlV2RiQ08yMGxFS2NUWk5PN0ZBMFVVWUhDSlNwQlc0dVR6MnhSTS9JK2daTUlNZnNMaXc0WG1FOTJUVzdoVHZ6b0ZNNWh5R29JPQ.jpg</t>
  </si>
  <si>
    <t>http://108.174.59.131/RTVQM2E5YmE0MDA5RTcwQkJnYWZXUWpKOFN3MFNway9MeWVGSmxRcXU3dmhMK1ZkNE1FSTcrR1cwYUZ6RTlHMS9rNk9UVEdjYVJZPQ.jpg@100</t>
  </si>
  <si>
    <t>Foot Deodorant Spray, Shoe Odor Spray, Prevent Stinky Feet Non Pungent Fragrance Anti-Sweat Moisturize Skin Relieve Dry Removal Spray Foot Care</t>
  </si>
  <si>
    <t>足部护理喷雾，改善足部干燥，温和护理，清新足部，30 毫升</t>
  </si>
  <si>
    <t>足部护理喷雾 30ml</t>
  </si>
  <si>
    <t>Foot Care Spray 30Ml</t>
  </si>
  <si>
    <t>TLM250331001</t>
  </si>
  <si>
    <t>Herbal Foot Bath Beads Herbal Pures Foot Bath Beads Foot Bath Liquid Foot Powder Herbal Medicines Packaging Care 61g&lt;br&gt;Features:&lt;br&gt;1. Muscle Relief: Our herbal foot bath pearls help to effectively  muscle soreness, providing a soothing experience for tired feet after a long day.  2. Joint : Designed to relieve joint discomfort, these pearls promote relaxation and ease while you  in your rejuvenating foot soak.  3. Metabolism : Infused with natural ingredients, our  promotes metabolism and enhances body , helping you feel more  throughout the day.  4. Mind and Body Relaxation:  yourself in a calming foot bath that not  relaxes the body but also helps to relieve stress and  fatigue for a  refreshing experience.  5. Improved Sleep Quality: Enjoy a peaceful night's rest as our foot bath pearls work to enhance your overall well-being, leading to better sleep quality and a revitalized morning.&lt;br&gt;Product Description:&lt;br&gt;10 PIECES * Foot Soaking Bag&lt;br&gt;</t>
  </si>
  <si>
    <t>Enhanced Foot Care: Our Wormwood Foot Bath Bag provides excellent protection for your feet during cold weather and helps you feel relaxed. It is especially beneficial for individuals with weak bodies, sweaty feet and physical fatigue.</t>
  </si>
  <si>
    <t>Reduced Swelling and Fatigue: This foot soak helps reduce swelling and stiffness, providing relief for tired and achy feet.</t>
  </si>
  <si>
    <t>Easy Application: Our foot soak is simple and easy to use, with a fast and convenient 4-step application process as shown in the provided pictures. No complicated procedures are required for a relaxing and rejuvenating foot care experience.</t>
  </si>
  <si>
    <t>粉末,轻小件,信封件-US.UK.DE,信封件-US,信封件-FR,信封件-JP</t>
  </si>
  <si>
    <t>purple</t>
  </si>
  <si>
    <t>5</t>
  </si>
  <si>
    <t>70</t>
  </si>
  <si>
    <t>http://108.174.59.131/RzMxZk5rUE4ydU1SRTcyVmVKVnZnS2RxeXhhaDhISEg5NkNQR21CWkJnYU55WE5WcStXVHB3TVhPZWUwNElROWk3eXQzR0NCcEh3PQ.jpg</t>
  </si>
  <si>
    <t>http://108.174.59.131/OC9mWUVNbVcyNnh5WnExcS9NVCtabTlMT3JKY3Jjb01DNXV4QVZwVkV6ZHNUMHBjam4wT0R2c0NUQklNaHZSbWtReE1KV3N3NHRzPQ.jpg</t>
  </si>
  <si>
    <t>http://108.174.59.131/Y1RySWo4bEhmVkpCVWkwTEN1Y1lzSXNMYlZQays0TUZJNGNQRFJtakthYVIzQjhtODg0RmtmQTVTcFk5bjVEZVBNZi8zcHZDdjZVPQ.jpg</t>
  </si>
  <si>
    <t>http://108.174.59.131/WXprRWkwYWpLbktXRkYzTkFUcXUxUzg1S3JpSHNNcGxRb0VLWmRDb0VwVjlUWmQxR2tvUkJENG80azZHdC92dTFMM2VCSEdjWnpJPQ.jpg</t>
  </si>
  <si>
    <t>http://108.174.59.131/N1pDbWJuZE00NWQrK1kvOER3TkZiNEJzNVZiMzcwS2gyUmVQeUV2b2lKdlhOSnhIVVd5V0RsUGNXd3A4cFpSb2ZlTnpsK0xPY29zPQ.jpg</t>
  </si>
  <si>
    <t>http://108.174.59.131/TUY2R05kK3UvOG1tVDRKTDMzYkV2MlN0RUZwMjVYTndmbXlXOFdRTmtDNVJqSHJHL0tNUHVEVDg4RUJZT1J0aVBpOGRxYkVNUk44PQ.jpg</t>
  </si>
  <si>
    <t>http://108.174.59.131/YTB2QVRFV1VmeHBxK3ArZ3h6NjRoNW82ajFuUVQzTi82MU9CeWFvUXQvYkVuOEpPWVFFcG1zOHQ5bHVjSmh2bldPU0hlSENVdWxFPQ.jpg</t>
  </si>
  <si>
    <t>http://108.174.59.131/SStoM2dUSjNHVDZjRGQ2d3ZROEx1UzkzaFpqUjZtQy9WK1ovQVJuaE9JRW9BSE5Qc2J1L0JmcTF4VlhnTHI4cDBsTWY5OHpoNEgwPQ.jpg</t>
  </si>
  <si>
    <t>http://108.174.59.131/SGY5cytBb3NjTEdndVF5M2FvekgvaHVWWjkzOGNydkdDYkJjcGtWbjhvTXpaQ2tmaUlrMEFzY3pLVlpNNHpHZVo0UVBCNi9yVnE0PQ.jpg</t>
  </si>
  <si>
    <t>http://108.174.59.131/ZnZORnNqMnZCUENkTjNiSTh5UXFSRVVwTlNoNU5mNWJNdyt1cWRBcVkwRGFqNEp2TmYyWXJpdG9SNUxXbVg5SVBjMmhJQkxyYWZjPQ.jpg@100</t>
  </si>
  <si>
    <t>Lymphatic Drainage Ginger Foot Soak, Foot Care Spa Relaxation for Muscles, Natural Mugwort Herb Foot Soak, Leg Slimming Foot Bath Bag</t>
  </si>
  <si>
    <t>草本足浴珠 草本纯足浴珠 足浴液 足粉 草药包装护理 61g</t>
  </si>
  <si>
    <t>草本泡脚包 10pc</t>
  </si>
  <si>
    <t>Herbal Foot Bath 10Pc</t>
  </si>
  <si>
    <t>WYD250401002</t>
  </si>
  <si>
    <t>Soothing Gel Relieving Body Gel With And Frankincense Sports Soothing Gel Body Care Lotions 50g&lt;br&gt;Features:&lt;br&gt;     Soothing Gel ：Soothing Gel provides within seconds that lasts all night.&lt;br&gt;    Relieving Body Gel ：Soothing Gel helps you on your own terms.&lt;br&gt;    Soothing Gel 100g ：Our unique Soothing Gel provides with and Frankincense while nourishing your skin.&lt;br&gt;    Easy to Absorb ：The Soothing Gel texture is easily absorbed, easy to use and brings a comfortable feeling.&lt;br&gt;    Suitable for All Skin Types ：Relieving Body Gel applies to Waist Leg Knee Shoulder Neck&lt;br&gt;Product Description:&lt;br&gt;1x Body Soothing gel 50g&lt;br&gt;</t>
  </si>
  <si>
    <t>This gel contains a mixture of natural plant extracts, including Emu oil, Curcuma longa.etc</t>
  </si>
  <si>
    <t>Gel Texture, perfectly covers joint areas, it doesnot stainclothes, suitable for daily use</t>
  </si>
  <si>
    <t>Helping people to relieve neck, shoulders, legs, feet, hands, wrists, knees</t>
  </si>
  <si>
    <t>Once a day in the morning and evening, massage until absorbed, experience noticeable results in just 3-5 days of consistent use</t>
  </si>
  <si>
    <t>8</t>
  </si>
  <si>
    <t>65</t>
  </si>
  <si>
    <t>http://108.174.59.131/TEtzTExuQ2cydHlod2xFYVlqVk9NUXd6L3dOM0VHS1hjSmxBN2F2NXg1c3FqSHRPelhSc3Nyc1lkSStrcXJwSkw1eTI0bnJDTmYwPQ.jpg</t>
  </si>
  <si>
    <t>http://108.174.59.131/MXE3RlhPajFXWFpuQnM0cmVnWGN3MFo3ajh4ZVBsRHloWDd5Q0ZaMENqbm43aGZ3cXhMSUpDVzhUd1lqV3FCejVRTnVMNUJTaXhZPQ.jpg</t>
  </si>
  <si>
    <t>http://108.174.59.131/ancrZ2UrMXIxekJlai9zSENOYk40NXdZQmRIYW9YNWhSbW5GT3BjdU1Hc3pUbWF6V0ZKUHlJRjhkWDlQWXEwdEl5YnBHRnUwemdjPQ.jpg</t>
  </si>
  <si>
    <t>http://108.174.59.131/RFJhSmNIS3hPdEJPV3ppZFBjOW9ucURERStVWXhwajhRZzAvK1FLMGhWcmF4UkFmcFRwRFQvS1I0VUlObWEwQXhCcU9JZlFpWFk4PQ.jpg</t>
  </si>
  <si>
    <t>http://108.174.59.131/OGhjT2NKZXp0eWIzV1pFMk15UklDTHpWVVVGTFYweDBWbzh5WVdhL0ZlTm43YVdmTnhmZ0tZOXdYZWlidUlIdTlhRzFrUEh6RHBrPQ.jpg</t>
  </si>
  <si>
    <t>http://108.174.59.131/NTFvY29mVVppb0ovVVpoSHNtRC9xSFRTeThaSG5ROEpuUG1CZ2R4dE9UWnd4eHI3eGVDRm9seEIwOTJXZWdIOVZzVHVFUUFUKy9jPQ.jpg</t>
  </si>
  <si>
    <t>http://108.174.59.131/RzdkZ2JBaCtGcytIeGdaRFl6R3NYdFhZam4vdU52TlYvRFc3eWVzL2NvZ0JMNUVTaGNNYjNrM0hwQVpYWERwankwQXpiR1ZqVHhjPQ.jpg</t>
  </si>
  <si>
    <t>http://108.174.59.131/aW56MitDS29EUGJoQ1czdjVleFNLZ0t4VW83RW8vNE5HSlJjbjhJMStLSk5CK3EzVExGbDZjWXVPV0lYTWRsVEJuMEM2NWVLTXUwPQ.jpg</t>
  </si>
  <si>
    <t>http://108.174.59.131/WHNQT1ZpNi9oMHhpVnBmRmlrNENHTUptVHFseTRUeVJncSt4dFZzVitmc0NjOExNZW9aZjBIOElzNGZ0WFpIckJHTURNaXRlL0hNPQ.jpg</t>
  </si>
  <si>
    <t>http://108.174.59.131/cDB5YlVxdk1aSTVpMVVENWpiRXVCeStXakFDK0pxS1VsUXdrU2E1S3I3d0FVaEsyUk5JbnBJZnNPam1JdncxYktldDF2MllqbmowPQ.jpg@100</t>
  </si>
  <si>
    <t>Joint Gel Purple Gel, Soothing Massage Cream, Joint Activities Throughout The Body, Soothes Knees, Lumbar, Neck, Hands, and Feet</t>
  </si>
  <si>
    <t>舒缓凝胶 舒缓身体凝胶 含乳香 运动舒缓凝胶 身体护理乳液 50g</t>
  </si>
  <si>
    <t>清凉舒缓凝胶50g</t>
  </si>
  <si>
    <t>Cooling Soothing Gel 50G</t>
  </si>
  <si>
    <t>CYT250320007</t>
  </si>
  <si>
    <t>Underarm Deodorizer Stick Fresh And Odorless Long-lasting Perfume Retention Sweat Absorption And Odor Removal 30ml&lt;br&gt;Features:&lt;br&gt;Our deodorizing stick can effectively control odors for up to 24 hours.&lt;br&gt;Our&lt;br&gt; deodorizing stick contains soothing ingredients, making it an choice for sensitive armpits without clogging pores.&lt;br&gt;This deodorizing stick can block sweat, keep the body dry, and neutralize odors with a light and clean .&lt;br&gt;Whether&lt;br&gt; you have delicate women or rough men, our deodorizer sticks are suitable for any body and provide long-lasting deodorizing effects.&lt;br&gt;Our deodorizing stick contains natural minerals and extracts, making it a safer and gentler product.&lt;br&gt;Product Description:&lt;br&gt;Product Name: Underarm Deodorizing Stick&lt;br&gt;Includes: 1 * Underarm deodorizer stick&lt;br&gt;</t>
  </si>
  <si>
    <t>A gentle exfoliating underarm roll-on containing Mandelic Acid &amp; Glycolic Acid which helps in neutralising bad odour causing bacteria and reveals an even underarm skin tone</t>
  </si>
  <si>
    <t>It also contains a Biomimetic Peptide, Nonapeptide-1, which inhibits melanin synthesis by preventing activation of the tyrosinase. Thus helps in reducing underarm darkness</t>
  </si>
  <si>
    <t>Boosted with 4-n-Butylresorcinol, Salicylic Acid and Licorice Root Extract, which further helps in reducing darkness of the underarms, sebum control and soothing. It also contains Decylene Glycol which kills bad odour causing bacterias</t>
  </si>
  <si>
    <t>All our ingredients are sourced from leading global suppliers. Our high purity grade Mandelic Acid is sourced, a trusted supplier</t>
  </si>
  <si>
    <t>Apply on clean and dry armpits using the roller. Allow to dry before getting dressed. When to use: AM. Everyday.</t>
  </si>
  <si>
    <t>液体,纸箱,轻小件,信封件-DE2</t>
  </si>
  <si>
    <t>muticolor</t>
  </si>
  <si>
    <t>10</t>
  </si>
  <si>
    <t>80</t>
  </si>
  <si>
    <t>http://108.174.59.131/S3FuWmMwRloyelV2elE0ZkhiTG5seVV0Nkl6Y3V0UEV1eWlRdWx3RHF4WlpjRmhXMXIvUk5QQ25Sa3dMQW1uSlNKSlI4eUtETGZ3PQ.jpg</t>
  </si>
  <si>
    <t>http://108.174.59.131/bndJajJ3a213dXUzMmlOVXlkS3BrWFhtdWNYY0t1aGsyMG16RGd6cVBET1g1RVhyQmFNd29haWx1K0RKTTB5RWY1SjU5L0R0VzVrPQ.jpg</t>
  </si>
  <si>
    <t>http://108.174.59.131/VGNMOGFhL1JEcWRWZi85cWdmZThiSHlnRDRPNC9wVjU4M1VTWUc5SjhSd1krQ3FJRTRQR2NSTk1WaEdveStXREVlYkxWRUc1WG9rPQ.jpg</t>
  </si>
  <si>
    <t>http://108.174.59.131/S2RtQXRSWDJjS20yWjFhSXlJY0RWd0pGQkE2R2tkR09LanRveGNxSm8xdFFxN284ZDExTytlR2hRWkJCZFN1TDBRa1pWTjJsWGpVPQ.jpg</t>
  </si>
  <si>
    <t>http://108.174.59.131/VHkzTjZ0MWxrbGFQMURIWkY2U0RnL1EvQzRsRklteVRZb1ZqWlNRMFJBb09TRmhicHdhOUNPdDRzSU9mVEhCYlhhNk0vVXNoZkZrPQ.jpg</t>
  </si>
  <si>
    <t>http://108.174.59.131/V2tCbXBFbjBtQjlXSHkxQlEvbEdIaG9sU2tPV0JXN1I4ajhoWERsRlNQR0NlSk9hT3FMbW5YRUhQeE0vRzRCQzJZUHJxdGhIK2NRPQ.jpg</t>
  </si>
  <si>
    <t>http://108.174.59.131/aWk2Ni94UEdRREo0dlU0TG5ZdHljZ3dLRzVseVk2eVVTN0NVdGZ0QlgwazRFZW9TYTJzY2JXOUlIM0Y1Z3IzMnBTVFYrSkxFU1dBPQ.jpg</t>
  </si>
  <si>
    <t>http://108.174.59.131/MDBVc2ZpbXJVTGpBZmFpVGJRS29rMGdJbllhWGxiOGY0a1YzTktocTlXWXN6TUY5cGcxN0EvWGQyYUxER001Q21CZHJVaGZkaE1ZPQ.jpg</t>
  </si>
  <si>
    <t>http://108.174.59.131/ODd5eGl4UTI0NEl0VnRJcDJ1RW5uTnM2MGNwWjVRSjFaZ1pBYnM1RlIyUjVBMG5qRmNKQmVBckZQTkxGTnhibFlidEMzdFZWdzVNPQ.jpg@100</t>
  </si>
  <si>
    <t>Minimalist Underarm Roll On Deodorant to Control Odour &amp; Fade Darkness | Fragrance &amp; Aluminium Free | Exfoliating Deo</t>
  </si>
  <si>
    <t>腋下除臭剂棒清新无味持久留香吸汗除异味30ml</t>
  </si>
  <si>
    <t>腋下除臭棒</t>
  </si>
  <si>
    <t>Underarm Deodorant Stick</t>
  </si>
  <si>
    <t>ZNP250321002</t>
  </si>
  <si>
    <t>Jasmine Ointment Eyes 100 Ml With Jasmine Dark Circles Eye Cream Against Slip-On Eyelids Active Jasmine Ointment Eye Cream Against Bags Swelling&lt;br&gt;Features:&lt;br&gt;effect – the jasmine eye ointment makes tired eyes  again. It  reduces dark circles, bags and slip-on eyelids for a fresh,  look.&lt;br&gt;Powerful active ingredients –   jasmine and nourishing argan oil pamper the skin, while low molecular weight hyaluronic provides intensive . This supports skin regeneration and helps   wrinkles.&lt;br&gt;Fresh skin feeling - The eye  offers a refreshing skin feeling and is  for men and women of all skin types thanks to its gentle  - for an all-round nourished eye area.&lt;br&gt;as it should be -  from harmful ingredients and palm oil, made in Germany, vegan and manufactured under strict quality  - this is the Vigorous eye cream against wrinkles and dark circles&lt;br&gt;Satisfaction guarantee – if you are not completely satisfied with the jasmine ointment dark circles slip-on eyelids, you will get your money back - without  and buts!&lt;br&gt;Product Description:&lt;br&gt;Package Included:1x eye cream&lt;br&gt;</t>
  </si>
  <si>
    <t>Made from carefully ingredients and to the highest hygiene standards.</t>
  </si>
  <si>
    <t>Thanks to the special of yeast ointment, it absorbs quickly into the and does not stick.</t>
  </si>
  <si>
    <t>Apply thinly a day to cleansed facial and gently massage in.</t>
  </si>
  <si>
    <t>Note: For legal reasons, we must not make any promises of healing or effective statements. Here you will find general information .</t>
  </si>
  <si>
    <t>Ideal for daily use at home. It's also convenient for travel. Great for those who prefer natural and gentle hair care products in various settings.</t>
  </si>
  <si>
    <t>膏体,视频,定制,纸箱,轻小件</t>
  </si>
  <si>
    <t>7</t>
  </si>
  <si>
    <t>140</t>
  </si>
  <si>
    <t>http://108.174.59.131/dVZhSXUzRjZFdU15WWFIQXhmNnc4K25sd0Z3UmJJZDNCMVZLb3NpL2xDSWlFeHJvTTZ6QjB0c2p4RUdyZjQ0N3RteFlCZjVsNUtrPQ.jpg</t>
  </si>
  <si>
    <t>http://108.174.59.131/OVBycnBNZlR5bGJzYzR4NitqUFZhSS93NkRFSzJld0Vwa3B6dHVVVFBjUzFzQ3pvVW5rZ0J0V0hERk5RUWxuM3NMVXlPWHRNSE1vPQ.jpg</t>
  </si>
  <si>
    <t>http://108.174.59.131/NHNQelFRTGVMY1YrUFhPZjFudWN6M1E2ck1keEJHd00yQS9WbE9mSmxya2J0ZWFLZFBYaFpGUjB0U3MreWpUTnNIYWZ6T2xlRlU4PQ.jpg</t>
  </si>
  <si>
    <t>http://108.174.59.131/d0tpS0R4ajN0L3JRRHkraCsrV20xWW11dnYwck5udWYxMjhjeWdnNWFsejgwbElyVjB6alVpU0wvbWNHVWJsOHZFSm92bTdwOG1BPQ.jpg</t>
  </si>
  <si>
    <t>http://108.174.59.131/dVRoMGp5NGxmdXVMUnB3RWhSWjY1dTlHNUJCNUc1SEZOenkzemxQclVqanF1cTlUaW1HdGRHeHNsMTBDVjZDR2h0UVBWdlNCOTg0PQ.jpg</t>
  </si>
  <si>
    <t>http://108.174.59.131/TGk3Y3F1a2FhaHVwUElURXRLTlBOWWRwQTlOMnQramxIdDJxQndZY3M2RXhHRW1qNlhyV2dacFQyeTVXZ3NNSzJBclJoKzFMZGw0PQ.jpg</t>
  </si>
  <si>
    <t>http://108.174.59.131/ZEJ5T2NEZTMvOGQxYmJyWUgzcVVxOTFCSmgwWmozRUNVbmxPVUltcTdhbUFSbk9QTGdkWG1oNlM1UHBHeFg0dS9pU0lWaW9jZUNBPQ.jpg</t>
  </si>
  <si>
    <t>http://108.174.59.131/SkE5MDdvY0gwazZuS1IzUnhRdG9GeUhWaFpaZ3ZFWWxpMVRxZy9ReU5URHZjVndwTWZJRlp2Q3ppdlNEdGdCcDNvTmhEOUh5THFFPQ.jpg</t>
  </si>
  <si>
    <t>http://108.174.59.131/WkpWWHN2U1pTZGZUOTVrTjZ0dmVJbkxBNnhTSEg2c1BCMXZVd2NUcnhob3JvZEljOVNXMTliWElRN3M4ak92V2F2T2lJMHZhUWdFPQ.jpg</t>
  </si>
  <si>
    <t>http://108.174.59.131/UkhpQzE1eXVPVnV6N0o2VHlDajVGQmptU3JCTGQ4SmxZRGpyY3hFMlRDSEY5ODRlRVNGZ0orcXgvcFcxeXlydWNOUHBiVEMyemJNPQ.jpg@100</t>
  </si>
  <si>
    <t>Jasmine Ointment for Dark Circles, Active Jasmine Ointment, Jasmine Cream Against Eye Bags, Eye Cream Against Wrinkles and Dark Circles</t>
  </si>
  <si>
    <t>茉莉花眼膏100毫升含茉莉花去黑眼圈眼霜抗眼睑活性茉莉花眼膏抗眼袋浮肿</t>
  </si>
  <si>
    <t>抗皱活性眼霜</t>
  </si>
  <si>
    <t>Anti-Wrinkle Active Eye Cream</t>
  </si>
  <si>
    <t>WYD250322002</t>
  </si>
  <si>
    <t>Milk Moisturizing Body Spray Gently Nourishes Replenishes Water Improves Dryness Roughness Brightens Skin Tone And Soothes Sensitive Skin 100ml&lt;br&gt;Features:&lt;br&gt;Deeply moisturizing:  in milk , it quickly penetrates the skin, provides long-lasting moisturizing, improves dryness and roughness, and makes the skin soft and .&lt;br&gt;Gentle nourishing: The  is gentle and suitable for sensitive skin, soothes skin discomfort, reduces redness and irritation, and enhances the skin barrier function.&lt;br&gt;Locking water repair: Unique water-locking technology helps the skin lock in , prevents  loss, keeps the skin hydrated and , and improves skin elasticity.&lt;br&gt; skin tone: The natural ingredients in milk help even out skin tone, reduce dullness, and make the skin  with natural , showing a  and bright state.&lt;br&gt;Portable spray design: Lightweight and easy to carry, spray anytime, anywhere, quickly replenish water, suitable for daily use or travel, keep the skin moisturized at all times.&lt;br&gt;Product Description:&lt;br&gt;Package Included：1x Milk moisturizing body spray 100ml&lt;br&gt;</t>
  </si>
  <si>
    <t>𝐌𝐀𝐊𝐄𝐒 𝐏𝐔𝐌𝐏𝐈𝐍𝐆 𝐌𝐎𝐑𝐄 𝐂𝐎𝐌𝐅𝐎𝐑𝐓𝐀𝐁𝐋𝐄 –  Milk Natural Pumping Spray makes breast pumping sessions easier and more comfortable. It's an organic lubricant for your breast shields to reduce discomfort and soreness for smoother pumping sessions every time.</t>
  </si>
  <si>
    <t>𝐒𝐔𝐏𝐏𝐎𝐑𝐓 𝐌𝐈𝐋𝐊 𝐋𝐄𝐓𝐃𝐎𝐖𝐍 – This pumping spray creates a secure seal between your skin and the breast shield. It helps facilitate letdown, making pumping quicker and smoother. It may also reduce your chances of developing clogged ducts.</t>
  </si>
  <si>
    <t>𝐒𝐀𝐅𝐄 𝐅𝐎𝐑 𝐌𝐎𝐓𝐇𝐄𝐑 𝐀𝐍𝐃 𝐁𝐀𝐁𝐘 – The pumping spray is made with food-grade certified organic fractionated coconut oil, organic olive oil, organic sunflower seed oil, and organic cocoa seed butter. Absolutely no harmful chemicals or additives.</t>
  </si>
  <si>
    <t>𝐒𝐔𝐏𝐄𝐑 𝐄𝐀𝐒𝐘 𝐓𝐎 𝐀𝐏𝐏𝐋𝐘 𝐀𝐍𝐃 𝐂𝐋𝐄𝐀𝐍 𝐎𝐅𝐅 – The formula comes in a spray bottle, so it takes no effort at all to apply before pumping. It is also lightweight and non-greasy, making it a pleasure to use. A must-have for your pumping essentials kit at home and on the go.</t>
  </si>
  <si>
    <t>𝐂𝐄𝐑𝐓𝐈𝐅𝐈𝐄𝐃 𝐕𝐄𝐆𝐀𝐍 𝐀𝐋𝐓𝐄𝐑𝐍𝐀𝐓𝐈𝐕𝐄 – While lanolin is a popular ingredient in many nipple creams and ointments, it is not suitable for all breastfeeding mothers. This makes our pumping spray the perfect choice for mothers who want a plant-based formula.</t>
  </si>
  <si>
    <t>液体,定制,纸箱,轻小件,信封件-DE2</t>
  </si>
  <si>
    <t>125</t>
  </si>
  <si>
    <t>http://108.174.59.131/ODBqakVXNFZqUjdoNlVWdTY3MDFsWXhlUVlVRkNKOFg1QTl4RitJL1pobjNXSFdaaWxaK3dLcmU4eWpFQmlUeHVJN2pFNGFpMzZnPQ.jpg</t>
  </si>
  <si>
    <t>http://108.174.59.131/ZWxTLzJuSUhBbmt0Y1BEOUo2Y3hCd0VDbHg0VnVKcTFLTFNhdjM2VkloelR6RDMwK0pWQ1BKUE5GYmJoRDhPY1h1UmNMT0pXNGg4PQ.jpg</t>
  </si>
  <si>
    <t>http://108.174.59.131/ZlVvZ1F3VE0wMmxBcHl3T2ZOS0FVVkVOWGFObTVLK08zeGZRbGt3R1VMRHdLYW5RYW1DMlFxRFlnanBFbjNub0RaenI4Q25CaDNJPQ.jpg</t>
  </si>
  <si>
    <t>http://108.174.59.131/QzI3dHhxMlNjT01MSUZEU1RDNHc3WjIvb2syZG9HTnFmRk4zSm1MdCs5NjFOQ2E4TjYvREVKZWxVT3Z0R2dLVVJZcWxsTGxEVFFrPQ.jpg</t>
  </si>
  <si>
    <t>http://108.174.59.131/Y21MT2JRVGQwT2s3a2FGMzg2aXk4ZXBVdUFaY0d5dkgxbEdHS3BqR3hpQXJOOENzREVDL3EzOXpUbWlsRXQ4YUNiY2FTRWkyUWRNPQ.jpg</t>
  </si>
  <si>
    <t>http://108.174.59.131/YktYalAzNFZKR1ZnNHo3V1UzakVVRDYzWjVmSE9kSUpBOU5iT2dydWNZT04rcHpEdnp0Y2VFbEJWdmVmY0dwcnZ4WXNzaUxFU3hJPQ.jpg</t>
  </si>
  <si>
    <t>http://108.174.59.131/dW42cyszejM4NXJhd09ZVXYrNURVTnNXM2xXT011bndFOWRTZUwweWJ6RmFPMDVwdE12QWJ3NHJMSHc2dmpnYVkxd1dqZGJ4dk93PQ.jpg</t>
  </si>
  <si>
    <t>http://108.174.59.131/dGUyNXlGOG5JUmpQOEdORmRZZzVCNG1TZHJaMU1lc1JnUHhGQUZJZXUzTVpsR1N1OEpZTUpudktWelVxNUV6b01tUklWc3pXMW1jPQ.jpg</t>
  </si>
  <si>
    <t>http://108.174.59.131/WWZnZEJBZzRtMENxUlM4WWtwNjc5cEdGb0tIMTNOWU01Y2Q5SUlNT2J3dEQ2bytXSitSZ1NKSTl2U3lKYTd2Rm9xQXE2N0daY21RPQ.jpg</t>
  </si>
  <si>
    <t>http://108.174.59.131/Y3NGQS9UOFE5QzVvU2phTXlnalBMRUVjekEyVWZudC92T1hRL0grL2JQc0VGOHdQRzNWZHhEbHNOSUo3eG16WkFmNVpqRk5wR0djPQ.jpg@100</t>
  </si>
  <si>
    <t>Milk Pumping Spray, Helps Sore Nipples &amp; Clogged Ducts, Organic Lubricant for Breast Shields and Flanges, Vegan Breast Pump Spray, Natural &amp; Lanolin-Free</t>
  </si>
  <si>
    <t>牛奶保湿身体喷雾温和滋养补水改善干燥粗糙提亮肤色舒缓敏感肌肤100ml</t>
  </si>
  <si>
    <t>保湿滋润身体喷雾100ml</t>
  </si>
  <si>
    <t>Moisturizing Body Mist 100Ml</t>
  </si>
  <si>
    <t>WJY250325011</t>
  </si>
  <si>
    <t>Moisturizing And Moisturizing Hand Cream   Hand Cream  And Winter Moisturizing And Cracking Hand And Foot Cream  30g&lt;br&gt;Features:&lt;br&gt;Moisturizing: in natural such as olive oil, oil, etc., it can quickly penetrate the bottom layer of the skin, replenish the lost of the hand skin, form a long-lasting moisturizing protective film, and keep the hands soft and at all times.&lt;br&gt;Long lasting moisturization: Special moisturizing factors can firmly lock in skin and fight dryness for a whole day. Even after frequent hand washing, the hand skin remains hydrated and not tight, effectively rough and dry hands.&lt;br&gt;skin: The delicate texture is easily pushed away when applied, helping to improve the texture of the hand skin, making the skin feel , and bidding farewell to roughness and keratin accumulation.&lt;br&gt;Soothing repair: Added soothing ingredients such as chamomile, which can effectively discomfort in the hands caused by external stimuli, repair damaged skin, and enhance skin barrier function.&lt;br&gt;Fresh : emits a delicate and pleasant aroma that lingers the hands after application, bringing a pleasant user experience. While moisturizing the hands, it adds a of brightness to the mood.&lt;br&gt;Product Description:&lt;br&gt;1*Hand Cream&lt;br&gt;</t>
  </si>
  <si>
    <t>Meet Ekos Maracujá - A lightweight hand cream enriched with refreshing Maracujá oil for smooth and renewed skin. Enjoy a light fruity scent that combines the slightly sour aspects of Maracujá that contrasts with the comfort of musk and rustic woody notes.</t>
  </si>
  <si>
    <t>Powered by Nature - Soothing Maracujá oil rebalances the skin and fights external skin stressors leaving it naturally radiant. The Maracujá seeds are sustainably sourced by more than 800 families from local communities in the Amazon.</t>
  </si>
  <si>
    <t>24 Hours of Soft Skin - Moisturizes, refreshes, hydrates, and soothes the skin for up to 24 hours while increasing the natural level of skin hydration. A moment of well-being for soft, deliciously moisturized, and perfumed hands all day long.</t>
  </si>
  <si>
    <t>Maracujá Skin Hydration Regimen - 1. Form a protective layer on the skin with Maracujá Triple Phase Shower Oil. 2. Calm and moisturize skin with Maracujá Body Lotion. 3. Soothe hands for up to 24 hours with Maracujá Hand Cream.</t>
  </si>
  <si>
    <t>Why Natura? - With over 50 years of expertise, Natura stands as a global personal care brand that sustainably blends natural ingredients from the Forest with cutting-edge cosmetic technology to create vegan beauty that cares, for your skin and for the environment.</t>
  </si>
  <si>
    <t>膏体,定制,纸箱,轻小件,信封件-DE2,信封件-FR,信封件-JP</t>
  </si>
  <si>
    <t>yellow</t>
  </si>
  <si>
    <t>50</t>
  </si>
  <si>
    <t>http://108.174.59.131/UE5GS1EwUm16emlFa1BYTS9QTTBxYjUrTEpXdmNJK2dMTytzUFh3OWFnK1hQTkNIdlZLR2VOOFBqeWlZcm53SUJHME1HSVZ4NFFzPQ.jpg</t>
  </si>
  <si>
    <t>http://108.174.59.131/bUdnK3hiN0x2VXNCVElVOUpFREV2K2JyeUh3VU12Y080S2pNNDRvNFpIdGx4UDFiT2QwMXgzSGRmd2FrTFdrQnE0YjZzZnd5KzBZPQ.jpg</t>
  </si>
  <si>
    <t>http://108.174.59.131/RHRtZ2V3dVFxVVFQN0J4MlJjenpISDcyWTFNaFFxd0tpQWhoU251dUlNYWVZNWVFaE8ySXFoWXlpWG9kYmVyM3JBWXNib25NSCt3PQ.jpg</t>
  </si>
  <si>
    <t>http://108.174.59.131/RUFWaVhycVRLUVpYTTdtMG5VaVBnQkhnOVUrVXh6c0o1dXNjMzlFM3U2YUIvMWh5NFFkT2FRR1FUUWIrNkxWWGZBZ1FWQUpRUlFrPQ.jpg</t>
  </si>
  <si>
    <t>http://108.174.59.131/QmU1K2hVZnljTC9SVnVWQ21hZ3h2c1FvYVZJSlZlRlJ4UDlNTlQyLzhiYlUyUlJpUkd5Q0VFT2NmY2ZxUUEwT1BIeUoxdU5XT0EwPQ.jpg</t>
  </si>
  <si>
    <t>http://108.174.59.131/Q0o4Z0VXS0Y5ZDZnc3d4Z1FXczNpN3JkTVo3L2NmQXE3dUhIVDZnNnBoWWY2dW9ESW1zemw2bWFOTzJUSVQvcHNaekJlMU45SWxBPQ.jpg</t>
  </si>
  <si>
    <t>http://108.174.59.131/aUxVeTBRRGd4VXBGTHRqT1NiSDVmQllzU1ZJYlArMmQ1SHROQkRmd3J6aWdtM3pKZC92dkljTkxndXBwOHZVRVpQQVI2eGZTTzhZPQ.jpg</t>
  </si>
  <si>
    <t>http://108.174.59.131/NERrRGsxb1ExK0JMZDhSSkYralUvKzBjME16dXFaK2ZGM01OUGpTL3BFUVBkMlcwT1ZGUS9PaHFWMVRkc2RubHFycFVzZERoYjlBPQ.jpg</t>
  </si>
  <si>
    <t>http://108.174.59.131/R1RlbDZlNVVjQU1Rc2lWNG5HcDM2UEtBWHhLY1lqWXFCdEJ3ZnMrc0prVk5OV09tQVZtY0YrSTRRdzUwOFFWQXFTNlpIM0NVNG5rPQ.jpg</t>
  </si>
  <si>
    <t>http://108.174.59.131/aW9hTXhHMkY2ZHBmRFNkSWtxZTVXNFMrclpvN0FjRVNENHQ2UjY1aXdrU0wvck5kc29sRWtpZ1FLL29RMFFFOWpWYTdxNkFJay9RPQ.jpg@100</t>
  </si>
  <si>
    <t>Hand Cream - Calming Hand Balm - Fast Absorption - 24-Hour Deep Hydration Skin Moisturizer - Vegan Skin Care - Brazilian Beauty Secrets - Self Care &amp; Body Care</t>
  </si>
  <si>
    <t>滋润保湿护手霜护手霜冬季滋润防裂手足霜30g</t>
  </si>
  <si>
    <t>果香轻盈护手霜 30g</t>
  </si>
  <si>
    <t>Fruity Light Hand Cream 30G</t>
  </si>
  <si>
    <t>WYD250325004</t>
  </si>
  <si>
    <t>Body Heating Cream Leg And Tummy Lifting Massage Heating Firming Massage Cream Body Rejuvenation 300ml&lt;br&gt;Features:&lt;br&gt;Warm lifting, firming and shaping - Unique heating , gently warms up after application, combined with massage techniques, effectively tightens the skin of the legs and abdomen, helps improve sagging, and shapes  lines.&lt;br&gt;Deep penetration, tender and  skin -  in nourishing ingredients, it deeply moisturizes the skin while heating, relieves dryness and roughness, and long-term use makes the skin more delicate,  and tender to the .&lt;br&gt;Relieve fatigue and  the body and mind - The warm feeling can effectively relieve muscle tension, especially suitable for use after sitting, standing or exercising for a long time, helping to  the legs and abdomen, and relieve soreness and discomfort.&lt;br&gt;Light texture, refreshing and non- - The cream texture is  and easy to spread, absorbs quickly, and will not leave a  feeling. After use, the skin is refreshing and comfortable, suitable for daily care.&lt;br&gt;Massage blessing, double the effect - It is recommended to use with massage techniques,  absorption through circular movements, lifting and other actions, enhance the firming effect, and make body shaping more effective.&lt;br&gt;Product Description:&lt;br&gt;Package Included：1x Body heating cream 300ml&lt;br&gt;</t>
  </si>
  <si>
    <t>Full Body Care - Try our highly potent hot cream for cellulite for thighs bums and even double chins that target stubborn areas and see how our famous tightening formula can help fill out uneven skin</t>
  </si>
  <si>
    <t>Workout Enhancer Cream - Make the most of your sweat with our body contouring thigh and belly firming cream with naturally warming ingredients to accompany your workouts and reach your goals faster</t>
  </si>
  <si>
    <t>Easy to Use - Our highly absorbent creamy body butter texture is a hybrid of a firming lotion and cream that provides intense hydration with potent moisturizing ingredients that nourish the skin</t>
  </si>
  <si>
    <t>Featuring Natural Oils - Fight back against uneven skin with hydrating natural ingredients like shea butter and potent essential oils like camphor and sweet orange for an invigorating experience</t>
  </si>
  <si>
    <t>The  Difference - Unlock your best figure with our popular and potent workout essentials for women and men best paired with our waist trainer for maximum sweat and feel good results</t>
  </si>
  <si>
    <t>膏体,纸箱</t>
  </si>
  <si>
    <t>18.5</t>
  </si>
  <si>
    <t>343</t>
  </si>
  <si>
    <t>http://108.174.59.131/VVgxY1p4YTJUcG8rYUNZeTRrR2N6RW5QbC9YZjVnYmZoV1FsTTQvTVJrZEtlM0FqVjJEaVppdjN0WHdCRE5ZMk45RGlrT25LOWpvPQ.jpg</t>
  </si>
  <si>
    <t>http://108.174.59.131/Y0cweFcvam5hVjNSQ3FFOE1pdWFQdW5ETXBHUWlWK2l2T2Fic204M0VIZ2M4Q0tOVzE4bjYxZ3BjOXJaSFAzODJObnRSb21MREgwPQ.jpg</t>
  </si>
  <si>
    <t>http://108.174.59.131/QUJsVW93ZWNOakZSbFgyblhIQ25qSXFkSitPR2Q4Wm91YUx4a2szSUdYdFJyMkhtZ0U4MnB2Z2xvbUM0bEJpWXlEZU1pUWJwQzZJPQ.jpg</t>
  </si>
  <si>
    <t>http://108.174.59.131/MktYM3pKa0ZVUk5zV2FIMUxHTHlaUkhrbVJRRWRuYjZOZHVnMzN0alRyWEdmTTRKRWw3a1ZFMnBobm11Y2RLVDNvWU9KZkExSUY0PQ.jpg</t>
  </si>
  <si>
    <t>http://108.174.59.131/Y21QanNxczZYZHlmZUE1ZUt6Ym1rZXBqRFhoSFh3ZlFVYWQrckZ4N1FvdkNIYy9wZ0ROb01rd0ZxY1Ywc2xjbkdvNXdsb3hXMldrPQ.jpg</t>
  </si>
  <si>
    <t>http://108.174.59.131/MGtBVFlUQzVEQnJnL0FHVDdiU3dlSVYvRTdXY1BPcmJod2FHdnpVZWlpZkNWZnFaRHNvOUc0dXJHaVVOZnVYZnMrclY5ejVyLys0PQ.jpg</t>
  </si>
  <si>
    <t>http://108.174.59.131/WUFMUGRhY1RZb0s1dVZLQTBiRHBQZjZHUWtCWHlXVTBmeHYxVzRaKzJzS2JZRmFzUDJuQitGU2VwSXFjWU8zdkdrWFJJRW5ZNFNjPQ.jpg</t>
  </si>
  <si>
    <t>http://108.174.59.131/eUhuRFUvclhBYnB5cE9YQVVKYWJJYXBXdmtsMng0Vlk4REpjQXdZUDc4N2hyR3pQc0k1ZTI4THZvLzc5Y2xHWU9QY3dOSHVkbkFNPQ.jpg</t>
  </si>
  <si>
    <t>http://108.174.59.131/ZTJMd3poZmhQR0ovWnRkTHpLZ0FuWkhFWUV1bWM5Z1d2VHppWTZwdkkvRFdrRjBrY3hNWlNTOS83M1Z4bUdqNHdhR2ZWNDJJWWNFPQ.jpg</t>
  </si>
  <si>
    <t>http://108.174.59.131/UUVDRlRqRE5jSzBpbW9sRGFHcEtPZkdYc2pTNlUvY05qS0pleUxBNzJReDhtZHM0ZHdlK1pUWFgxYVZkU0FreWZsQzMxNEtyM1F3PQ.jpg@100</t>
  </si>
  <si>
    <t>Hot Cream Sweat Enhancer - Premium Body Sculpting Sweat Cream with Invigorating Botanical Extracts - Extra Strength Cellulite Cream for Thighs Belly and Bum</t>
  </si>
  <si>
    <t>身体加热霜腿部和腹部提拉按摩加热紧致按摩霜身体焕发活力 300ml</t>
  </si>
  <si>
    <t>提拉紧致按摩霜身体霜300ml</t>
  </si>
  <si>
    <t>Lifting And Firming Massage Cream Body Cream 300Ml</t>
  </si>
  <si>
    <t>ZNP250325004</t>
  </si>
  <si>
    <t>Firming And Revitalizing Cream Delays Aging Wrinkles And Fine Lines 20g&lt;br&gt;Features:&lt;br&gt;     AntiAging Face &amp; Neck Retinol Cream: Regular use of our face cream with retinol and will help bring back and elasticity to your. You will have smoother and younger looking within a few days. facial hydrating cream removes fine lines. It can be used face, neck&lt;br&gt;    Hydrating Cream:  for your health and, which is why we use carefully , quality ingredients for our facial moisturizer for men and women. This hydrating will seamlessly to strengthen the skin's barrier for firmer and younger-looking.&lt;br&gt;    Nourishing and Rejuvenating : Our special with has been created to derive maximum from each of the ingredients. It helps nourish your, exfoliate, and improve its elasticity while restoring so that your looks bright and beautiful all day long.&lt;br&gt;    Moisturizing, Lifting and Firming Face Cream: Packed with the of along with hyaluronic and, the cream will help make your brighter, firmer and smoother within a few days of use. Our cream for face also is effective at normalizing cell turnover and locking in for more youthful appearance.&lt;br&gt;    Our face cream suits most types of skin: but will in particular those who have sensitivity issues, are cautious, or suffer from continuous stress and breakouts: and hyaluronic will soothe the, ensuring better acceptance of cream's, while the will cell , providing natural, robust revitalizing&lt;br&gt;Product Description:&lt;br&gt;1x cream&lt;br&gt;</t>
  </si>
  <si>
    <t>6.1</t>
  </si>
  <si>
    <t>28.5</t>
  </si>
  <si>
    <t>http://108.174.59.131/TERvU3F3UTNkRmdYMVkvbGhTOFRhYW0rTzRjSWxEMHhMNGdHejdybko2Y2tiQjVwb1RNOE9nMWFHcVozUGNyZkZSempycG4ySHRzPQ.jpg</t>
  </si>
  <si>
    <t>http://108.174.59.131/UlNFNFJOdFRuclZpS2ZoZnJPUHM2cFlCOTIvU3k5LzkrM1NBWFBxTzA3Y0VwbGh5cC9ab2xqZWdCMW1nYWNqZ0NIdHRncHcxVGQwPQ.jpg</t>
  </si>
  <si>
    <t>http://108.174.59.131/bHVwVkhmLzRGM2svbGNlZjRiOUJkdUVpa29vSlhkZVhueUxSVzE1OTVKRmFSOVVPbUFRbm8zSjlXMUVuYmE0V3RLZWhENzgzU3dRPQ.jpg</t>
  </si>
  <si>
    <t>http://108.174.59.131/SmdSV25ZZHhzTWkxYWxCOGpiUTBWUmwxeW5GRVVmWlZKUU1QQUNFOCtzS2ZLR2RXY2thWGhTVTgzVER6WGk2MUpkUVAyU1B6MWc4PQ.jpg</t>
  </si>
  <si>
    <t>http://108.174.59.131/UER4TFJPN2R6Y1BlOGFJSXRVQWFhQVZiNlgwKzlubTgxczNTeVVEcnVtRzdTNHlTbHp3R3djNUdiSHJialBicTYrOGxYSHcvZU5jPQ.jpg</t>
  </si>
  <si>
    <t>http://108.174.59.131/UjloaHRNTDhPQkFyc1hZaEhMRGtyMXd6bk0vWmJ3VjZvRkFsQit6RWdBZzh1a1o1bHcrWUNnV3NVcnJHa3RSaUFtdXE2UUVmbVhJPQ.jpg</t>
  </si>
  <si>
    <t>http://108.174.59.131/cFRGd0Y5amFpcUMwNTg1dDIxOVZsQmFZOGVIYk14OStOc1ZhV0s4NVBHVEdBeThQUXFuTWFia1g1eGdheXJBMytpRENmUExWZlVZPQ.jpg</t>
  </si>
  <si>
    <t>http://108.174.59.131/K1JBWFZWb25KQlJ1Qm9ZRjh5TXBWRUsxVGZUaHdwNTNycWNjeWFNMGRCc0dGNDloMi8wYkVtcXRuRGxVQk9uOENJZ1JMeTVxcUxVPQ.jpg</t>
  </si>
  <si>
    <t>http://108.174.59.131/NVhpYkgvOGxoN2FvK0xkRFI5Sk12c2pHam1kVkRJT3prQ2Qvc2JHZUdMUmR4L0ZtRnBMTmlNbXVUdUdlRlpZSWZKdjU0QlBHbU1JPQ.jpg</t>
  </si>
  <si>
    <t>http://108.174.59.131/SEFIUGJiU0VkK0lkdnhTWjIyWktvWGx4dXNudVhnUlo1MmlieXkzTVNzS0EwYkpkd3RaemtaVnlyNUxPbnd1Q2QvZmNEQUxqT2VBPQ.jpg@100</t>
  </si>
  <si>
    <t>Firming And Revitalizing Cream Delays Aging Wrinkles And Fine Lines Herbal Facial Cream</t>
  </si>
  <si>
    <t>紧致活肤霜 延缓衰老 皱纹和细纹 20g</t>
  </si>
  <si>
    <t>草本面霜</t>
  </si>
  <si>
    <t>Herbal Facial Cream</t>
  </si>
  <si>
    <t>WYD250327002</t>
  </si>
  <si>
    <t>Purifying Pore Cleanser Exfoliating Cleanser Absorbs Excess Oil Reduces And Cleanses The Suitable For Face Care 100g&lt;br&gt;Features:&lt;br&gt;     special-purpose CARE: Designed specifically for-prone, this exfoliating cleanser is uniquely formulated to gently cleanse, reduce the appearance of breakouts, and effectively new ones from forming.&lt;br&gt;    Absorb excess oil: sulfur ingredients, it can effectively absorb excess oil the, control , make the fresh and non-greasy, and reduce the growth environment of.&lt;br&gt;    Exfoliating effect: The fine exfoliating particles can gently removed aging cuticles the, make the smoother and more delicate, and reduce and marks.&lt;br&gt;    Natural ingredients: It uses natural , does not contain artificial additives and chemical ingredients, is gentle and non-irritating, and is suitable for sensitive and troubled by long-term.&lt;br&gt;    Suitable for different types : this cleanser can provide effective care and care, bringing you a refreshing and comfortable cleansing experience, allowing you to regain confident and beautiful.&lt;br&gt;Product Description:&lt;br&gt;DIRECTIONS OF SAFE USE：&lt;br&gt;1. Wet your face with warm water&lt;br&gt;2. Take an appropriate amount of cleansing milk and rub it into foam, then use foam to gently cleanse your face in circular motions.&lt;br&gt;3.Finally rinse with clean water.&lt;br&gt;Package includes：1x cleanser 100g&lt;br&gt;</t>
  </si>
  <si>
    <t>Skin firming: Collagen face masks can help improve skin elasticity and firmness, making the skin appear tighter and more lifted.</t>
  </si>
  <si>
    <t>Hydration: Collagen is known for its ability to retain moisture, so collagen face masks can provide intense hydration to the skin, leaving it plump and supple.</t>
  </si>
  <si>
    <t>Brightening effect: Collagen face masks can help lighten and even out the skin tone, giving the skin a radiant and glowing appearance.</t>
  </si>
  <si>
    <t>Improved skin texture: Regular use of collagen face masks can help improve skin texture, making the skin smoother and softer to the touch.</t>
  </si>
  <si>
    <t>How to use: After cleansing the skin, take an appropriate amount of mask to apply to the face, wait for 20-30 minutes and then gently tear off, wash with water can be. It can also be used as a sleeping mask</t>
  </si>
  <si>
    <t>膏体,轻小件,纸箱,信封件-DE2</t>
  </si>
  <si>
    <t>2.5</t>
  </si>
  <si>
    <t>130</t>
  </si>
  <si>
    <t>http://108.174.59.131/NEpEWFZZdzVQVjVMQnNORGtsWHl4OGIzZEVwSk05ZWt3dHFSK2RiZFBETEhCakZwV1lJeU9QK3E3MXhVdGhWY2xHSUN5VE9iQm9VPQ.jpg</t>
  </si>
  <si>
    <t>http://108.174.59.131/YTNsdWxBNnYzTTZtOE82V2dEbXdSWjFrRjJRenlGZGNTd3h1NDZUcmF3TTY2RUhjV0hmdkcvK05QUUJ0WXlic2tuaGJiWlhiQkpjPQ.jpg</t>
  </si>
  <si>
    <t>http://108.174.59.131/dm9rVTZhY2dEOWV6eEtZOWIzczBwWStDRnd4NHlHNDNReFUwcFovTXhmTnUwelcwUjIxOWpIV3FXeTdpbm1nbzZQY0JRdVUwVzJJPQ.jpg</t>
  </si>
  <si>
    <t>http://108.174.59.131/MTNFVnRZUTlCWEdjZ1F4WEo2VkRJTDhvMktNc3M0MWMzTTlrekg2VmxDbThUYXBFbS9rZHd5WFlhZXdmSEpFa3JhSXRsdk04cmxBPQ.jpg</t>
  </si>
  <si>
    <t>http://108.174.59.131/ZGxFQlA0MWxxUEFqM0ZSR3Mxb1Y5U3Arb1JTdk9uQU1ZVlNqME4wMHhGcnRENkNnTUVDR2U0RHBLb2JiU1QvRjVtZzdNcUxSS013PQ.jpg</t>
  </si>
  <si>
    <t>http://108.174.59.131/UVNUeDRkQ3YrRFVOY1QvU0VNWm80YlFURzRRZVJRZVI0WTh5TGI4YndTcWxBQlNxQ2RscXhEOTVqRytJbGM5YSs0cjdrL0FpV2I0PQ.jpg</t>
  </si>
  <si>
    <t>http://108.174.59.131/T3VoSkMyNW5pSmlrVXZaNUQyVFVyU29RSHQ2SG9LZEl2LzFhSlhCZjRzamhSd1cza2V2V09maStTRmNZTmlZNGowQlgvSlZsWVNzPQ.jpg</t>
  </si>
  <si>
    <t>http://108.174.59.131/S1hTYWdPaXpGdzRWb2VwL3J4TXc4ZmxaYXFCaFBGc2FPbC9KTFlnT1FLV0FVOUxjVDRYN0ZjSjlpV3BHMVMxZVFrWW96emdPUGowPQ.jpg</t>
  </si>
  <si>
    <t>http://108.174.59.131/RUJtSzVCcVdNUE5QdFVZcTdKbTJtV2JvZU10M3VwWUpXVnQ0ZXNnbjFaZFozc3l3S05jMWxxeXlRTzRCNTBoWkNVaWtpMHB5a1k4PQ.jpg</t>
  </si>
  <si>
    <t>http://108.174.59.131/L3FOUzk4UHJwVDIrenBtVms2NG01eUMwdEcreVBJZHRSWnNNQW5lMnlTUUFTdkJtdE1QMTlUcFhNeXE3d3NpTjBDOW1QM21vTWF3PQ.jpg@100</t>
  </si>
  <si>
    <t>Himalayan Pink Salt Facial Cleanser Deep Cleansing Moisturizing Face Wash Foam Cleanser Face Cleansing Skin Care</t>
  </si>
  <si>
    <t>净化毛孔清洁剂去角质清洁剂吸收多余油脂减少和清洁适合面部护理 100g</t>
  </si>
  <si>
    <t>喜马拉雅粉盐净化毛孔洁面乳100g</t>
  </si>
  <si>
    <t>Himalayan Pink Salt Pore Purifying Cleanser 100G</t>
  </si>
  <si>
    <t>CCT250329001</t>
  </si>
  <si>
    <t>Cow Moisturizing Cream Moisturizes And Softens The Skin Cow Cream Moisturizes And Dries The Skin Providing And Hydration 50g&lt;br&gt;Features:&lt;br&gt;It gives a refreshing feeling, making the look soft and refreshing, without drying or tightening.&lt;br&gt;The active ingredients can gently moisturize and moisturize the without tightening it.&lt;br&gt;Apply a small amount of circular motion massage on moist until absorbed by the&lt;br&gt;Repair, replenish, and maintain elasticity.&lt;br&gt;Maintain moistures and prevents moistures loss.&lt;br&gt;Product Description:&lt;br&gt;Contains: 1x cream 50g&lt;br&gt;</t>
  </si>
  <si>
    <t>BEST FIRMING FACE CREAM:Create a look that defies the years. Helps restore the skin’s youthful firmness, volume and elasticity from the comfort of your own home.</t>
  </si>
  <si>
    <t>SKIN LIFTING &amp; FIRMING: The natural peptides reduce toxic proteins aging the skin molecules to dramatically reduce wrinkles, tighten pores, and soften frown lines so you can walk confidently into the world again! Brings back youthful, glowing skin.</t>
  </si>
  <si>
    <t>INGREDIENTS: Contains Progeline, Matrixyl 3000, and Argireline to help with skin firming and tightening.</t>
  </si>
  <si>
    <t>TO USE: First wash your face &amp; pat dry. Next, apply the Age Defying Lift &amp; Firming Cream. Finally, allow for complete absorption.</t>
  </si>
  <si>
    <t>SAFE FORMULA: All MiamiMD products are Paraben Free, Fragrance Free, Cruelty Free, and BHA Free.</t>
  </si>
  <si>
    <t>膏体,定制,纸箱,轻小件,信封件-DE2</t>
  </si>
  <si>
    <t>white</t>
  </si>
  <si>
    <t>73</t>
  </si>
  <si>
    <t>http://108.174.59.131/WFM4TnUvelM5QUduc1A0UTBJWFJCODdKaFBOZ2hMUjBFeWtSZmticHRRLzJpWlo4bFg3QWY4cytjbTVTRzFuU1dTL2F4OFI0ZWdVPQ.jpg</t>
  </si>
  <si>
    <t>http://108.174.59.131/VGpTWEZsaUF6c0lnQmtLVmNyRWt2eklFbEZLSVZPR1h5ekc4QnVJVjNSNTM2NFBXSzRVZklDUlo2RkY3NEVmZ2NYK21LNnl2d3lBPQ.jpg</t>
  </si>
  <si>
    <t>http://108.174.59.131/bFAwNlFsYzRabGdQcEJmQUwwK3kwZlJNTklOUFpLeTR6eUZzQ0JBSitlZDlieSs1YVlDV1NsSlFXVVk3Q0ZaVlFRT1FWWnArSU04PQ.jpg</t>
  </si>
  <si>
    <t>http://108.174.59.131/bERlQ1F5dWZOT3N2YXRwTEREZXBsanFhT3pqcUJ5UmFBVCtHN3NiMzZ0VFArTGJCaTZ3ZkV2Z2hZUWg4VFBaR1dNb1BpenhNWmF3PQ.jpg</t>
  </si>
  <si>
    <t>http://108.174.59.131/ekhMbjh5Mi9WNVNVUHkrNDNIOGNpbHdrWGtGbktwVW1YMUlONXh1SWZSODhmVmFmQndZQTFualV1T2xScGxrNVJBM1hiM2Z1S3JFPQ.jpg</t>
  </si>
  <si>
    <t>http://108.174.59.131/a1ZpbldmRHpFSkhBY0UreXhPZmlGQVVZTGJMWS9tdGYyQUw4Ui91ejRDRHNxU1pKVTU0d1V5SnhFKy9ZdVc5dCtpbHVyTUZSSldJPQ.jpg</t>
  </si>
  <si>
    <t>http://108.174.59.131/VVVtQVNJcWMxZEJWdC9HblBsUi9xWnBBMGtaNTlGVklFVEZIZ3p3R0sxYnNTZ0g1ckVyZ08rWnU2aENzRHpJdDBpK0lKbEpKRTM0PQ.jpg</t>
  </si>
  <si>
    <t>http://108.174.59.131/MEc4NzcrejR2MUhZMTFlRFk5UFlmajlnWW13MXNaYWlpUkFYYXlrRlVVa2Y1OWZNdWxlNVhMc241MllWbDJyMEdiM2tScHROWWlNPQ.jpg</t>
  </si>
  <si>
    <t>http://108.174.59.131/OG9BNnRnbm1aaHhUWmlFYWkwblVTbHlaZjhoTXluRkNkbmZPWXkxRVYwREQvZU1MQlQrY0pldW5NWjZUVU5DTFkrdklucHAwZEd3PQ.jpg</t>
  </si>
  <si>
    <t>http://108.174.59.131/Y0tKaVp0d1BaLzJzaTdmSFNyV3VhSXEvaW8wKytteFFBN2F2WTloMzlkM0J4Rk4wYjlGdEl5aitJOGdyQjhWL2lJQnpOOG52NWVZPQ.jpg@100</t>
  </si>
  <si>
    <t xml:space="preserve">Age-Defying Lift &amp; Firm Cream - Anti Aging and Skin Firming For All Types Paraben Free, Fragrance Free Cruelty Free BHA Free </t>
  </si>
  <si>
    <t>牛保湿霜滋润并软化皮肤 牛霜滋润干燥的皮肤 提供和补水 50g</t>
  </si>
  <si>
    <t>深层滋养保湿霜50g</t>
  </si>
  <si>
    <t>Deep Nourishing Moisturizing Cream 50G</t>
  </si>
  <si>
    <t>CCT250401007</t>
  </si>
  <si>
    <t>Moisturizing Cream Moisturizes And Softens The Skin Cow Cream Moisturizes And Dries The Skin Providing And Hydration 120g&lt;br&gt;Features:&lt;br&gt;It gives a refreshing feeling, making the look soft and refreshing, without drying or tightening.&lt;br&gt;The active ingredients can gently moisturize and moisturize the without tightening it.&lt;br&gt;Apply a small amount of circular motion massage on moist until absorbed by the&lt;br&gt;Repair, replenish, and maintain elasticity.&lt;br&gt;Maintain moistures and prevents moistures loss.&lt;br&gt;Product Description:&lt;br&gt;Contains: 1x cream 120g&lt;br&gt;</t>
  </si>
  <si>
    <t>PURE MAGNESIUM OIL CREAM: Experience unmatched purity with our magnesium calm cream, containing 500 mg magnesium chloride per teaspoon, double the strength of the leading brand. The powerful concentration of this magnesium lotion for kids &amp; adults promotes ultimate muscle relief. Experience the benefits of transdermal magnesium chloride plus arnica gel and embrace natural relief from muscle soreness. This vegan magnesium butter uses magnesium oil for targeted joint and muscle therapy.</t>
  </si>
  <si>
    <t>NATURAL RELIEF: The only concentrated magnesium oil lotion with a proprietary blend of potent extracts including Arnica Montana, White Willow Bark, Ginger, Comfrey &amp; Wintergreen. Experience this relaxing magnesium cream for feet and feel an increase in mobility, less stiffness, and relief from cramping and soreness.</t>
  </si>
  <si>
    <t>GENTLE YET EFFECTIVE: Unlike any other magnesium lotion for kids, Relief Magnesium Cream is made with soothing oils and herbs that won't irritate or itch, leaving your skin feeling oh-so-soft and moisturized. A great alternative to magnesium spray, the non-greasy magnesium whipped body butter glides on easily and absorbs quickly. Our organic magnesium cream offers all the topical benefits of a pure magnesium oil spray but with no irritation or itching, featuring a lightweight, non-greasy formula.</t>
  </si>
  <si>
    <t>MAXIMUM ABSORPTION: Combines the powers of magnesium gel with soothing oils and herbs for the ultimate magnesium lotion for women and men. With over 11,000 mg of organic magnesium oil in each jar, this muscle rub glides on easily and works in minutes. Harnessing the benefits of magnesium and essential oils making this an excellent healing ointment to help quickly soothe discomfort, muscle soreness and cramping.</t>
  </si>
  <si>
    <t>CLEAN INGREDIENTS: Formulated without parabens, phthalates, sulfates, synthetic dyes, or any harmful chemicals, reflecting a commitment to purity and safety. Helping you soothe aches quickly using the power of magnesium. This relaxing leg cream is made without artificial fragrances that can irritate breathing. Instead, our magnesium foot cream &amp; body cream uses aromatherapy oils and essential oils.</t>
  </si>
  <si>
    <t>膏体,定制,纸箱</t>
  </si>
  <si>
    <t>12</t>
  </si>
  <si>
    <t>153</t>
  </si>
  <si>
    <t>http://108.174.59.131/UUlpbzVFbHEwcEV3dG55YkIzQ3hSUHNXYmhGdElZdVduR0dwcG9jNkdiaUFIbkYxT2wyNG5wYThCN0xNR0Q1KzlLWlQ0anlpTXk4PQ.jpg</t>
  </si>
  <si>
    <t>http://108.174.59.131/UTZxYlIrbTBwb2FHM1lyT3U3c2hVbnNta1BpT0dMNlBNRC96K0RtQWhUTUdqcU5JNnYwNG0valdSS1Z4aEVybWNZWmZYTlZVSkIwPQ.jpg</t>
  </si>
  <si>
    <t>http://108.174.59.131/RTNvNUxuR25TbHNQVHRqdE5ua2tTbUx3dlFUZXJLdEVZcDF4YlduSnJtRGZsS0ZsbjdOaW9RZHV1dExWcjdpaEZ0eDlGVG1YUmU0PQ.jpg</t>
  </si>
  <si>
    <t>http://108.174.59.131/K3JCeDJjV1AzQzIvMUlvU1FzZHg1SHgwOUFZRktKOTc0cW40RGpDSVF5TU1MOCszdHB3eFVRSGlRVmhzZVpUcUI0TmZuQmlFckJvPQ.jpg</t>
  </si>
  <si>
    <t>http://108.174.59.131/YUhBcktldHlmamVRVjFJdkFiTkQ5WUFEeDkwS1F6ZW52Q0xlZlZPZysweFIzYVM2YkMrWTc0bnU3b3p4a2JYc1NNZVVHM2w1YjI4PQ.jpg@100</t>
  </si>
  <si>
    <t>Relief Magnesium Cream Body Butter - Extra Strength Arnica Cream  Pure Magnesium Lotion for Kids &amp; Adults, Joint, Muscle Relief, Cramping &amp; Soreness</t>
  </si>
  <si>
    <t>保湿霜 滋润并软化皮肤 牛油果霜 滋润并干燥皮肤 提供和补水 120g</t>
  </si>
  <si>
    <t>保湿霜120g</t>
  </si>
  <si>
    <t>Moisturizing Cream 120G</t>
  </si>
  <si>
    <t>CCT250402007</t>
  </si>
  <si>
    <t>Retinol Aging Hand Cream Shea Moisturizes And Repairs Hand Fine Lines Improves And Winter Nourishment 50g&lt;br&gt;Features:&lt;br&gt;Moisturizing: A moisturizing care product designed specifically for the skin of hands and feet, which can effectively penetrate the skin, deeply moisturize, help roughness and cracks caused by dryness, and softness and delicacy to both hands and feet.&lt;br&gt;Soothing Repair: in natural extracts and vitamins, it helps to soothe skin discomfort, repair damaged stratum corneum, enhance skin barrier, and maintain a state.&lt;br&gt;Water locking and moisturizing: The unique moisturizing forms a water locking barrier, loss and providing long-lasting moisturizing effects, allowing your hands and feet to remain moisturized in any environment.&lt;br&gt;absorption: The lightweight texture can be quickly absorbed by the skin without leaving a greasy feeling, suitable for daily use, and can easily care for hands and feet whether at home or outdoors.&lt;br&gt;Joyful Experience: Combined with soothing fragrances, it can bring pleasant sensory enjoyment when used, help the body and mind, and add a peaceful and relaxing experience to your hand and foot care.&lt;br&gt;Product Description:&lt;br&gt;Capacity：50g&lt;br&gt;</t>
  </si>
  <si>
    <t>ANTI-AGING HAND CREAM: Our Retinol Hand Cream penetrates deep into the skin's underlying layers to activate cellular vitality and stimulate collagen production in abundance. Helps to smooth out fine lines and sagging hands. Continuous use, can let the hand skin back to the ideal state of firmness and elasticity, so that your hands show youthful vigor.</t>
  </si>
  <si>
    <t>MOISTURIZING: This anti-aging hand cream contains a wide range of moisturizing ingredients that reach the skin's underlying layers to not only provide immediate and ample moisture, but also lock in and prevent moisture loss. Whether in a dry environment or experience frequent washing, hand skin can always remain moisturized, no longer dry.</t>
  </si>
  <si>
    <t>SOOTHING: Our retinol hand lotion soothes and repairs hand skin irritation. Repair damaged skin barrier, enhance the skin's self-defense ability. The hands will gradually smooth the skin texture. When applied, it also acts as an exfoliant to remove dead skin cells and cuticles, leaving the hands smoother and more refined.</t>
  </si>
  <si>
    <t>NOURISHES NAILS AND CUTICLES: daily use moisturizes nails and cuticles. Make sure your hands are dry and wash before applying. You need to apply the right amount when using it. It is recommended to use retinol hand moisturizer in the evening as well to better utilize its repairing and moisturizing properties.</t>
  </si>
  <si>
    <t>SMOOTH SKIN: You can really feel the change in the skin of your hands after using this hand moisturizer. The easy-to-push texture provides even coverage of the skin on your hands, penetrating deep into the skin's texture and filling in tiny pores to smooth the skin's surface. This hand treatment keeps the skin on your hands with a long-lasting silky texture.</t>
  </si>
  <si>
    <t>66.7</t>
  </si>
  <si>
    <t>http://108.174.59.131/SEJqbFpTZCszMHE2OFQyTkY1WFprOGM3ZkJJQ0RzUXIydWEyRkUzWWFkZTYvVmVpT1FjSzVJUmxUSUZNQlBGS29BUTkwQkZzTHYwPQ.jpg</t>
  </si>
  <si>
    <t>http://108.174.59.131/TU10QUEwZEx3bnIwMjJST0V0eVljdlVjeDI2TjZXNmU3cGVCS0trdGJXMFhFU2VPS3pibHBOOENTZmIyd2JJNkovcWg2UExzYm13PQ.jpg</t>
  </si>
  <si>
    <t>http://108.174.59.131/K0V3YW9ETWlPSWwvK0hSQTl2SWJXZlBuUjl1VjhqeFFMVXhETFZiMXVpRVdrKzBYUzdLTklyeGVCbW1KUG8wSGZ6am5ZTmhoY1ZrPQ.jpg</t>
  </si>
  <si>
    <t>http://108.174.59.131/TU95MWkzYlgxZEhmeTViUzVnU1UzWVdwS1JEeWJFeE9TdlVCL1VxSWNPYVVUR0ZsWTkwaFhGMXNuVWdFUGNFMndxTmZYMmZaRG1VPQ.jpg</t>
  </si>
  <si>
    <t>http://108.174.59.131/ZHB3b0VnUnBsR1JpQlMyU0FYSzNzOTczZFliUXk0dnNUWTF3SzV4K0V2ZTZFRXllWjB0YUwxS1p4bVU5KytRNkZ6L2hFQWVEUzUwPQ.jpg</t>
  </si>
  <si>
    <t>http://108.174.59.131/bERES0dsOXpFbkNOR2hNTWozS1lKZEhHck5iS3lkZGN3MExsYUUwa25laGpHRWxZZVNDWXN4MDE0UnAxUzhjRk9rTWZRTitnSlZvPQ.jpg</t>
  </si>
  <si>
    <t>http://108.174.59.131/b0R2SHNBR3dUd1FwSC84aXYyRUliTWt1ZzhmZjQyOUhmcGk2UlFuWHZ2b3NlUVBIczFNT0pTcGcyNjFCNm5IY1pDUkNkVk1RUUJnPQ.jpg</t>
  </si>
  <si>
    <t>http://108.174.59.131/bnc4MkJKVzZuWmVoN2dtREx1OHNNbTkzVUMwbC9Ha1cxN3dUQjM5N1hJTmFlRmw3bVhOYWJLTE1OY0c2UkpSQWViRjE0elFHQ1c4PQ.jpg</t>
  </si>
  <si>
    <t>http://108.174.59.131/Unhqbmp1SjhtRENmNlFJeDNVaDYza2FUTXpxSSs0NHliREM0N0dHeG0raTBRWlhUSCtIdmI4Zm02YUthK3NZM0lKYW9FUzZid3g4PQ.jpg</t>
  </si>
  <si>
    <t>Retinol Hand Cream Firming Anti-Aging Hand Lotion for Aging &amp; Dry Cracked Hands, Care &amp; Protects Skin, Nails &amp; Cuticles</t>
  </si>
  <si>
    <t>视黄醇抗衰老护手霜乳木果保湿修复手部细纹改善冬季滋养50g</t>
  </si>
  <si>
    <t>视黄醇紧致护手霜50g</t>
  </si>
  <si>
    <t>Retinol Firming Hand Cream 50G</t>
  </si>
  <si>
    <t>CCT250324004</t>
  </si>
  <si>
    <t>Night Repair Lip Mask Deeply Nourishes And Lightens Lip Wrinkles Improves Dryness And Roughness 20g&lt;br&gt;Features:&lt;br&gt;GIFT: Get your Moisturizing Sleeping Lip Mask together with a Convenient Spatula, for easier application and use in a container.&lt;br&gt;HEALING AND TREATING DAMAGED AND CRACKED : MOISTURIZING LIP MASK, LIP GLOSS and LIP BALM, INFUSED with power NATURAL ingredients of BERRY EXTRACT, all of which DRY and CRACKED .&lt;br&gt;PROVIDES HYDRATION AND PROTECTION: MOISTURIZING LIP MASK PROTECTS your  from drying and REJUVENATES them while you sleep. Moisturizing With .Sleeping Lip Mask Balm, Younger Looking  Overnight, Solution For Chapped And Cracked , Unique And Power Benefits Of .&lt;br&gt;MELT the DEAD SKIN CELL your  while you're sleeping. Refreshing feeling with a berry . High-moisturizing, high-nourisiment contents remains your  overnight lip gloss. Night Moisturize aging.&lt;br&gt;NO OVERWHELMING ODOR OR TASTE: MOISTURIZING LIP MASK has a very faint, mild berry that doesn't overpower. This not is an amazing all day and all night , that will get very addicting for your .&lt;br&gt;Product Description:&lt;br&gt;1* Labial membrane&lt;br&gt;</t>
  </si>
  <si>
    <t>PLUMP &amp; FIRM LIPS: Deep Collagen Lip mask is infused with peptides and organic plant stem cells, enhancing lip vibrancy, hydration, and strengthening the lip barrier. Fuller, firmer and youthful-looking lips.</t>
  </si>
  <si>
    <t>HYDRATE DRY &amp; CHAPPED LIPS: Nourishing vitamin E, coconut, and beeswax, this lip collagen is formulated to heal dry, chapped, and cracked lips. It also makes an excellent base for lipstick.</t>
  </si>
  <si>
    <t>REDUCE FINE LINES &amp; WRINKLES: Our Lip Collagen is formulated with peptide complex &amp; plane stem cells, that could visibly reduce fine lines and wrinkles, support lip's natural shape and encourage a fuller appearance. It can also be applied around the eyes.</t>
  </si>
  <si>
    <t>HIGHLY CONCENTRATED LIP TREATMENT: Lip balm has long-lasting results. Just a thin layer is all you need for visible results. Apply daily as needed &amp; before bedtime.</t>
  </si>
  <si>
    <t>DEEP MOISTURIZING: Our Lip sleep mask contains rich moisturizing factors, which can quickly penetrate the skin, provide sufficient nutrition and moisture to the skin and firmly lock the moisture, making the lips soft and smooth.</t>
  </si>
  <si>
    <t>4</t>
  </si>
  <si>
    <t>30</t>
  </si>
  <si>
    <t>http://108.174.59.131/bjd5ejFjd3k1M2ZpaWp4S2l4dlovWTVCdURHQ2xZMUc5aHBIOFh1SHovYTEyVjc1NTZSMWY0TE9LWUxHWTNTSENmMHdXdUlsc3ZRPQ.jpg</t>
  </si>
  <si>
    <t>http://108.174.59.131/N3hVWmxIcFJQSkdldllNc0wyRmFRdUVEOXNQdlBvLzVGUE1TbkQydW9aakt0QzlMOWxZcVBrSU5sWHdZMFpISkVTVUVuQ0xna3k0PQ.jpg</t>
  </si>
  <si>
    <t>http://108.174.59.131/V2dwdWtNUXlWc2xtRXBsSTEyb2JlSFVCa2N0M2k4WWozcFdRemNSYWdpNzFLaU5xSmEwYXNwREpCMUxBUnEwUWJkb3BKaGlvK25nPQ.jpg</t>
  </si>
  <si>
    <t>http://108.174.59.131/VUV5NG0vWjlpODRhcGRwZWg4TThKQkZqSEc3aDNvd09oZmQvcFFWL2pnQk8yNWg2TENrR0g0MGVZWmhYWmlnNGd5dkNVSWhrQXBNPQ.jpg</t>
  </si>
  <si>
    <t>http://108.174.59.131/OWN4RzFiZzNqUkhFYnllTGNLN2pIQUVxZmpmNXJJb0pMaUdmQ3RvTFRzR1UyTW5NTXJSc2gxNGtDS2dNeDlpZHdlUHVBaTdIMkp3PQ.jpg</t>
  </si>
  <si>
    <t>http://108.174.59.131/dGhpcFordy9YZis2T0w4eWllT1V6dnNLWE1IUDZyUE1IMTA1bEJGdlZXak9LVHcwdlRPakFNK1dCTXJXNlgyUlJabjRjOCt2SHE4PQ.jpg</t>
  </si>
  <si>
    <t>http://108.174.59.131/MXMzR1RQQjlrY0lRVEVNK21HNmh5dlVucXZEMTVqR0tKWGVtL3NhNlVhMnh5dnMzQWpzVVdmNkZKeUUvV0NnQk1SUVR3RThOVEVvPQ.jpg</t>
  </si>
  <si>
    <t>http://108.174.59.131/Q2FjTmljSnlneGtGTzE4QW1ZOWhEZURwVnJ3ejFhL3hBOUppbTFFWkY5Z1JvREY5cStnY3FrWkxLUWdwNHY3alNTaHh1NE52Mkh3PQ.jpg</t>
  </si>
  <si>
    <t>http://108.174.59.131/R0MrYkNMN09oUEtjOC9ISGNzcHpQK2VFcWRYakttWWI3b1Nnb1FOQmN2d1ArQmdjMHZNN3FvaU5yeWR2NTUvZHRzQVdBM0FUb2pvPQ.jpg</t>
  </si>
  <si>
    <t>http://108.174.59.131/TUNFcEZlOXp1dHJsdU1ld0Q0NTBYazZYaUJyZmw2S2ZZZjBiOWRFR1QzSUdnRjVmanh5N3BOSlEyS2xkNGZNVHBPbFpPejY4QldNPQ.jpg@100</t>
  </si>
  <si>
    <t>Deep Collagen Lip Sleeping Mask: Lip Mask for lip plump with Hyaluronic Acid - Overnight Butter Balm - Moisturizer for Very Dry Lips</t>
  </si>
  <si>
    <t>夜间修复唇膜深层滋养淡化唇纹改善干燥粗糙 20g</t>
  </si>
  <si>
    <t>夜间修护唇膜20g</t>
  </si>
  <si>
    <t>Night Repair Lip Mask 20G</t>
  </si>
  <si>
    <t>MFF250324015</t>
  </si>
  <si>
    <t>Lip Brightening Cream Exfoliates Deep Lip Cares Moisturizes And Improves Lip Color 10g&lt;br&gt;Features:&lt;br&gt;Deep exfoliation,  dead skin: Through gentle exfoliating ingredients, dead skin cells on the  are easily removed, keeping the lip   and delicate, restoring the natural  and .&lt;br&gt;Long-lasting moisturizing, deep moisturizing: Adopting efficient moisturizing , it penetrates deep into the bottom layer of the  and continuously locks in . Even in a dry environment, it can keep the  moisturized, soft and not chapped.&lt;br&gt;Improve lip color and  skin tone: Contains skin-lightening ingredients to gradually fade the dullness and uneven pigmentation of the ,  the natural lip color, and give the  a  and bright complexion.&lt;br&gt;Light texture, non-: The texture is light and absorbs quickly after application without heavy or greasy feeling. Suitable for daily use, providing a whole day of moisturizing and , feeling refreshed and comfortable when using.&lt;br&gt;Gentle and safe, suitable for sensitive : Adopting natural and gentle ingredients, it is suitable for sensitive or dry lip skin. It is safe for long-term use and will not irritate, ensuring that the  are  and softer while brightening.&lt;br&gt;Product Description:&lt;br&gt;Capacity：10g&lt;br&gt;</t>
  </si>
  <si>
    <t>Intensive Hydration &amp; Glossy Finish This Lip Glow Oil nourishes and hydrates dry lips, providing a glossy, non-greasy shine that enhances your natural beauty</t>
  </si>
  <si>
    <t>Lightweight &amp; NonSticky Texture: Designed for smooth application, the silky formula glides effortlessly onto lips, delivering a refreshing and comfortable feel without stickiness</t>
  </si>
  <si>
    <t>Moisturizing &amp; Lip Line Reduction Regular use helps soften lips, reduce the appearance of fine lines, and prevent chapping, keeping your lips plump and healthy</t>
  </si>
  <si>
    <t>Enhances Lip Volume &amp; Elasticity Wear alone for a natural, dewy look or layer over lipstick to create fuller, more defined lips with a radiant glow</t>
  </si>
  <si>
    <t>Portable &amp; Thoughtful Gift Compact and travel-friendly, this lip essence is perfect for daily touch-ups and makes a great gift choice for friends and loved ones</t>
  </si>
  <si>
    <t>膏体,定制,纸箱,轻小件,信封件-FR,信封件-JP</t>
  </si>
  <si>
    <t>Multicolor</t>
  </si>
  <si>
    <t>23</t>
  </si>
  <si>
    <t>http://108.174.59.131/WWFCajdHVEYvYUhqNzJqS0Y2NlFBVkozQW9zeXg1RXpXMzEwS2x2dk83a2RaZlByNmZpLzVnWFg2SW5LU2R6SGlWZXJTdDFURDZzPQ.jpg</t>
  </si>
  <si>
    <t>http://108.174.59.131/SXUzTnVzdkFCWHRhTER2a2UrT1NabGtqZExMRTA1dURTZ3ZZdVZyVjF2cnF0bWtWL2NPMXRqWThQMzQ4M01mTTVBKy84eUFiQjFrPQ.jpg</t>
  </si>
  <si>
    <t>http://108.174.59.131/L1NPZDY0WXY0UzFFazd0NFliUm1UTitGdG1zeGNaWTBzd04vbVhwYVVIR3RpRXUwK3h6ODgvRjRYSXh6Tmo1dEFyNW5LQnlmZ1BRPQ.jpg</t>
  </si>
  <si>
    <t>http://108.174.59.131/dEY5cmVwU1ZXOEg5T2E3QnlCM2k1RkJlTFNGSGRPM1dMYUFKMWo1Mzl3RjY5bjY3TG8vMHV6UGJyd2pZVXhheFJrcHlVRzlJTWc0PQ.jpg</t>
  </si>
  <si>
    <t>http://108.174.59.131/U0kwaTc4cEgyM1pPR0dwR0NQUEhqQjVaWXltQmpOQ1VCb2NHUjBFV0VDSzBTdjR2WVk0Q3lFc1dTWkJDNm00b0pmMWhoaGhkTVdNPQ.jpg</t>
  </si>
  <si>
    <t>http://108.174.59.131/VHVTK3RRcm5zL1hISzFUU2lQMjAzdDhNWk5HaDVST09wWlFjK2FVN1BoZGJySU56RnA4VEdWTHJXL0xHVThHZzFPVmhPU2tIWHNRPQ.jpg</t>
  </si>
  <si>
    <t>http://108.174.59.131/aFE4cmNoMXJoTTdoTlp1Nlh4TmZ0TnF3YUFlZ2N1aHVweSt1NWhuKzJIMjE3aitMUEEycXh3TGNDS2k3MmM2VytIaHQ4Zk5RNFpVPQ.jpg</t>
  </si>
  <si>
    <t>http://108.174.59.131/TDd4ejRubEpTMFpwblJMUDFDdXM2MjdCVEUxWVlBcXcvSnRqVTEyZEZyaFMzbkJiaFlTWEllSEU1WmR0c0Z3Q25pdkNuT045Z1Z3PQ.jpg</t>
  </si>
  <si>
    <t>http://108.174.59.131/RHlNNkhNbkVweU5HK1RtbWVqR1d4cTl2dnZNaHBUajlqbFJFVlZ6T2F4YUNVSWhtMTVlZ1JCSXB4MUo0NlBZclZBL0RIQ21iakxZPQ.jpg</t>
  </si>
  <si>
    <t>http://108.174.59.131/SmIzeWpER29hR0hKRGdXcnJOcjNkN2hTNzgrTFRGd3FxdHJIL1BnOXRJQlBiVFhpZ3c2T2J2NGc3TlgxcHpib01aMDltd3A0dzdzPQ.jpg@100</t>
  </si>
  <si>
    <t>Pink Lip Serum, Lip Lightening Cream for Dark Lips, Lips Lightener Balm for Smokers and Non-Smokers, Not Greasy Transparent Plumping Lip Serum  Lip Care Products</t>
  </si>
  <si>
    <t>亮唇霜 去角质 深层唇部护理 滋润并改善唇色 10g</t>
  </si>
  <si>
    <t>唇部提亮膏10g</t>
  </si>
  <si>
    <t>Lip Brightening Balm 10G</t>
  </si>
  <si>
    <t>MFF250326006</t>
  </si>
  <si>
    <t>Hyaluronic Peptide Lipstick Lip Skin Moisturizing Lip Long-lasting Moisturizing Improve Lip Lines Mild Ingredients 15g&lt;br&gt;Features:&lt;br&gt; Hydration: Replenish dry, cracked  overnight with this hydrating lip mask, infused with hyaluronic  and peptides for a smoother, plumper .&lt;br&gt;Multi-Use Care: This 3-in-1 lip beauty set includes a sleeping mask, hydrating balm, and plumping gloss to meet all your lip care needs.&lt;br&gt;Travel-Friendly Design: Compact and lightweight mini size,  for  hydration.  for your  routine at home or on the road.&lt;br&gt;Nourishing Ingredients: Features  lip  and moisturizing  to repair and  your  while you sleep, leaving them soft and refreshed.&lt;br&gt;Daily : A versatile lip care product to keep your  hydrated, glowing, and chap-free, whether for night repair or daytime plumping.&lt;br&gt;Product Description:&lt;br&gt;Capacity：15g&lt;br&gt;</t>
  </si>
  <si>
    <t>【Intense Hydration】Replenish dry, cracked lips overnight with this hydrating lip mask, infused with hyaluronic acid and peptides for a smoother, plumper glow.</t>
  </si>
  <si>
    <t>【Travel-Friendly Design】Compact and lightweight mini size, perfect for on-the-go hydration. Ideal for your skincare routine at home or on the road.</t>
  </si>
  <si>
    <t>【Non-Greasy Comfort】Absorbs quickly with a matte finish, ideal for daytime wear or as an overnight lip mask to rejuvenate dry lips.</t>
  </si>
  <si>
    <t>【Nourishing Ingredients】Features rich lip butter and moisturizing oils to repair and protect your lips while you sleep, leaving them soft and refreshed.</t>
  </si>
  <si>
    <t>【Daily Essential】A versatile lip care product to keep your lips hydrated, glowing, and chap-free, whether for night repair or daytime plumping.</t>
  </si>
  <si>
    <t>膏体,视频,定制,纸箱,轻小件,信封件-FR,信封件-JP</t>
  </si>
  <si>
    <t>24</t>
  </si>
  <si>
    <t>http://108.174.59.131/YWJsRHlqeXE4eU5SU3NleGs4RUM2bnNPMVFzdEJHZVU4SnZDUFV2clpsMmswOENLVE5MbkJRVGp3cnB1NUVORFAxNmNHalJMS0hBPQ.jpg</t>
  </si>
  <si>
    <t>http://108.174.59.131/aUpqc0tFUjg4WHIxMEptY2YvdElGcEhuTGJhZ2tIbzZTSmh0L2FFb0l3UFc1NUQvNDNUekgyK210amF0cTRIb09jZFNrY2dUTFU4PQ.jpg</t>
  </si>
  <si>
    <t>http://108.174.59.131/bnJVbTNRRm1yNDhDMHNoNklubmpNSm44bjdJQVpTcDlhNlpNZHh1b0l0K2VyZXRrUXZUZ2RocHZJTXE1YmJkRUlTbUhwTzRiNjhvPQ.jpg</t>
  </si>
  <si>
    <t>http://108.174.59.131/TFhoS25DVFZ5VnlTaHllcjVaYTZRU0VxdWxkQ21idEd2SlpsRnVJWDIxblhHaW40dDhldE1kL3hZNDdhdXJCYUtxNEhYN2xYVHMwPQ.jpg</t>
  </si>
  <si>
    <t>http://108.174.59.131/YTBSTXpZNFBKOGJLVEdpdkNUemhBMWh1alVxQS9Eb0t0eWprdDJheUIydkRxNnJYbGYwUE03U2NZek1panl1TEw2KzBwb3BBWDdJPQ.jpg</t>
  </si>
  <si>
    <t>http://108.174.59.131/R2M1SWhDWTBvMC9lWlNQbjRhTVJWRmg2WlhCZGVHN1p6TGJIcmNMZUlNZnpGUjkyWCtnc0o3SWY1WFl3MnVtZGZMbEZsbndyQVNnPQ.jpg</t>
  </si>
  <si>
    <t>http://108.174.59.131/NjZIMmcwSkRRbk9PTGRpaHBpV2hlVVgyTVhYWmgxaGFCNGYvdzJhSm01MG9ENHQySTFIMW5qSWNITENoYS9YSnNuTVJaQi9wWVN3PQ.jpg</t>
  </si>
  <si>
    <t>http://108.174.59.131/b3F0MU56ajI2SG5YU0RCZEszSWlvK3RZYjRxdm5nK29oOE90REZjTndRYm84ck5SRmpSVGpueS9MdE5SajNSeVkxOXRlVFhjTDFJPQ.jpg</t>
  </si>
  <si>
    <t>http://108.174.59.131/U3h3OERXbFhIZjdmNTMrZEJ4eEFoeUNNT0pnUWoyNjl2MDVvQzRtQnlOam1kRGNIRStzVFlBV1ZnREtqSlZMai9mOFJwbHpYL0VzPQ.jpg</t>
  </si>
  <si>
    <t>http://108.174.59.131/NS9Dc0ZyYi9hTEZ4YXlYb0NrZnhGWE1XWW1xZUwza3dQRnNuUWFmM3Rwb0VRWHkxQkNjQXVZeEI2dkxVcy9ZM29YMkR1eURNcC9JPQ.jpg@100</t>
  </si>
  <si>
    <t>Hyaluronic Acid &amp; Peptides Lip Balm - Hydrating, Non-Sticky, Improves Lip Texture, Overnight for Glowy Skin, Travel Size Night Hydrating Lip Balm</t>
  </si>
  <si>
    <t>透明质酸肽唇膏 唇部皮肤滋润唇部 持久保湿滋润改善唇纹 成分温和 15g</t>
  </si>
  <si>
    <t>保湿唇膜15g</t>
  </si>
  <si>
    <t>Moisturizing Lip Mask 15G</t>
  </si>
  <si>
    <t>CQQ250326009</t>
  </si>
  <si>
    <t>Strawberry Nourishing Sleeping Lip Mask Prevents Dry Cracks Lighten Lip Lines Lip Care Lipstick Moisturizes And Smooths Lip&lt;br&gt;Features:&lt;br&gt;1. Moisturizing and repairing: Gently apply, deeply nourish the  and make them soft.&lt;br&gt;2. Night nourishment: Continuously moisturize after application to improve the problem of dry .&lt;br&gt;3.  and glossy: Moisturize the  and make them smoother and more delicate.&lt;br&gt;4. Comfortable and light: Apply smoothly to bring a soft and comfortable experience.&lt;br&gt;5. Light texture, lasting moisturizing lip.&lt;br&gt;Product Description:&lt;br&gt;DIRECTIONS OF SAFE USE：&lt;br&gt;1. Clean the lip and keep them dry.&lt;br&gt;2. Apply an appropriate amount of this product evenly on the lip before going to bed.&lt;br&gt;3. Wipe off excess  after waking up.&lt;br&gt;Weight:30g&lt;br&gt;Gross weight: 67.5g&lt;br&gt;Product size: 3.8*10m&lt;br&gt;Product packaging: Box&lt;br&gt;Package Content:&lt;br&gt;1x lip mask&lt;br&gt;</t>
  </si>
  <si>
    <t>Scent: Juicy strawberry scent to leave your lips smelling delicious.</t>
  </si>
  <si>
    <t>s Overnight Lip Mask is paraben-free, sulfate-free, contains no formaldehyde donors and has a smooth, rich, non-sticky formula to create a protective barrier for supple lips when you wake up.</t>
  </si>
  <si>
    <t>Vitamin E helps seal in moisture and strengthen the skin barrier.</t>
  </si>
  <si>
    <t>Shea Butter is known to deeply moisturize, nourish and soften dry, lips while helping to promote elasticity.</t>
  </si>
  <si>
    <t>Use it alone or pair with  Lip Scrub Stick and  Lip Butter for the ultimate lip care routine.</t>
  </si>
  <si>
    <t>multicolour</t>
  </si>
  <si>
    <t>http://108.174.59.131/Sjl4QnVTSmxVY0p2dFJTbEFFamJ0OWpkTG95OHdlSGwxeWZVSnV6bW5peXRTZWRYY25UdW4wU04xQ0Y3VVVvY3plNHkwcGNOd3BjPQ.jpg</t>
  </si>
  <si>
    <t>http://108.174.59.131/K2N4RWMvOWNFRnAvdzlHbHVMdXNJODFkaXNXODlFQ21qYmprV3pYS2dxV1djVFB6M2oyK1ZNLzZSOExCQ0R0ZDVnbGNGT2lEN3Z3PQ.jpg</t>
  </si>
  <si>
    <t>http://108.174.59.131/V3NMVWFWRTJ0Z0VqZ3ZPL0tYbW8vQ2ZUNU51SWxWdlUyRTl0OE9wNGdIWmZMYmIxRlNyb2RMNDZrd0lBaENiQUhKSUxSZzV6S1ZVPQ.jpg</t>
  </si>
  <si>
    <t>http://108.174.59.131/Ymo4YTRHeWpPZ0todkNKbWErZWphd3ZyQXhjdDdRMmdlckJuQkxXd3RMSVVHT3FIMlR0N29tY0s2QmJlbnNGSEcwK2dVZVp3cUY0PQ.jpg</t>
  </si>
  <si>
    <t>http://108.174.59.131/TVFiN3ZLUlZLK0Y2UnJweDJUMkVyT0JFV0hYTFQ3MGladC9FbUIrUE90ajBjNDlKQW1ndUt5MUNYR2s0bzJwV0cxajlrbWp5NWQwPQ.jpg</t>
  </si>
  <si>
    <t>http://108.174.59.131/TWZLVlNxRk96RHNheG5Sd0JZRlFVdnVwY2hDd1FvK3BTZVNVU1FCWGVXUHVkazA3SG8vOXNYYWtVb3FRVzNKOVlLZ0VGeXIyK2c0PQ.jpg</t>
  </si>
  <si>
    <t>http://108.174.59.131/cGQ0NTlvZkZWcEZ1bXVuVXFaeitwZytGL3pwRWVkY2VDeG1laFhET2xXdGp2Y2dzOUllSTBUNiswcFZ4eDhxYitZWk9XUmEzM2JvPQ.jpg</t>
  </si>
  <si>
    <t>http://108.174.59.131/dXBQc1dqTk84OHBGOU5CM090VGJ6akQxb0E1RDZaMHdaOWpoNW5DQ1ZsSHlJNEUwbHpNUnU0eVQzWkljVDZMaHJabXFxWlB6SWtzPQ.jpg</t>
  </si>
  <si>
    <t>http://108.174.59.131/enVXZVFyZWpvSC83c0dBbkoyMWhDdlpmTnZoUVFzWDBtVjlEVzdBdWZSMU0rK0crSWhPbFpTNjcraFVRVjBLVlFDNEFQcDZWbzJBPQ.jpg</t>
  </si>
  <si>
    <t>http://108.174.59.131/Zm5yczB6VXkrK2p3cHZPMVhYRUlaZkFSOFo1QjczWFlheG1YRGtaL3ZaSmFnK21YVzVnK054dDNwV1BEek5TUW02czE3UlhWcG9JPQ.jpg@100</t>
  </si>
  <si>
    <t>Strawberry Overnight Lip Mask | Leave on Overnight &amp; Wake up to Soft, Hydrated Lips | Elevate your Self Care Routine</t>
  </si>
  <si>
    <t>草莓滋养睡眠唇膜防止干裂淡化唇纹唇部护理唇膏滋润和抚平双唇</t>
  </si>
  <si>
    <t>EELHOE草莓滋润睡眠唇膜</t>
  </si>
  <si>
    <t>Eelhoe Strawberry Moisturizing Sleeping Lip Mask</t>
  </si>
  <si>
    <t>MFF250327005</t>
  </si>
  <si>
    <t>Lip Filling Gel Has Plumps And Glossy Lip Moisturizes The Lip For A Long Time Improves Lip Wrinkles And Contains Mild Ingredients 15g&lt;br&gt;Features:&lt;br&gt;Full and glossy: Lip filling gel contains lip filling ingredients that make the  look fuller and bring natural , showcasing  and beautiful lip color.&lt;br&gt;Moisturizing and long-lasting: Deeply moisturizes, forming a moisturizing barrier that locks in  for a long time, keeping  moist and soft, and less prone to dryness.&lt;br&gt;Improving lip lines: effectively reducing the occurrence of lip lines, smoothing the lip skin, and making the  more delicate and tender.&lt;br&gt;Gentle ingredients suitable for sensitive : using a gentle and non irritating , suitable for sensitive lip skin, long-term use does not interfere with skin health.&lt;br&gt;Enhance lip health: By continuously moisturizing and repairing, improve overall lip health and maintain soft and  lip skin.&lt;br&gt;Product Description:&lt;br&gt;Capacity：15g&lt;br&gt;</t>
  </si>
  <si>
    <t>A Treat for Your Lips - Pillow Plump long lasting lip gloss is expertly formulated to create fuller-looking, soft lips in an instant while treating you to a lip-smackingly delicious chocolate orange scent.*</t>
  </si>
  <si>
    <t>Plump with Plants - Our plumping lip gloss is infused with Lipswell™ natural plant oil. This results in a moisturizing lip gloss that gives a tingling sensation that makes lips feel instantly fuller.*</t>
  </si>
  <si>
    <t>Proven Fullness - 91% said that Mother Plucker lip makeup left their lips with a more defined shape. 89% said the hydrating lip gloss left their lips feeling plumper.*</t>
  </si>
  <si>
    <t>Clearvoyant Plumping Gloss - Enjoy your plump with a crystal clear sweep of Clearvoyant. Visit the store to find the tinted lip gloss shade that’s perfect for your pout.*</t>
  </si>
  <si>
    <t>Vegan Lip Plump - Enhance your look with plant-based vegan makeup. Enjoy an effortlessly radiant, plumped-up, and (best of all) animal-free pout.*</t>
  </si>
  <si>
    <t>22</t>
  </si>
  <si>
    <t>http://108.174.59.131/YjhTbnVyTnZYczA5VnRZTWduVjRoMDhhTnBES1RtTzFRQWF5TWtnZDljRVJSaGloY3UwNVJvL1lYMjNrYzJSbk9YWkExdkFiUlZBPQ.jpg</t>
  </si>
  <si>
    <t>http://108.174.59.131/dmJZVy9oYWw3Q0lCbVlTL24ydURYRVo1TFJlbWlnZUV1ODNFMzkzRXpRSUpjK00rbFdzNi9SRXh2dlhLU3FzMGd1QjQ5TkNZWDZzPQ.jpg</t>
  </si>
  <si>
    <t>http://108.174.59.131/cGNBWVZBLzJINzYwNktOaFpncnFuK0V0WStRQ0ZzR0hMVlRDM3ZHUEx1a2VlczdueUM1eCtuUUU0K1NHSWZLeVVRSk5HazNwamo0PQ.jpg</t>
  </si>
  <si>
    <t>http://108.174.59.131/c3lwY215YlM5T2JaY28zSjNZV3dWZ2tFWTNma0dYQktEdUpJeXBpNzBMaFFrM0JSMHdhMlZmaDBDZ01ZTGYva29NRitMWkF6elJNPQ.jpg</t>
  </si>
  <si>
    <t>http://108.174.59.131/eFMrUy9JMzhyTmtTOWNFL3FTNUxpbFNFWCtJNlJEQnFyL21OYzlXSDJKQW5CNnpobW9saHhPRHBncTlOTFhxeTZ2NlZDK3l6aHhRPQ.jpg</t>
  </si>
  <si>
    <t>http://108.174.59.131/amhmTlYxWUxZVTdyVHZrdnhsbjAySjZlYmdUZDE3QTRXTk9TTUgyTnI5WDQxclNSU05UNERSTkNSVVdERm5GZkxUU2N0RXNKUEd3PQ.jpg</t>
  </si>
  <si>
    <t>http://108.174.59.131/MWsvdlIzbnlwMUdqVFdEOFB3enBHOXZnSjVGa2I5TW0rSzFwb2JGd3orOE13ZldrMDdQbEJ0d3JFYXVaN0g5M1pIZ2JocjQ2aTQwPQ.jpg</t>
  </si>
  <si>
    <t>http://108.174.59.131/WXZMNVFOSDd0MnBrNWdBTVVaZTVzaVI0STN6SnArNmRFKzJFQ0FaMVdWdEFTaXpjK2ZHdmN1akJ0T212Q2h5R3JaZHBkQ3ZCVVZBPQ.jpg</t>
  </si>
  <si>
    <t>http://108.174.59.131/UkRYSFZJTzRueVg3OG16aFFwK1hNQXFFMUlJTXhHbjBpYkxqeVQ4UkdhaWRndHVkSy9ERkVQS1hvVVN5VWFLMFlJYXZIWjhOQ2IwPQ.jpg</t>
  </si>
  <si>
    <t>http://108.174.59.131/NGoyRjZhSDVncXRqV3JOZGF5a3lqUWZVMHQwd3laM3JFSzF1K0JFRlRRY2Y1VEFybXBTQ3Z0dG1ocGE5aVpBd0VXQ1B5cDJ6MGJrPQ.jpg@100</t>
  </si>
  <si>
    <t>Lip Gloss - Hydrating, Plumping Lip Gloss for Full, Volumized Lips - Lip Plumper Gloss + Chocolate Orange Scent with Vegan Formula in Clearvoyant</t>
  </si>
  <si>
    <t>丰唇啫喱让双唇丰盈亮泽，长时间滋润双唇，改善唇纹，含有温和成分，15g</t>
  </si>
  <si>
    <t>丰唇啫喱15g</t>
  </si>
  <si>
    <t>Lip Gel 15G</t>
  </si>
  <si>
    <t>CQQ250319004</t>
  </si>
  <si>
    <t>Ingredients Hyaluronic  Powder Skin Hydration  Hyaluronic Powder Natural Cosmetic Grade 100g&lt;br&gt;Features:&lt;br&gt; NATURAL JELLY FACE MASK SKIN : This jelly mask is mainly made of hyaluronic  extracts,  from harmful chemicals and additives, will not harm your skin. The jelly masks for facials  will let you every inch of your skin experience natural maintenance with confidence, ensuring that your skin receives  the  .&lt;br&gt; NOURISH EVERY INCH OF YOUR SKIN: Unlike regular paper masks, this jelly face mask can be applied to the entire face and any part of your skin including legs, armpits, and vajacial, giving the skin a closed protective layer. The closing layer of this hydro jelly mask traps , allowing the hyaluronic   and nutrients of this hydro jelly masks for facials at the bottom to fully nourish every inch of skin an inch of skin.&lt;br&gt;HYALURONIC  SERUMS:  Hyaluronic  Serum can be layered with other product. It also does not need a bunch of other ingredients and fillers to be effective. In fact, hyaluronic  is the  example of how limited ingredient  can deliver real results.&lt;br&gt;SUITABLE FOR ALL SKIN TYPES: The  ingredients hyaluronic  powder is gentle on all skin types and works to produce the intended results, especially dry skin. This gel face mask is suitable for women and men of any age who want to improve their skin appearance and achieve happier and  looking skin.&lt;br&gt; ingredients hyaluronic  powder sodium hyaluronate hyaluronic  high molecular weight powder diy hyaluronic  serums diy facial serum skin hydration    hyaluronic  powder natural cosmetic grade moisturizing plumping&lt;br&gt;Product Description:&lt;br&gt;weight:100g&lt;br&gt;Gross weight:&lt;br&gt;Product size: 15.9*13CM&lt;br&gt;Product packaging: Box&lt;br&gt;Package Content:&lt;br&gt;1x facial mask&lt;br&gt;</t>
  </si>
  <si>
    <t>Deep Skin Hydration: Our high-quality, low molecular weight Hyaluronic Acid Powder is designed to support the skin's moisture barrier, locking in hydration for soft, smooth, and refreshed skin. Perfect for creating serums, creams, and lotions.</t>
  </si>
  <si>
    <t>Vegan &amp; Pure Formula: Plant-based and cruelty-free, free from artificial additives, parabens, and fragrances. Suitable for all skin types, including sensitive skin, ensuring a gentle yet effective skincare experience</t>
  </si>
  <si>
    <t>Easy to Use &amp; Water Soluble: The fine powder texture dissolves quickly in water, making it simple to mix into your favorite skincare products. Create customized facial mists, hydrating masks, or lightweight serums effortlessly</t>
  </si>
  <si>
    <t>DIY Skincare Friendly: Perfect for creating custom facial serums, masks, and moisturizers tailored to your skin’s unique needs.</t>
  </si>
  <si>
    <t>For Radiant, Supple Skin: Incorporate this powerful hydrating ingredient into your skincare regimen to help achieve a plump, radiant complexion. Perfect for those seeking an extra boost of moisture in their beauty routine</t>
  </si>
  <si>
    <t>粉末,轻小件,信封件-DE2,信封件-FR,信封件-JP</t>
  </si>
  <si>
    <t>6.5</t>
  </si>
  <si>
    <t>120</t>
  </si>
  <si>
    <t>http://108.174.59.131/akpvRm9UcHJ5MVpJZ05mWVd5QzB5WW9FZnhGbEZqTy9weFpScTdPdzk4WEtISk5wL1JjRVk5ZlVENmNzRExBSk15SThFRWxyZHNzPQ.jpg</t>
  </si>
  <si>
    <t>http://108.174.59.131/UGhpdDg3VTZ0ZFFENjRRZmxvNXU2MkgydnFzV0Jtbk14d1prQkVWbEI3WW5rZDl5bGNmSGJmQ2FCQTNNTVNpaXhxZzUzL0Q1ejFjPQ.jpg</t>
  </si>
  <si>
    <t>http://108.174.59.131/WTJxWjc2Y1kydy9jTUtjcHRsTlFkMEREZ2VKQi81RFk5QWhsZkh5TFQrQlpOcXFGeE40eSs0L3ZmVkZab3I5R3hpUkM5aDRvUnpVPQ.jpg</t>
  </si>
  <si>
    <t>http://108.174.59.131/b0lFc0pkZWZ4UmNSbVo2MnNJbWp6TnhBeTJYYnNXWVc0TUdIN1E2NmIrSkpPWVg4c3FQVjZ1dE5IQ0VwcHppd25SVGxjR1JoRU1BPQ.jpg</t>
  </si>
  <si>
    <t>http://108.174.59.131/Z1MrT1pLdVhmVlZLV2pWek5GMHN5TW52bFFTb2NlU0MzbWlwN3J1N0ZodGZhckN3blJhc3ZNN04zV0wrbElDQ2ZsNFE5bmdBZk1jPQ.jpg</t>
  </si>
  <si>
    <t>http://108.174.59.131/cEM0Ri91VlBOMnRZbE1aVGxVeE1mMmJhK0RvZ3JaUVJSOU5BeUlKWE9tSGdGN1dBUE4wTXBqZ2ZEcDBNT3VmYld4cEtBSEpXemN3PQ.jpg</t>
  </si>
  <si>
    <t>http://108.174.59.131/eFdNTGhPOFJPOXUwOU12QndPb1h2by9sdkE4NzV6c0pFbUJYWitmbk1LUFRhcU5aWStRV1lzcEs0TWplODlGYXg4MlRMWFRDRTJJPQ.jpg</t>
  </si>
  <si>
    <t>http://108.174.59.131/L0E0NnhOMFNoUVhmNkNsNkxSTlI0dW0wU0RoVzdrVFNOVGp0WXVGb0MxTVA0cW1GMjd1U1ZRQTV6ZExpNWNGNW5nRVRGdHhzV3dZPQ.jpg</t>
  </si>
  <si>
    <t>http://108.174.59.131/WG54eDBub3Z5TG1vVjdqM1JqTWRIYnlmdG1tL1lWaXZEM2s3N0lxODhUamluYmZIMnFHK1hjeGZqdXQ2cWFIZFBPRlE3eEZRZHdFPQ.jpg@100</t>
  </si>
  <si>
    <t>Hyaluronic Acid Powder, Hyaluronic Acid Powder for Skincare, Low Molecular Weight, Water-Soluble Moisturizing Ingredient for DIY Facial Serum &amp; Anti-Aging Skincare</t>
  </si>
  <si>
    <t>成分 透明质酸粉 皮肤补水 透明质酸粉 天然化妆品级 100g</t>
  </si>
  <si>
    <t>玻尿酸水晶软膜面膜100g</t>
  </si>
  <si>
    <t>Hyaluronic Acid Crystal Soft Mask 100G</t>
  </si>
  <si>
    <t>YMZ250320008</t>
  </si>
  <si>
    <t>Hyaluronic Powder For Skin Tend Is Used For Self-made Facial And Skin Tend Products&lt;br&gt;Features:&lt;br&gt;Low molecular weight hyaluronic deeply penetrates the skin, locking in and presenting a , youthful .&lt;br&gt;It is very suitable for customizing facial , facial mask and moisturizing cream according to your unique skin needs.&lt;br&gt;Made with high- and vegan friendly ingredients, ensuring safe and effective use for all skin types.&lt;br&gt;Water soluble : easily soluble in water or other matrices, making it easy to into your routine.&lt;br&gt;aging effect: help to reduce the appearance of fine lines and wrinkles, and promote smoother and firmer skin over time.&lt;br&gt;Product Description:&lt;br&gt;1XHyaluronic powder&lt;br&gt;</t>
  </si>
  <si>
    <t>粉末,轻小件,信封件-US.UK.DE,信封件-US,信封件-FR,信封件-JP,7天+缺货未发</t>
  </si>
  <si>
    <t>White</t>
  </si>
  <si>
    <t>110</t>
  </si>
  <si>
    <t>http://108.174.59.131/cEl4R0NSaURldjc1aysyS013UmJrTlBuMmoxT2NMMWpIVTVEOFk2ZG1nN3ZudWRwbkRnWGNLWUxQY2h5Q3ZLT09IS3F4VmMwMXd3PQ.jpg</t>
  </si>
  <si>
    <t>http://108.174.59.131/SXVRNk1McjhwSjFrUnlLOVRNRVNFRmpIVTVzajhLQ0Nnc3ZXYTIxVkZHYnRlNWMyamNYaFBzemRDL1Z0dy96UGRXanhwanQydStVPQ.jpg</t>
  </si>
  <si>
    <t>http://108.174.59.131/OEtIL0tjNVdxNEIxd2pmVEdJWVUxUzQzNUVwS1BYUjJFVktsUFBlSW1Jd04rTXZmOXlOV1RYTUxxT0JlRVhTSlpLNklaL1ZJS21RPQ.jpg</t>
  </si>
  <si>
    <t>http://108.174.59.131/N3JOUGsyRnhuYnhkTklseFgvVVpXeEx6QlVYRkp0SThPeFR4SnE0NXBveDdRL3dPeUZqRWM3Ny8rRFI1WjdSdGs0VkE2N0dHL1VzPQ.jpg</t>
  </si>
  <si>
    <t>http://108.174.59.131/dGxiVHV5V21kRmJBazhob2RzS3lSd1B2ZFMwS3gzMHYxSnE2OHhhMUp1cWpFVVo5SUxqTExXRW84ellVV3NqZE4zNkh4MFZqSmJZPQ.jpg</t>
  </si>
  <si>
    <t>http://108.174.59.131/YWNNbXhyc05EbWJnc0FZcytlMTd0TEsyQnMzK2Y0eDhLMk9uUWNvcGNTdUJidHVPTFFIMTFQdytKTVBOS3dxVEtjTEs5cWQ1RnJZPQ.jpg</t>
  </si>
  <si>
    <t>http://108.174.59.131/SlVUMU5RdHNvY2drZ1JEVVp4YkdkclI0aHE1ZjJqRFovb3FHcU5sd1VHY2xBb3B0Tld4VSs5SEdhZ1lVNCtNUHRrMm9DanFBZEFVPQ.jpg</t>
  </si>
  <si>
    <t>http://108.174.59.131/aldDUUJ5SC9ydUJWRGVCRGV3d2lyTFRyRHRnZTVjZzQxVHpwWDQvWDVsTHZONHVLa0Jqek5acFBFeGorRitCaVhwSVdOYmcrRDZzPQ.jpg</t>
  </si>
  <si>
    <t>http://108.174.59.131/MWxUUjBodHovdkhyR2EvVmJDRFBjNjhXaTdqelZWRlh3clo0Zlk4eklBaGhSanNZVGYvSFVPYnhyTHY3S2NGaXBLUGlXelNQN1ZjPQ.jpg</t>
  </si>
  <si>
    <t>http://108.174.59.131/dlg4WnZyY0lMZ2x0Q2dYV3Z0VHJJVnRaRHYycFhwOTBObm5sdWlCU3VTb25TQzhJSFU5VU5nWlZtOXJSbG9MVWkvWFFiUU54bm9RPQ.jpg@100</t>
  </si>
  <si>
    <t>皮肤护理透明质酸粉用于自制面部和皮肤护理产品</t>
  </si>
  <si>
    <t>透明质酸粉末面膜 100g</t>
  </si>
  <si>
    <t>Hyaluronic Acid Powder Mask 100G</t>
  </si>
  <si>
    <t>YMZ250321005</t>
  </si>
  <si>
    <t>2.22</t>
  </si>
  <si>
    <t>25</t>
  </si>
  <si>
    <t>http://108.174.59.131/cWRzdVVHdHNCd1hSNlY2MUFxd01UQ0IyU3ZnaWc0VzRnMDVvL3lQN1B5dmZSVXZ2UnA2M0ZRTDNId2oyQkNJUDF0OUl4NFRwdHFJPQ.jpg</t>
  </si>
  <si>
    <t>http://108.174.59.131/YVArTi9CeDJjWkVHalFneUNaRXIvYzFIZ1AwL0U2UnJlK3RDQ2docE1iVGtlTzd5SmxWekpyb1N1UTdSSSs3b1FBbERUamx6K2hrPQ.jpg</t>
  </si>
  <si>
    <t>http://108.174.59.131/dDRTa2VXdGhYUmRTNXlXSklyVXVIMFpEbDVGc2VMUXdOcFdXSDQyUWRoMlRKSnZsdFd3KzZiOGgvMkZ6NEE3V0cybkxhVmZ2TktRPQ.jpg</t>
  </si>
  <si>
    <t>http://108.174.59.131/RE5DUzRCWGN4N0JKbWNiSkFNUVFTMWNWRThDR2Y5anZiWkNEVVVEL3Z4WERHeTJIUEtjaGU0S3BVcVlMVGJZUklxQXlpUm1lNkJJPQ.jpg</t>
  </si>
  <si>
    <t>http://108.174.59.131/VGQrbDBCS0pZM21lTFJWaklmMXhHaDBpc2h4TCtOQnJIS0NrRVU1NjZJUWpxNHI2MHIyeURtTlVCTGtXcHdIK0dUUkU4Z3J4enRRPQ.jpg</t>
  </si>
  <si>
    <t>http://108.174.59.131/RmJ3cDZsSGxqU0xzQ0pNYm02VjZFYSt3eFBTdHJxWURVWkZleDM2a0o5cFRqZXh0TmpGbWVIcmxFOXhueUR2M1NsVlhRQkZvakhrPQ.jpg</t>
  </si>
  <si>
    <t>http://108.174.59.131/UmgxRXM3SklKMmFDQlZRT2FaRW9DZHA3U1JVNnpFUDRVb2pnREF5dis5Nis3aFROT21sdWlBQnd2Y1RndEI3WWFUcXlDaWhDNjRjPQ.jpg</t>
  </si>
  <si>
    <t>http://108.174.59.131/RHphSGpRZVRDdGRnWkdzeXpWUEE3S2FsQ0x3cmtHRndkN3IwVHM3V1ZEZnlmY0pPNDhnWktaRUxtSzdCa1lkcHlibzl6OXpWTWRJPQ.jpg</t>
  </si>
  <si>
    <t>http://108.174.59.131/V0tPamVZczhxbUxiWTRyWjc0ZGRtMWJTeWUycGpzcVQ5aSs1RWhLeXorREYxSFkvVDVhZmJHcmZ5Uzh1d24rNXl6V3BIdlZ5VCtNPQ.jpg</t>
  </si>
  <si>
    <t>http://108.174.59.131/UTNPREU4UHI4U0hMb3lNTXJ0RUhQbjhNdHZuZEJUeEdxRllCZms1MnZodmhnbnFEOHMzYWZxajc1c0NhU0ZiZ0pGMXJlaml1YTNFPQ.jpg@100</t>
  </si>
  <si>
    <t>Hyaluronic Powder For Skin Tend Is Used For Self-made Facial And Skin Tend Products Turmeric Powder Mask</t>
  </si>
  <si>
    <t>姜黄粉末面膜 20g</t>
  </si>
  <si>
    <t>Turmeric Powder Mask 20G</t>
  </si>
  <si>
    <t>YMZ250321006</t>
  </si>
  <si>
    <t>BLUE</t>
  </si>
  <si>
    <t>http://108.174.59.131/OE5Gemo1bkYrQ3lsREplY0hWaTJtblhDRzhnb1RYQjZRbWVwMVlTMk1LTFBCN0VRdkozQm5sYXJTMG9QeDBSQkJkY3o4b3ZaVzVrPQ.jpg</t>
  </si>
  <si>
    <t>http://108.174.59.131/eWVNSUdDTnFXRzlTYU5RakdvMVFwc0lBWTJ0NnFPK3F4Mk5HcUZFU29PNFhDVlJ2cHR2WHkwdnlMUmhxejRkQ1JrOHFXd2d4YjVnPQ.jpg</t>
  </si>
  <si>
    <t>http://108.174.59.131/SXRMa2FkUHM0Yjl2WjJKNFRnUHV1VWJqei9hS0hNR0toYXFCTjNMekMycy9WS2d4U0Y2cjZBUHgzYm81MHh1ckc3bFF5VlhreTRZPQ.jpg</t>
  </si>
  <si>
    <t>http://108.174.59.131/UTBKcmY1Sm8veUZDUmhlbm5lSDB5ODhVWFB4RUZQQ1FNdGxwbERnNTFINVczbXc0VWhyQmlCVnNMTlBDYUxSYXBCZDRBSHpPS1lVPQ.jpg</t>
  </si>
  <si>
    <t>http://108.174.59.131/ckRXUHNvS3haWUFWRi8vV1Bzd05JVHlLRjBwb3E4WDd1aE9ndHBuWWlRQVAxL3liMzJGODNlQVVSYWUyWWoyUmd2Q2dRQ3pLSXpZPQ.jpg</t>
  </si>
  <si>
    <t>http://108.174.59.131/ZmJsdWJROUxSY3ZuaDE4Ym9iMmd2RWs3WkRnTHhqZzhWUHppWXY1R0dGUzRlWTRaZkdhd3lnbFN6aE1Vcjl1T1cxQ2FQTHY1REprPQ.jpg</t>
  </si>
  <si>
    <t>http://108.174.59.131/TEwzVUJpS3k5dEVkempQd1E2Y3pySEp0bXNuS01rR1MyVlVrTmJ6NGdHeXg0aHBUSVNzTFYvZ2ZHQzZNendwekFZbjhCSUFaZk5FPQ.jpg</t>
  </si>
  <si>
    <t>http://108.174.59.131/M2RBN1pmOW1DejNnMGxjQUJneS9ZUHNLV0NvUlZUcE8xaDZFVFJlNmhWOW9ydzVZelhES25zeDFSSEc4NXlPc2pTTC9pRGtqK1RJPQ.jpg</t>
  </si>
  <si>
    <t>http://108.174.59.131/cm9zVjg4SVVYNjNLZExpMGFudTB5RnZ3dHIwcFROdjBhS0JsclY2OWFTWkkrc2NRQzVaYmk3WTlFb0xKRzlpSUFwaC8xTVlOa3l3PQ.jpg</t>
  </si>
  <si>
    <t>http://108.174.59.131/WDhIT0M4TTI1eVFVck9DU3BFK0hkZ1lKc3p0L3l0L2hiN0xWaGtXbms2VVNsL3F2REZWZk5aZjRnWGoyVHEwa2pkMkovb3A2eERzPQ.jpg@100</t>
  </si>
  <si>
    <t>Hyaluronic Powder For Skin Tend Is Used For Self-made Facial And Skin Tend Products Hyaluronic Acid Powder Mask</t>
  </si>
  <si>
    <t>透明质酸粉末面膜 20g</t>
  </si>
  <si>
    <t>Hyaluronic Acid Powder Mask 20G</t>
  </si>
  <si>
    <t>MFF250321006</t>
  </si>
  <si>
    <t>Golden Forehead Collagens Patches Ultimate Skin Rejuvenation And Refinement 6pcs&lt;br&gt;Features:&lt;br&gt;【Effective Wrinkle Removal】As we age, we are losing the  and the elasticity of skin is getting worse; It means it's harder for our skin to ; With the advanced , our gold forehead wrinkle patches, riched in , targets rebuilding the elasticity of skin, smoothing the wrinkles and firming your forehead;&lt;br&gt;【 Ingredients】Our forehead patches are  from harsh chemicals and never tested on animals;&lt;br&gt;【Versatile Patches】 Our -wrinkle patches can  the forehead wrinkle caused by sun exposure, aging, lack of ; You can use this wrinkle patches on any area of your face with confidence, such as forehead, cheek;&lt;br&gt;【Easy Application】Just apply it on your forehead after cleansing your face; You can wear the  wrinkle patch while sleeping for overnight.&lt;br&gt; Product Description:&lt;br&gt;Capacity：6patches&lt;br&gt;</t>
  </si>
  <si>
    <t>Safe and Effective Ingredients: Forehead Wrinkle Collagen Patchs contains double collagen, aloe vera extract, and etc., it can make the skin extremely absorbable, glowing youthful radiance, promote collagen generation, strong moisturizing, anti-aging defense, the skin can effectively hydrate.</t>
  </si>
  <si>
    <t>Deep Hydration &amp; Firming Wrinkles: 24K Gold Forehead Wrinkle Patches are specifically designed to reduce forehead wrinkles caused by stress, aging, and collagen loss. Wrinkle Repair Patch can promotes collagen regeneration, and visibly smooths static wrinkles and fine lines.</t>
  </si>
  <si>
    <t>Rejuvenate Skin: 24K Gold Forehead Collagen Patch is the secret to a youthful glow. Made with the finest ingredients, this is a luxurious spa experience you can enjoy in the comfort of your own home. Experience the amazing power of gold to revitalize your skin, reduce fine lines and wrinkles, and leave your skin plump and radiant.</t>
  </si>
  <si>
    <t>Easy to Use: Begin with a clean face and carefully peel off the patch's backing, Apply patch directly onto your forehead and wear it for 30-60 minutes.. Remove patch and massage any leftover serum into the skin.</t>
  </si>
  <si>
    <t>Caution: External use only. Perform a patch test before initial use. Avoid contact with eyes and use on broken or irritated skin. Do not wear the patch for more than 8 hours. Discontinue use if irritation occurs. Individual results may vary.</t>
  </si>
  <si>
    <t>定制,纸箱,轻小件,信封件-FR,信封件-JP</t>
  </si>
  <si>
    <t>100</t>
  </si>
  <si>
    <t>http://108.174.59.131/aWxqVUhxbUhtY3FZM0l4ajZkUEQ4a2QyQVFidUxJaFpuNEVPOGs1V1g2MUYwZWgwTUtCck5EZm8xeGxkVU5SVUVGVlNXWnYva09FPQ.jpg</t>
  </si>
  <si>
    <t>http://108.174.59.131/SzdDby9LUHJPaVZrN0pLU1VPaTVEWUttK1ErYVJvMFZ4Rlh3M2psOTJuOVVid3FESjk0WUhIcmhCT0xWYkJYamhsZ3FUM0p1OEwwPQ.jpg</t>
  </si>
  <si>
    <t>http://108.174.59.131/dVlqRk03QnI3QytxZmhDeFVVcUk2ek9UbXA4MHZSYzhKUGRyemxKUm9NRVhWY3pzOUtKNVhXWEJPeUtXV0hJTHJrZTNHRklWM2xBPQ.jpg</t>
  </si>
  <si>
    <t>http://108.174.59.131/VTIwUXJ2YytyWndqKzlsanZJSUk3RTNWNDlpSW1zanNick42TUVpTU8vR3VuU3pBT3VqaCsyOVZ2NWFtTDVmMzdlMEV3VmZTZStRPQ.jpg</t>
  </si>
  <si>
    <t>http://108.174.59.131/RndMQktTYXE5dW5zUThkMGZDZFVScFV3ZFlsMDJDbGI5SllZdC9lb2dsOFk0UWE5c3VtTmhaUEZkTEU3RVJxcGZPbkNKQjBTK3hnPQ.jpg</t>
  </si>
  <si>
    <t>http://108.174.59.131/YXNwbVBQRkduTmViRXdSbkVCM3NyR014aE5pWW5ZY0pGMjZQSG9mVWZrVWVJNmdiYmhxckxTVWN1dHYvRHh2UGZQaDQvVnZYbFVNPQ.jpg</t>
  </si>
  <si>
    <t>http://108.174.59.131/MTZYYWRvSEh4bTBvb0NQL1RZbitqOVhYOEJKdGQzT29RN0w5QmxqUUFvUW1abDFGajVNYlBzYU12Umo4eVZLRVQ2akQ5UDlHMDRVPQ.jpg</t>
  </si>
  <si>
    <t>http://108.174.59.131/TEVycVhBNlB3T1pHMzBSRFZneENGR2Q0ZmtpTWZGS3B2VERkWjkwMXlzK3pVQWs3RXJKcU5yMnFZbEs3Zm1PRVdnVDdTcjRETTNzPQ.jpg</t>
  </si>
  <si>
    <t>http://108.174.59.131/VUp4UHJ2MTU0clUwUmJ5ak5TdFN3bFZnZEduOU4xWjYwckZjOEY1YTB5WVZ4VENSZHpHazFTb1lVaGRsOHluOHlPN0xrUmI0OHc4PQ.jpg</t>
  </si>
  <si>
    <t>http://108.174.59.131/UmdEQzN6QkNJbkg0RUFkZkRqNHlHVGdhSzdFRzJ4YVRJdVJJMnMrQ3VObUplbWhpejRMYmJSMGR1TFdHSnRnM1FmOURxeGxIaTVZPQ.jpg@100</t>
  </si>
  <si>
    <t>Forehead Wrinkle Patches  Anti Forehead Wrinkle Patch, Facial Patches with Collagen, Aloe Deep Hydration &amp; Firming Reduces Fine Lines &amp; Frown Lines</t>
  </si>
  <si>
    <t>金色额头胶原蛋白贴片 终极皮肤再生和细化 6 片</t>
  </si>
  <si>
    <t>黄金紧致额头抗皱贴6片装</t>
  </si>
  <si>
    <t>Gold Firming Forehead Anti-Wrinkle Patch 6Pcs</t>
  </si>
  <si>
    <t>CCT250324001</t>
  </si>
  <si>
    <t xml:space="preserve"> Needle Wrinkle Reducing Eye Mask For Brightening Skin Tone And Dark Circles Around The Eyes Moisturizing And Efficiently Reducing Fine Lines 30ml&lt;br&gt;Features:&lt;br&gt;The solid cream dissolves and quickly penetrates into the skin, bringing you an elastic, and wrinkle complexion.&lt;br&gt;Usage: First apply it to the eyelid, then spray your own , and then quickly absorb the . The eye mask cannot be&lt;br&gt;It smoothes the texture of the face, removes the small bumps and blocked pores the chin, and you will find your skin glowing every morning.&lt;br&gt;The small rapidly absorbed immediately gives your skin, pillow-like feeling.&lt;br&gt;The type of in this transdermal soluble membrane is similar to that naturally existing in human skin, and provides a lot of -aging benefits. soluble film provides tightening, lifting and smoothing effects for your daily skin .&lt;br&gt;Product Description:&lt;br&gt;1 * Eye patch 6&lt;br&gt;</t>
  </si>
  <si>
    <t>The  Eye Patches products are designed according to the facial contours, comfortable to use, and easy to enjoy a convenient and effective skin process.</t>
  </si>
  <si>
    <t>Deep moisturizing: deep moisturizing essence facial mask water into the skin, which can moisturize the skin for a long time and is thin and almost invisible.</t>
  </si>
  <si>
    <t>Independent packaging, portable and hygienic: Each eye patch is individually sealed and packaged, easy to carry, and can be used anytime.</t>
  </si>
  <si>
    <t>Convenient and simple: Simply apply and enjoy exquisite care.</t>
  </si>
  <si>
    <t>Comfort: Comfortable fit, thin and breathable, thin and soft, perfectly fit the eye skin, ensure the essence is fully absorbed, and feel comfortable and burden-free to use.</t>
  </si>
  <si>
    <t>液体,定制,纸箱,轻小件,开模已回货,沃尔玛特供</t>
  </si>
  <si>
    <t>52</t>
  </si>
  <si>
    <t>http://108.174.59.131/eEg0R0p3a0luRHlNWGpHeGgrV1UweHdXQmVFbnBac0ErK3BEeG9BZGJQWmN6SzM3VitDazd6Tyt1MlFHbkUyM1ova3BDQmh2UEdFPQ.jpg</t>
  </si>
  <si>
    <t>http://108.174.59.131/NERFN29JTkF2QzNTK0lWYUczOUN5OVQxSDBxaXRDU01KYk1SVE1TS1M3TTNOQUp4c21BaG5jRldjejc2NkljOTd2SFRhK004eDU4PQ.jpg</t>
  </si>
  <si>
    <t>http://108.174.59.131/QWRHc0FXdlY1ZXpTY2JVbWRQYnlqTjlsTHFka0IxYmptVUVCcVBkRGZCeS9RYUErVTlBaGN1ZXlSWmFYb3ZpQjhhK3NnYUFSVDhnPQ.jpg</t>
  </si>
  <si>
    <t>http://108.174.59.131/c1dyeFQ1eUEydEFRWVpDK3RSeFo0SzVTajlaYThvaUlQNHRlYWdGYlQ1WVNvNG5GUEFFTHRtYkV3cUZTb1FFVjFhQ2hpVitpVVgwPQ.jpg</t>
  </si>
  <si>
    <t>http://108.174.59.131/TXZsZ3Q4Wlpyb2FGTG1jVUU1VHBKdDl5R0s2ejdUU1dXRUZma3VFUE12eTVzVUJQaS9vVG8vQmpnOUdZVk5jVUNBOWlKSkQrQmtFPQ.jpg</t>
  </si>
  <si>
    <t>http://108.174.59.131/d3dlaVZYeHVqRUNIVmxBREkzL2dUaGFCajhiZXNtZC9yQVA0Yy9HbWgwSCtKMmNsRFc1SlRjOGxtc1djcFlSWHhuckduYmRweVpjPQ.jpg</t>
  </si>
  <si>
    <t>http://108.174.59.131/NWNmMy84akF6RE9iRXM2Y0xsQ0t4a0s4NThBVFNiSXo2RldtQ1M1eTdKNDdOdHBDdEVMYytFTkt0amRKRUNydW1JeTQ5SXFHbWJJPQ.jpg</t>
  </si>
  <si>
    <t>http://108.174.59.131/ZXBuM1lkZnpuUWc2dlQyZFk2cmNIa1A3UmFla0ZCZHlrS2xscHB4SFRVWDh0TkwweGhvaVF4VDNsbklvRlJCVkJpdXZiUlh2YnJnPQ.jpg</t>
  </si>
  <si>
    <t>http://108.174.59.131/K0ZwaFBaWGVzb1RXdVlwU2V1cVlVbkdCODI0NXVRQm02SEphWXpOSWl3T05nWEVZdjJsY3Z5SEQ5NUF0djA1M0pyS1hDUWNUQXYwPQ.jpg</t>
  </si>
  <si>
    <t>http://108.174.59.131/VGYzenJvcDN0dTQ4RW1qcTVKSTZBT0d6Z21OUkNudGVCamRQQVZiR01sY295RnpvazJ3OW5RQmJoOE95dzkzUmhBZHNzdWNveWQ4PQ.jpg@100</t>
  </si>
  <si>
    <t>Microglow Eye Patches, Hyaluronic Patches for Under Eyes,  Women Face Microglow Mask for Hydration &amp; Soothing</t>
  </si>
  <si>
    <t>针眼膜祛皱提亮肤色去眼周黑眼圈保湿滋润高效减少细纹30ml</t>
  </si>
  <si>
    <t>抗皱眼部微针贴（盒装）6片</t>
  </si>
  <si>
    <t>Anti-Wrinkle Eye Microneedle Patch (Box) 6 Pieces</t>
  </si>
  <si>
    <t>CCT250324002</t>
  </si>
  <si>
    <t xml:space="preserve"> Needle Wrinkle Reducing Eye Mask For Brightening Skin Tone And Dark Circles Around The Eyes Moisturizing And Efficiently Reducing Fine Lines 5ml&lt;br&gt;Features:&lt;br&gt;The solid cream dissolves and quickly penetrates into the skin, bringing you an elastic, and wrinkle complexion.&lt;br&gt;Usage: First apply it to the eyelid, then spray your own , and then quickly absorb the . The eye mask cannot be&lt;br&gt;It smoothes the texture of the face, removes the small bumps and blocked pores the chin, and you will find your skin glowing every morning.&lt;br&gt;The small rapidly absorbed immediately gives your skin, pillow-like feeling.&lt;br&gt;The type of in this transdermal soluble membrane is similar to that naturally existing in human skin, and provides a lot of -aging benefits. soluble film provides tightening, lifting and smoothing effects for your daily skin .&lt;br&gt;Product Description:&lt;br&gt;Includes: 1x  water-soluble facial mask&lt;br&gt;</t>
  </si>
  <si>
    <t>The Eye Patches products are designed according to the facial contours, comfortable to use, and easy to enjoy a convenient and effective skin care process.</t>
  </si>
  <si>
    <t>Deep moisturizing care: deep moisturizing essence facial mask water into the skin, which can moisturize the skin for a long time and is thin and almost invisible.</t>
  </si>
  <si>
    <t>液体,定制,纸箱,轻小件,信封件-US.UK.DE,信封件-US,信封件-FR,信封件-JP</t>
  </si>
  <si>
    <t>3</t>
  </si>
  <si>
    <t>http://108.174.59.131/aWwwRjJtcG9KOFR1Q2premcxL2NVRmJJak44VVlXOVo4QjZhZzN3YUF5ekpjTzc2SFNpZEpXdE5vS3JqRXpWRllLWEN5bENDczk0PQ.jpg</t>
  </si>
  <si>
    <t>http://108.174.59.131/Wmt4Um92VlExTkttbU8wdHRPVGRLdWYwZG85ZjdWaHIrOTZOOEdsTHlyenVmM1pDaFFiOC8raHR4V3hMWDNOQzlKQUx2dFA0V2NjPQ.jpg</t>
  </si>
  <si>
    <t>http://108.174.59.131/dGhscmpCVzU1bjFoRXdqcFY3cytqZDhVUmxBOWpXOXJDMWVLNjNUUVdPTDA4cFpCclBHeCtQZ2N3Z0xRVVpnOFgwTmdDNy9oLzBnPQ.jpg</t>
  </si>
  <si>
    <t>http://108.174.59.131/UTFVcHZjbXZoS2RscldHWDBsK1pPMEoxV0NFVWl0a0RaUnpQNlNTZ2RxbExJS1kreGFnQjdzZ3lld1RKMnBLOEJSaEFjcEx6N0RnPQ.jpg</t>
  </si>
  <si>
    <t>http://108.174.59.131/bXVneWNwVDQ3SVk5WVRZZXM3S3NIZDFCRlEyNTQvaTVCWVVqMHVtVllyWExPdkc5OWhOb3FkcEY3aEFZNDhLcVZRK3o4dS9ZU2owPQ.jpg</t>
  </si>
  <si>
    <t>http://108.174.59.131/MHBqSWFnOEpoVDR4MlZFUTJXeGlUU3I4d1p6TVhmRVhBWkcybG1yU2JYL1pROEZwcHBZcTNMcWwwS0xHcmZEZ3E3OTdHYTdkbGNvPQ.jpg</t>
  </si>
  <si>
    <t>http://108.174.59.131/MFNEYzZiMXpHaDdDejFYMjMyOTZtcnFwMi9pQmtCZEcwYVJhWGM4NG9mVlNLVFFmM3U4dFBRUjVCd2NkeHdWOWI0bkVINzF5R3IwPQ.jpg</t>
  </si>
  <si>
    <t>http://108.174.59.131/UWIwQ2Z3VXdLdjVSQ1RBd1M4NnNESjNRL0tuLy9vTmtjYjZaZ0ljODVUVXV2djJZdGZyU2NkZ2R5Tll1cW5mV01MQ3ZYbkpoekVFPQ.jpg</t>
  </si>
  <si>
    <t>http://108.174.59.131/V01jL1l1WDdQNFZnUjY5QU1SS3JYQnpqOUdMaHdiVUpqanlpUHhCaHkzYzJLNDJxNDlxSm1WeFlENHlRYzJhckxGNGtjNlFTUm1jPQ.jpg</t>
  </si>
  <si>
    <t>http://108.174.59.131/WUtucnlBZGc2RllKa3lsSjh6ZjFucmJVdEh2aVlaMUdTOGpxaGVkeHZhVURiYjhQay9wN0cvaktGaGtqRklGZ2pBTmgxOTJ1WGNrPQ.jpg@100</t>
  </si>
  <si>
    <t xml:space="preserve">Microglow Eye Patches, Deep Care Microglow Patches,Under EyePatches for Wrinkles,Hydrating Eye Mask </t>
  </si>
  <si>
    <t>针眼膜祛皱提亮肤色去眼周黑眼圈保湿滋润高效减少细纹5ml</t>
  </si>
  <si>
    <t>抗皱眼部微针贴（袋装）2片</t>
  </si>
  <si>
    <t>Anti-Wrinkle Eye Microneedle Patch (Bag) 2 Pieces</t>
  </si>
  <si>
    <t>CQQ250325002</t>
  </si>
  <si>
    <t>Mask AntiWrinkle Lifting Mask Purple Hydrogle Face Daily Mask 200ml&lt;br&gt;Features:&lt;br&gt;1. Deep moisturizing: skin is hydrated all night long.&lt;br&gt;2.  skin tone: adjust the water-oil .&lt;br&gt;3. -wrinkle and wrinkle reduction:  skin texture.&lt;br&gt;4.  and : show a  face.&lt;br&gt;5. Long-term use, skin moisturizing effect is more lasting.&lt;br&gt;Product Description:&lt;br&gt;DIRECTIONS OF SAFE USE：&lt;br&gt;After cleansing and toning your face before going to bed, take an appropriate amount of this product and apply it evenly on your facial skin. After waking up, wipe off the excess  and clean your facial skin.&lt;br&gt;Weight:50g&lt;br&gt;Gross weight: 77g&lt;br&gt;Product size: 5.8*3.6cm&lt;br&gt;Product packaging: Box&lt;br&gt;Package Content:&lt;br&gt;1 x facial mask&lt;br&gt;</t>
  </si>
  <si>
    <t>Restore Texture + Pores - A potent, leave-on moisturizing face mask with 10% niacinamide that is clinically tested to visibly improve skin texture + tone, refine pores, and help strengthen skin's moisture barrier. Transform your skin overnight for a smooth, even-looking complexion</t>
  </si>
  <si>
    <t>Farm Fresh Ingredients - 10% niacinamide (vitamin B3) helps to smooth skin and even texture and tone, all while refining pores and balancing oil. 3% panthenol (pro-vitamin B5) hydrates and strengthens the skin's moisture barrier. Antioxidant-rich upcycled blueberry seed oil helps to restore and revive dull skin for a healthy-looking glow</t>
  </si>
  <si>
    <t>Proven Results - Based on a clinical trial on subjects of all skin types, including sensitive skin, 94% had improvement in skin tone clarity after 4 weeks of using the pore mask and 97% felt skin was moisturized</t>
  </si>
  <si>
    <t>How to Use - Start with a cleansed face, following with your evening toner, serum and moisturizer. As a final step in your skincare routine, use the spatula to spread a thin layer of the overnight mask and wake up to glowing skin</t>
  </si>
  <si>
    <t>The  Beauty Difference -  mission is to cultivate conscious beauty and facial skin care products. We don't measure good skincare by how many steps in your routine. We believe good skin is rooted in healthy ingredients. We focus on farm-sourced, quality ingredients powered by potent actives to create thoughtful formulas</t>
  </si>
  <si>
    <t>http://108.174.59.131/MlFxSWVmV2dWZFE5cWhKKzV1TlhicldPZEFJOEtWV1NNMDl2UDgyNXBKaEZIVDRnMlo2ZzVkNXBNdEdGb1BWTXZyU0NENkJNZ2xvPQ.jpg</t>
  </si>
  <si>
    <t>http://108.174.59.131/TWhFWmpSUVhhU09qQmNMQ0kxWFZRZmNuUmIwZTV4S3NHWmRlbkVISkFjZFJOQStyV29kN3NVOUd3WnVoWnRCNXFkK1J5TnZ6Zks0PQ.jpg</t>
  </si>
  <si>
    <t>http://108.174.59.131/VUlTSkhNcWpmLzl4TU5DV3NHUFkyUzhBcHNwSkNDSk55WHQxSFNkOC82Q25kVjFIM1l2SHh5VnowZE1Ga2lXdHVLVXl2bkNqL29FPQ.jpg</t>
  </si>
  <si>
    <t>http://108.174.59.131/QmR6U0c1YkpNYmZXQzBZbjY4ZDZTaFBvd2ViNlV3RStxQXNHSDhnSVdaQmtFN2xhVnJoQzNld1lOU2o0dVBkVGJEOWtVRURKcFpNPQ.jpg</t>
  </si>
  <si>
    <t>http://108.174.59.131/NDJNcVBVWUY2cVh3TUJpZEp0aVZheURmV0huOGlpcVJ1NXRYbmNyUU1NSjBmdXY0cVdwRVpXMkM1amFTK2swOG80OUhIUk1FT1RBPQ.jpg</t>
  </si>
  <si>
    <t>http://108.174.59.131/VVZaajE4dDkzcWpUenl0KzlRVmMzWk1nbWh2b1gvZ05MRjgwRWIzUHFIMEFWeXI0NmJiOWJEUER0M1gzYWRtU0E3NkdDdm9rVVVZPQ.jpg</t>
  </si>
  <si>
    <t>http://108.174.59.131/VWhleS9EMUVKMDU2U2RMbDRRSzJWVTl4WXZmU0lWZ1JiS2drcWxDQldyUHFlRlAzMjhEZTU3czRmS2ZEMmRTM2loWkNyZDhEd01jPQ.jpg</t>
  </si>
  <si>
    <t>http://108.174.59.131/NzE0cC9JOXI1SjFhY1UxUGUxVmc0NlhvMi9ZQmVqWVU4U3V4a1pQSVdqZDMyOEN1d3JLV3JsVzRZeHQ4OHB2M3pwci9sODF2QWJnPQ.jpg</t>
  </si>
  <si>
    <t>http://108.174.59.131/TnpOYVo5K01WTnprMHgxNDBjOFVWbWl5aVpFTjdwOEl4Q1lzQ0o3c3BleUt6S3g0RlBLd3d2aFk0QkJMRFRSTTI3bnlpTkJBTVJRPQ.jpg</t>
  </si>
  <si>
    <t>http://108.174.59.131/ZGJIZ0lUZHJoUmpkZWVGUVlKeWFiTnd3cFYvRTluanZ4aTNGZm91ZTczQWtPYmV4NFArNWp6K2w2V0ZoMUJCVFNCT1IvQURteGQwPQ.jpg@100</t>
  </si>
  <si>
    <t>Niacinamide Overnight Face Mask - Pore Refining Facial Mask - Replenishes Moisture Barrier for Soft, Supple Skin</t>
  </si>
  <si>
    <t>面膜 抗皱提拉面膜 紫色水光面部日常面膜 200ml</t>
  </si>
  <si>
    <t>EELHOE保湿睡眠面膜</t>
  </si>
  <si>
    <t>Eelhoe Moisturizing Sleeping Mask</t>
  </si>
  <si>
    <t>CQQ250325004</t>
  </si>
  <si>
    <t>Turmeric Cleansing Pads For Face Body Vitamin B5 Fades Dark Spots Exfoliates And Fades Discoloration Resurfacing Pads 10ml&lt;br&gt;Features:&lt;br&gt;1. : soft , bringing an easy cleaning experience.&lt;br&gt;2. Clear pores: deep cleansing, soothing pore discomfort.&lt;br&gt;3. Delicate : effective cleansing, keeping skin clean and .&lt;br&gt;4. Multi-effect : meeting multiple needs of daily skin cleansing.&lt;br&gt;5. The cotton pad is soft and comfortable, and the use process is  and delicate.&lt;br&gt;Product Description:&lt;br&gt;DIRECTIONS OF SAFE USE：&lt;br&gt;1. Wet your face first.&lt;br&gt;2. Use tweezers to take out a pad of this product and gently wipe your face, and massage in a circular motion to promote absorption.&lt;br&gt;3. Wait for 1-2 minutes and then rinse with water.&lt;br&gt;Weight:60path&lt;br&gt;Gross weight: 140g&lt;br&gt;Product size:&lt;br&gt;Bottle: 6.3 x 6.3 x 5.5 cm&lt;br&gt;Pliers: 1.7 x 7.7 cm&lt;br&gt;Product packaging: Box&lt;br&gt;Package Content:&lt;br&gt;One bottle of facial cleansing pad (60 sheets)&lt;br&gt;</t>
  </si>
  <si>
    <t>NATURAL INGREDIENTS - Take Care of Your Skin Health：Each of our turmeric cleansing pads is infused with kojic acid and turmeric essence, and added with lemon and olive ingredients. This turmeric kojic acid cleansing pads is scientifically formulated to address women's facial roughness and enlarged pores.</t>
  </si>
  <si>
    <t>DEEP CLEANSING - Tighten Your Large Pores: This kojic acid and turmeric cleansing pads is easy to use, just clean it in a spiral circle like using a facial cleanser. Long-term use of turmeric pads can effectively remove facial dirt, oil and dead skin cells, reduce the formation of blackheads and acne, and bring your skin smooth and firm.</t>
  </si>
  <si>
    <t>FACIAL EXFOLIATION - This turmeric face scrub pads can help you gently and effectively exfoliate in daily cleansing, suitable for use every morning and evening. It effectively evens out skin tone and restores the health and beauty of your skin.</t>
  </si>
  <si>
    <t>SUITABLE FOR ALL SKIN TYPES - Young &amp; Old: Our turmeric cleansing pads are not only suitable for young people, but also for the elderly, which uses a mild and non-irritating formula, so you can use it with confidence. It is recommended to conduct a small-scale allergy test before using the product to maximize the protection of your skin health, because everyone's skin tolerance is different.</t>
  </si>
  <si>
    <t>SUITABLE FOR VARIOUS SCENARIOS- Daily Cleaning &amp; Makeup Removal &amp; Travel: Each box of kojic acid and turmeric cleansing pads contains 60 pieces, which can be used for one month if used morning and night. After cleaning your face with tumeric pads, remember to apply skin care water or lotion to nourish your skin. This product is designed in a box, which is convenient for carrying when traveling or on business trips.</t>
  </si>
  <si>
    <t>液体,定制,纸箱,轻小件</t>
  </si>
  <si>
    <t>Non-woven fabric</t>
  </si>
  <si>
    <t>无纺布</t>
  </si>
  <si>
    <t>http://108.174.59.131/dzhvb29uU2Jjb0RQVFZhZWtrWDZ6NXNlQjA1dU4vK2o4Z3dBcHo3NndmclMyRUptazVvdGVxSnZ2WU5ocnNEajI0N0h3KytodXE4PQ.jpg</t>
  </si>
  <si>
    <t>http://108.174.59.131/T01abUZSQ0hNYjNRNDR0TUZ5cXFvVVE0SUQyU0cxTUVQRWNmem41ZExFL2ZEd0RvRUUyMmQ5MFZYVnRUbkNDcUc5bmk5STZteGtjPQ.jpg</t>
  </si>
  <si>
    <t>http://108.174.59.131/dTJXRDM4bkdVSHJROEdMb1V1bmptSTBNRlM3VWhxMXd5aWlTNCsrZlVKcklVNXB5WENIUmRKQ0wvVzJPbGNucGI5ak43VVpSdWZvPQ.jpg</t>
  </si>
  <si>
    <t>http://108.174.59.131/NkxtY0pmZlhFT3FwazJPTmh0U3VYN2xqUTRRNCtKclh5NUNOYjFWVEJyNm9kN21zeGg3UnFZSWo3VFVqMStNa0wyV0xlNXQ4YlBBPQ.jpg</t>
  </si>
  <si>
    <t>http://108.174.59.131/YURtanQ2aTY2NkxSb0RQcjZYamZ0UHBrNEJ4NVdTSUNSV05XMndZcUs2eXRuWk5KbkRoM1ZVUGVFYkR2Um9BNEhnalhzOFVoNkNNPQ.jpg</t>
  </si>
  <si>
    <t>http://108.174.59.131/LzNMU2F4ZTZsZ2duSWRRdGlMY28zQ1l2ZkhXWEFOa3picFFqUXBXRmRUS1cwRUkvMVowWlF6R3U0Y0dhV2JkbVdUYysxZlZycFpjPQ.jpg</t>
  </si>
  <si>
    <t>http://108.174.59.131/cXdOTXNkNXEvc0JreXNmUmpHTFJJV2IzSW41T3lNN0hILzlLY0V6VVpYTi9TbUExcTJRczkzZ1lVdFgvdTJFNThubEh5bW1nM29jPQ.jpg</t>
  </si>
  <si>
    <t>http://108.174.59.131/ZVFLcjhRZnNsdnMxUmRXMXVhcmtCU1o0bHhWVm1ZaEwxd0t6b1RSS3h2MTRGTWx4bHBrMjk3dEduZkdTOXE4N2NvQ0k3YWtKUEtrPQ.jpg</t>
  </si>
  <si>
    <t>http://108.174.59.131/Q0F6ekh2dFBXNjV2MDNCeUkyaW1raXhRRktLYUJvQ2NibzI3cllnRlZDbHVWZTFiNzU3UUxBb01mRnBrbm5UWTF4cEZ2THZOMWI4PQ.jpg</t>
  </si>
  <si>
    <t>http://108.174.59.131/cUxXeUtwTjFoWTF2bnpMVytldXpROWx1TDRvRGJNZ1ZZQkR0L0JsRC9JRm5UVlhTcWhDYTJmU3lEL3lsS2FsNUdqdFdXblhrYmRnPQ.jpg@100</t>
  </si>
  <si>
    <t>Turmeric Kojic Acid Cleansing Pads, kojic acid and turmeric cleansing pads, Turmeric Face Scrub Pads Enriched with Kojic Acid and Turmeric</t>
  </si>
  <si>
    <t>姜黄面部身体清洁垫维生素 B5 淡化黑斑去角质淡化变色换肤垫 10ml</t>
  </si>
  <si>
    <t>JAYSUING姜黄洁面垫</t>
  </si>
  <si>
    <t>Jaysuing Turmeric Cleansing Pads</t>
  </si>
  <si>
    <t>MFF250326003</t>
  </si>
  <si>
    <t>Blackhead Remover Mask Charcoal Peel-Off Face Mask For All Skin Types Deep Cleansing For Pores And Blackheads Suitable For Both Boys And Girls 60g&lt;br&gt;Features:&lt;br&gt;Gentle  : This  mask features a gentle  that quickly penetrates pores to  blackheads, whiteheads, dirt, and fine hairs from the forehead, nose, chin, and cheeks. The  is clean, refreshed skin that looks smoother and clearer.&lt;br&gt;Deep Cleansing Pores: The  Charcoal Mask deeply cleanses and unclogs pores, removing impurities. It helps reduce the appearance of fine lines and wrinkles, allowing your skin to better absorb  products. The  is smoother, brighter, firmer, and more elastic skin.&lt;br&gt; Skin: Infused with nourishing ingredients like aloe , salvia, , and soapwort, this activated charcoal peel-off mask removes excess oil, balances skin, and helps  blackhead formation. It deeply cleanses and nourishes, leaving your skin bright, , and radiantly refreshed.&lt;br&gt;Suitable for All Skin Types: This peel-off mask is a  for those dealing with aging skin, oily skin, large pores, , blackheads, or the effects of prolonged exposure to electronic devices and computer radiation. It effectively addresses stubborn skin concerns, making it  for both men and women of all skin types.&lt;br&gt;Easy to Use: Simply cleanse your face, apply a thick layer of the mask, and allow it to dry before peeling it off easily. For optimal results, open your pores with a hot towel or steam before applying the mask. After removing blackheads, use a toner with an astringent effect to help shrink pores and tighten the skin.&lt;br&gt;Product Description:&lt;br&gt;Capacity：60g&lt;br&gt;</t>
  </si>
  <si>
    <t>Gentle Blackhead Removal Formula: This blackhead removal mask features a gentle formula that quickly penetrates pores to eliminate blackheads, whiteheads, dirt, and fine hairs from the forehead, nose, chin, and cheeks. The result is clean, refreshed skin that looks smoother and clearer.</t>
  </si>
  <si>
    <t>Deep Cleansing Pores: The Bamboo Charcoal Mask deeply cleanses and unclogs pores, removing toxins and impurities. It helps reduce the appearance of fine lines and wrinkles, allowing your skin to better absorb skincare products. The result is smoother, brighter, firmer, and more elastic skin.</t>
  </si>
  <si>
    <t>Radiant Skin: Infused with nourishing ingredients like aloe vera, salvia, juniper, and soapwort, this activated charcoal peel-off mask removes excess oil, balances skin, and helps prevent blackhead formation. It deeply cleanses and nourishes, leaving your skin bright, vibrant, and radiantly refreshed.</t>
  </si>
  <si>
    <t>Suitable for All Skin Types: This peel-off mask is a game-changer for those dealing with aging skin, oily skin, large pores, acne, blackheads, or the effects of prolonged exposure to electronic devices and computer radiation. It effectively addresses stubborn skin concerns, making it ideal for both men and women of all skin types.</t>
  </si>
  <si>
    <t>Easy to Use: Simply cleanse your face, apply a thick layer of the mask, and allow it to dry before peeling it off easily. For optimal results, open your pores with a hot towel or steam before applying the mask. After removing blackheads, use a toner with an astringent effect to help shrink pores and tighten the skin.</t>
  </si>
  <si>
    <t>http://108.174.59.131/d1FWcDMwR21ud0pjQjJpVERMelhxNGZHSFp4VS9xbkJMM1EvSXI1RFRZcThvcks4bGNoM2NYL2RrUnpaejVQczBJOXJ3cFpCZy93PQ.jpg</t>
  </si>
  <si>
    <t>http://108.174.59.131/bkNqdnE3Yit2cC9nZmNWdGtzWUtNbVJXVHZHQVVBdUpwMHRoRHRlWkZSNFNseG8zd1FIMXNHNC9SOS9SUVJCQWZkdmNlOUJjM0ZrPQ.jpg</t>
  </si>
  <si>
    <t>http://108.174.59.131/ejRBTkNUNlFVQzBlSEVGKy9LZm9ENUNpNStCd3dOTTl4blV0NVVFbEpjSkFxZVBJVmpTcFltTzdkRlVRR0lXYlpsRk9lMWE4dDFJPQ.jpg</t>
  </si>
  <si>
    <t>http://108.174.59.131/SHVYWEpCK1crOVc1aW5TNkc0Z040bVVrbDNaUTljU0NPRVdpYXcrQ01lYWZUZU5sN1MvdDRuZTBnZ3ZnWmg1dUkvZUNmM2wvTis4PQ.jpg</t>
  </si>
  <si>
    <t>http://108.174.59.131/cy9ZZGdaa09JRlI1YjBPMVNHSm50QWZXNE5vUjkraGh2eFBxVi9aR0I4R1k5ZVJLR1FETkRNTnNZc2pXNmYwN2hHSWEzdm03RVYwPQ.jpg</t>
  </si>
  <si>
    <t>http://108.174.59.131/WUtwV2RUbGxWNlZVczlQYm5HSk5YMEQrT2dKSmFBQzJ2MnVCbU5Td2p5UGdkWm1qTkZpakllSmN1cVZ0YzJiZEZ5L1d5VFB3K2RBPQ.jpg</t>
  </si>
  <si>
    <t>http://108.174.59.131/bmpvVjNKQk9iL0dVendrSlBQMTVBTlVRTHc4SXZqTE1XY3pSMnRJREdhY0U2aGV3QkRyamVJcEdRNkt5N3FCdXZxRTFKd20vc1hjPQ.jpg</t>
  </si>
  <si>
    <t>http://108.174.59.131/emVkWnlOL3lTdWpzS1dMUXJsUnRRNEVnL2JWSEJOMlhURU1EWG5Pd2xYYy9kMjBNQmtZWDYxNm9LRFdMSFdDWUVxZktwNnZwZ3QwPQ.jpg</t>
  </si>
  <si>
    <t>http://108.174.59.131/UEVtMVl2WGdtQlJkNjA2bGpBNnBWL1pkVHQxZE5HMVhWV0RwQlhaVkdPUmhVcUhrK2pmMTMxekQ2ajg1YkVldUVzM0I3UXMvcmVvPQ.jpg</t>
  </si>
  <si>
    <t>http://108.174.59.131/QWtHVjJwYzZ2RkNDMVNrL0t0NkpDNFhlVlFhdFkyVFBFTEFkam03VW04MndjaGpHU1BPR2J3MkovclBjbHJqUUl1aTEzZEJBOVFrPQ.jpg@100</t>
  </si>
  <si>
    <t>Blackhead Remover Mask – Charcoal Peel-Off Face Mask for All Skin Types | Deep Cleansing for Pores, Acne, and Blackheads</t>
  </si>
  <si>
    <t>黑头去除面膜木炭撕拉式面膜适合所有肤质深层清洁毛孔和黑头适合男孩和女孩 60g</t>
  </si>
  <si>
    <t>木炭撕拉面膜60g</t>
  </si>
  <si>
    <t>Charcoal Peel-Off Mask 60G</t>
  </si>
  <si>
    <t>CQQ250327001</t>
  </si>
  <si>
    <t>Moisturizing Facial Mask Wet Repair Moisturizing Facial Mask Powder Firming Repair Mild Antiwrinkle 100g&lt;br&gt;Features:&lt;br&gt;1. : Deeply nourish and keep the skin moisturized for a long time.&lt;br&gt;2. Moisturizing care:  the skin with sufficient  to keep it moisturized.&lt;br&gt;3.  elasticity: Improve skin elasticity, make the skin firmer and more .&lt;br&gt;4. Gentle soothing: Relieve stress, nourish the skin, and make the skin look  new.&lt;br&gt;5.  the skin, make the skin  and firm.&lt;br&gt;Product Description:&lt;br&gt;DIRECTIONS OF SAFE USE：&lt;br&gt;1. Clean your skin and keep it dry.&lt;br&gt;2. Mix water and powder in a 1:1  and apply on your face.&lt;br&gt;3. Leave it on for 15-20 minutes, then  the mask.&lt;br&gt;weight:100g&lt;br&gt;Gross weight: 111g&lt;br&gt;Product size: 14*20CM&lt;br&gt;Package Content:&lt;br&gt;1x facial mask&lt;br&gt;</t>
  </si>
  <si>
    <t>【PURE NATURAL JELLY FACE MASK SKIN CARE】 This jelly mask is mainly made of hyaluronic acid and rose petal extracts, free from harmful chemicals and additives, will not harm your skin. The jelly masks for facials professional will let you every inch of your skin experience natural maintenance with confidence, ensuring that your skin receives only the best care.</t>
  </si>
  <si>
    <t>【DEEP NOURISH EVERY INCH OF YOUR SKIN】 Unlike regular paper masks, this jelly face mask can be applied to the entire face and any part of your skin including legs, armpits, and vajacial, giving the skin a closed protective layer. The closing layer of this hydro jelly mask traps moisture, allowing the lavender essence and nutrients of this hydro jelly masks for facials at the bottom to fully nourish every inch of skin an inch of skin.</t>
  </si>
  <si>
    <t>【GLOW, HYDRATING &amp; REJUVENATED SKIN】 The jelly face mask for facials helps to exfoliate and deeply cleanse the skin, improve the metabolism of skin cells and maintain the integrity of the stratum corneum moisture. The essence of hyaluronic acid of this jelly masks for facials can play the role of skin toning and firming. This mascarillas faciales can makes the skin soft, and energetic. You can experience a comfortable and undisturbed professional SPA treatment at home with this peel off face mask, which is more cost-effective than beauty salons.</t>
  </si>
  <si>
    <t>【EXPERIENCE PROFESSIONAL SPA AT HOME】 Mix the jelly mask powder and water in the bowl in a 4:3 ratio until combined. If you feel that it is too thin and it will slide down your face, you can add more powder. If you feel that it is too dry to fully absorb, you can add some water. The gel mask for face is fast acting, does not drip, and need 20 minutes of regular use for lasting results. With this peel off hyaluronic acid powder, you can experience a comfortable and undisturbed professional spa experience at home. It is more cost-effective than beauty salons.</t>
  </si>
  <si>
    <t>【SUITABLE FOR ALL SKIN TYPES】 The mascarillas para la cara is gentle on all skin types and works to produce the intended results, especially dry skin. This gel face mask is suitable for women and men of any age who want to improve their skin appearance and achieve happier and healthier looking skin.</t>
  </si>
  <si>
    <t>粉末,定制,纸箱,轻小件,信封件-US.UK.DE,信封件-FR,信封件-JP</t>
  </si>
  <si>
    <t>111</t>
  </si>
  <si>
    <t>http://108.174.59.131/cDBLU25RckVuUHN6N3VFd3pLcXd5Z1c1bVR4WmxDd3dHQ1FWUjR6Z1NaS1NUd3dMTFhwTTNWMWhsNnpqVEZkcTlzZldyQnU5WE5VPQ.jpg</t>
  </si>
  <si>
    <t>http://108.174.59.131/elVHd0xPb2dsbEo0cEtLb2tXTXdadnlUbTZ0WlJNZEFhY01ZY1Axb2VuTEVyQnFBYlBaeHd2blBGdjMxMTFSdmVaZDdIK0d1UlB3PQ.jpg</t>
  </si>
  <si>
    <t>http://108.174.59.131/WldDbkRXeHNqRmZkMlorYW5WdThsaUNFVjhrU2V6aUFTY1FBQUloN0pWU2lSQmpOc3JFQ0VHa0ZGckJHT2kvWTE0YzQya1I2S05NPQ.jpg</t>
  </si>
  <si>
    <t>http://108.174.59.131/VmN4L0xhRmErd3hXZ1BMdUt0MFhWbnBkNXhQOE0wMmhVcXd4SFRmSDhjajd1SFdpS3Zia2hDby9hWHp3cWFXQ3lETnVaclRUS1hVPQ.jpg</t>
  </si>
  <si>
    <t>http://108.174.59.131/b2F4Q1hxZWhodnN0ZkF4T2NEbWRnNGFQZ0R5ZHphSjZTTENFTmtKTWhPVjhJQkMxL3dyK29SOGQ0TEtvVlJ6YUpXTTlkWmN2TFdzPQ.jpg</t>
  </si>
  <si>
    <t>http://108.174.59.131/MUcvRm9qNU9mVHpvVjhIMGp3UUp5VktaWVVFSTByZ29OREt6NHh1ZkFFRXFOYzdMbTNpWmh5UlVKQStBSGIxSnpSem8zQU1GSGRrPQ.jpg</t>
  </si>
  <si>
    <t>http://108.174.59.131/cUhESkx2ZUdmcTJDZnZYNE1nWXNlS2tJcVVPVGtXRE1JRVRaZ21xbG41UnUwSWhMZmM1b0wxQTJWSzBXd3hQa0V0c2duOTkzYUlJPQ.jpg</t>
  </si>
  <si>
    <t>http://108.174.59.131/QzFEUUtZcHQrVUlEakRvQXVmS2RUcEZOdDJ6TjRpRk4xQjc1clFFWHhkSmZRY3RlbGFhNEtneit3QnJGci9TbDJYUkU2S24zWjh3PQ.jpg</t>
  </si>
  <si>
    <t>http://108.174.59.131/NTN0cHE0aUdCQWVXV01IUEhHZ3JYNlhDRVBIQXozbE1JTXlMaFJVR2xBaXhQT2UySkxoUVE3Y0xXSFlKa2RQSDJBNFRxMXo4NjdBPQ.jpg</t>
  </si>
  <si>
    <t>http://108.174.59.131/Q0RPWGxjMUJOTTJRTUVuVHZMdlQ1Q0ZwM1Y0TnAxcEIvL0lkS0x5NXV1N09aT3kyeFE1NXovallQT1ZFS0h4NU41cTh2UWZSVi9BPQ.jpg@100</t>
  </si>
  <si>
    <t>Jelly Mask for Facials Professional Natural Gel Face Mask SkinCare, Moisturizing &amp; Hydrating Jelly Face Masks, Professional Spa Use Peel Off Jelly Mask</t>
  </si>
  <si>
    <t>补水面膜湿敷修复保湿面膜粉紧致修复温和抗皱100g</t>
  </si>
  <si>
    <t>hoygi薰衣草保湿涂抹面膜</t>
  </si>
  <si>
    <t>Hoygi Lavender Moisturizing Mask</t>
  </si>
  <si>
    <t>WJY250329003</t>
  </si>
  <si>
    <t>Firming Lifting  Wrinkle Hydrating And Moisturizing Facial Mask 38g&lt;br&gt;Features:&lt;br&gt;ingredients combination: This facial mask perfectly combines and vitamin B5. penetrates into the skin, filling gaps, supporting skin structure, and restoring skin elasticity; Vitamin B5 is like a natural moisturizing magnet for the skin, firmly locking in . The two work together to provide nourishment and moisturization for the skin.&lt;br&gt;Efficient moisturizing: When touching the skin, quickly permeates, injecting a lot of water into dry skin. After application, the content of the stratum corneum of the skin significantly increases, forming a natural moisturizing barrier that maintains for a long time, allowing the skin to a tender and from the inside out.&lt;br&gt;Skin friendly material: The facial mask is made of light, thin and breathable natural fiber, closely fitting the facial , which can make the evenly cover the skin and promote the absorption of effective ingredients. At the same time, the material is soft and comfortable, just like the second layer of skin. When applying the facial mask, there is no foreign body feeling, giving the skin gentle care.&lt;br&gt;Mild and non irritating: Adhering to the concept of gentleness, it does not add , , pigment and harmful . After strict tests, it is suitable for all skin types, including sensitive muscles. Minimal irritation to the skin, creating a safe and comfortable care environment for the skin.&lt;br&gt;Convenient experience: Use 2-3 times a week for 15-20 minutes each time to easily replenish nutrients and to the skin. Easy to operate, you can enjoy experience at home, quickly improve skin dryness, roughness and other problems, and keep the skin in the condition at all times.&lt;br&gt;Product Description:&lt;br&gt;Facial dressings&lt;br&gt;</t>
  </si>
  <si>
    <t>[Deep Nourishing, Multi-Effect] This Deep Collagen Anti-Wrinkle Lifting Mask is enriched with 83% small molecule collagen and sodium hyaluronate, delivering abundant moisture and nutrition to the skin; It fights against sagging and prevents wrinkles from developing; Each mask 38g of leaving the skin radiant and glowing</t>
  </si>
  <si>
    <t>[Visible-Absorption Experience] The collagen mask gradually becomes thin and transparent, delivering active ingredients deep into the skin, the collagen gel will be absorbed into your skin, offering a visible care experience; Suitable for all skin types, especially those seeking highly effective skincare</t>
  </si>
  <si>
    <t>[Overnight Repair &amp; Rejuvenation] As a night face mask, it can be applied before sleep or even overnight; Remove it the next morning to allow deep repair while you sleep, waking up with refreshed skin</t>
  </si>
  <si>
    <t>[Gentle Formula, Comprehensive Care] With gentle ingredients like glycerol glucoside, Glutathione &amp; α-Arbutin, this deep collagen mask repairs the skin barrier and reduces melanin deposition, suitable for sensitive skin, ensuring safe and comfortable use every time</t>
  </si>
  <si>
    <t>[Layered Care, Firming and Lifting] Using layered penetration technology, small molecule ingredients deeply penetrate the dermis, promoting collagen production, firming and lifting the skin, minimizing pores, and revealing youthful skin</t>
  </si>
  <si>
    <t>纸箱,信封件-US.UK.DE,信封件-US,信封件-FR,信封件-JP</t>
  </si>
  <si>
    <t>pink</t>
  </si>
  <si>
    <t>18.7</t>
  </si>
  <si>
    <t>220</t>
  </si>
  <si>
    <t>http://108.174.59.131/R2IxWkRTZzBCa2d2cGNaM3F6dWtIazRiTDdiTGMyUFlLMWRkd3VGOTcvZ3dtaHNKZ0ZOZ1pZYWRkallWVGpHamYyNWwyWllKNzZnPQ.jpg</t>
  </si>
  <si>
    <t>http://108.174.59.131/alA2RW9nRFFDS1YzQXVEaDFpS3BPNURJVFc3WXVoeXgreVY4QUF0djFwNHR3dXcydGQ2cTUxVlpiS2NCOE41QWV3YkxYZmFmTGNRPQ.jpg</t>
  </si>
  <si>
    <t>http://108.174.59.131/VGZFenFxazFXa3JJSnNYdzFzN2h1QkZjd3NGeW5KRHRiVVRraEFkWFY3S0hzbkRCczJiRCtBV2NCcXBSa0xweEZwcjJJaVl4T1VjPQ.jpg</t>
  </si>
  <si>
    <t>http://108.174.59.131/ZzJkeERYazZnSnFDWERWcTFYcWEvTXNmc0ZqR3IwYXZwd3VkL3ZZMEsxQkVha0plU1dvSCs3NDFHYTlZeHMrU0VUQ1ErN09vSFo4PQ.jpg</t>
  </si>
  <si>
    <t>http://108.174.59.131/dmkxTWJVYXZzT2d5WkxhcjZNanhCRWx0dXl0Mm5ZWGpiNUdmRi90YXNtb2k3ZnRnRXJIRSt6VDl5aldrZEUvblhRVlA1K21ydjFFPQ.jpg</t>
  </si>
  <si>
    <t>http://108.174.59.131/Mk9pbzNLZ0NiSlpkZHdxdG13WFRMUEw4ck9JTUhWa0JaZ3RFWEhQMzNaKzk4WHpadVNXRnhRbjNsVE84YThZUE1DVDA5RDV4c0VzPQ.jpg</t>
  </si>
  <si>
    <t>http://108.174.59.131/VG1QNkpOK1BxM2trQzVKcXNJNWk1VXZseTh2dTdSOVhPQUV6K2xoWUpLdmIvWHpheW5BeWo3cVFDUFkvcVFrZk51RmkrczhLeE1zPQ.jpg</t>
  </si>
  <si>
    <t>http://108.174.59.131/b2NRcnRSZ21Tc3hMbUxSUEhta25TSG5HM2RoWU1LcFJYWCtOSTdSdU42eXY2empDelFCQ2RHdldBYitIQTloR1FLbEFMQ3U2bkJRPQ.jpg</t>
  </si>
  <si>
    <t>http://108.174.59.131/bXlrcjRhd3hZN1lqbkNWNG5Mc0NHb2VpbXR4UjhsZE0vZW5GVEoxQzEzeENrdHROdS9Wenlia25qLzFaUmlJM1lNd1BIcUJEVkFvPQ.jpg@100</t>
  </si>
  <si>
    <t>Collagen Face Mask Deep Anti Wrinkle Lifting Hydrating Overnight Masks, Tightening, Moisturizing, Pore Minimizing, Skin Care Mask</t>
  </si>
  <si>
    <t>紧致提升抗皱补水保湿面膜 38g</t>
  </si>
  <si>
    <t>紧致提拉抗皱补水保湿面膜I盒4片1 38g</t>
  </si>
  <si>
    <t>Firming, Lifting, Anti-Wrinkle, Hydrating And Moisturizing Mask I Box 4 Pieces 1 38G</t>
  </si>
  <si>
    <t>WYD250331002</t>
  </si>
  <si>
    <t>Collagens Moisturizing Peel-off Mask Gently Exfoliates Deeply Moisturizes Tightens The Skin Improves Roughness 75g&lt;br&gt;Features:&lt;br&gt;     Use overnight elasticity enhancers to your - and enhance your skin's elasticity with our packaging film, providing 8 hours of intensive care while you sleep. for waking up with tighter and more elastic. Use overnight elasticity enhancers to your - and enhance your skin's elasticity with our packaging film, providing 8 hours of intensive care while you sleep. for waking up with tighter and more elastic.&lt;br&gt;    to go - as if there's no better feeling than a clean shack, this easy to peel off mask makes your face feel fresh and clean.&lt;br&gt;    To avoid confusion and for safe and transportation, the tube is filled to 80% capacity, while the product itself "contains standard 2.7 fl."&lt;br&gt;    Strong ingredients: ceramide for barrier and hydration, extract for elasticity and youthful tone, and adenosine for reducing fine lines through&lt;br&gt;    wrapped facial mask at night significantly improved: after 2 weeks of use, elasticity increased by 31.4%, 24-hour moisturizing rate increased by 24.8%, and hydration increased by 23.4%. Individual results may vary.&lt;br&gt;Product Description:&lt;br&gt;Use it as a night protective film for your face. it into the step of your program, and it will become the of your, maintaining elasticity through wrap care while you sleep. Our facial mask is non dripping and non irritating. It can form a protective wrapping film to ensure that your remains elastic, while maintaining and . Wake up in the morning and you will have a mirror like !&lt;br&gt;1. During sleep, maintain elasticity and to support sagging, like a shield to maintain the absorption of products&lt;br&gt;2. Promote the absorption of products, allowing your to , moisturize and nourish from the inside out&lt;br&gt;3. A low stimulation, stain and comfortable sleep mask that won't dirty your pillow&lt;br&gt;1. After washing your face, apply toner and face cream first&lt;br&gt;2. Apply the facial mask the face (except the eyes, nose and ), and sleep after it is completely dry.&lt;br&gt;The morning, tear off the protective film and gently clean with water* You can wash it off directly without tearing it off.&lt;br&gt;</t>
  </si>
  <si>
    <t>OVERNIGHT TREATMENT: Innovative wrapping peel-off mask designed for overnight use to maximize skin absorption and enhance collagen production while you sleep</t>
  </si>
  <si>
    <t>POWERFUL INGREDIENTS: Features hydrolyzed collagen and hyaluronic acid that work together to deeply moisturize and improve skin elasticity</t>
  </si>
  <si>
    <t>ANTI-AGING BENEFITS: Effectively reduces the appearance of fine lines, wrinkles, and sagging skin while promoting a more youthful complexion</t>
  </si>
  <si>
    <t>HYDRATION BOOST: Advanced formula provides intense moisture to combat skin dullness and dehydration for a plump, refreshed appearance</t>
  </si>
  <si>
    <t>EASY APPLICATION: Smooth, peel-off formula applies effortlessly and removes cleanly in the morning, revealing radiant and rejuvenated skin</t>
  </si>
  <si>
    <t>http://108.174.59.131/ZVYwUVA2Wm1wd2lFVnpOUmxaUFpuT3oxZXFXL1Zob2Q5MkRuZTJjZDNDejJZMnlBL0JiUks4d3ZtZ3M3dmxhLzdmM2lOeHpnckx3PQ.jpg</t>
  </si>
  <si>
    <t>http://108.174.59.131/bS8rNXBoL3QyYVVwTTFCUS9HaEl0Y3hnNWZNWGFPRTJDUmZHRVRkYkpwRGRHMHdpVnVHTDc3d1lxUHlrT0tiTGtyd3NlZFYyYTZNPQ.jpg</t>
  </si>
  <si>
    <t>http://108.174.59.131/TVoraS9sREx6QUFEcGFCZEZONzRjaFlRaEhXNXZrQndGRUNUajh6K1hQQjF0clRNV0liSXpWcTcvQUJnVmpSbUVkblVJeEdzY0IwPQ.jpg</t>
  </si>
  <si>
    <t>http://108.174.59.131/RWhUb0hKd2l0WFFwdUx3cVAxM0xyczR1UXpxSndPaUVFa3ptZ2ZwSkN3Mk5NTjZOT3ZKaGlQcWRGK25mdDM0dnE5KzlCYVZOaFZBPQ.jpg</t>
  </si>
  <si>
    <t>http://108.174.59.131/eTFhN1AyaWJJT2Z5U2JYbjJuT3c3cEZZa0tDQkt1WTdNSjRkWFpLdkViWVlFNkpvNjNuRTN3a3h2VC9nQUs3Y0wyZVhRUnRxWGNJPQ.jpg</t>
  </si>
  <si>
    <t>http://108.174.59.131/T0NXcUcwUmorMkJ3VkczWDgxOEkza2tpWTJuUlZtSU1wVDN1anpDR3pjMWZKL2JYR1QrMjVjZ2NoTGhzSGxFU1ZQb3Jub2JYcCtzPQ.jpg</t>
  </si>
  <si>
    <t>http://108.174.59.131/WXR3Z3NFRlNRT1h4NzNWVFFTbW1LN3M1NGlEczhDVkxCNTFCTml1R0E3WExJR2c4TXJMeFZTRDRsY0thWTBqTUdKcmNNWUk2dm5rPQ.jpg</t>
  </si>
  <si>
    <t>http://108.174.59.131/NXA3bHM1SHV0QlhSMzdVWDcrTmt1S2RYZDdRMUJ6NmoyQ3FFVk5YcGcwaVVxQWtGSFE0QVlOWTQrT1ordXBxNHkzMVVhcEpVK00wPQ.jpg</t>
  </si>
  <si>
    <t>http://108.174.59.131/M1VIZTM4VjU1TVRpNk16QnJzL2RJM0N5bVlmWGlvVnV4WXFQNE5jQnRSd1NsTXdpdWV0Sm1aSU4xN2dBZjIxaHppaTI5ZXdncUw0PQ.jpg</t>
  </si>
  <si>
    <t>http://108.174.59.131/a2JNaE9ydU5GM3pueTdKajN5RFBYK3F6TFlhSStidlpMOExrQXRJZU42VHNqUmNNbnZmbmgwWWlkenY1YWk4NmVOUy9zU1RUc3BrPQ.jpg@100</t>
  </si>
  <si>
    <t>Collagen Overnight Face Mask, Night Wrapping Peel Off Mask for Hydration &amp; Elasticity, Reduces Sagging, Dullness &amp; Wrinkles, Glowing Skin Care</t>
  </si>
  <si>
    <t>胶原蛋白保湿撕拉面膜温和去角质深层保湿紧致肌肤改善粗糙 75g</t>
  </si>
  <si>
    <t>胶原蛋白保湿撕拉面膜75g</t>
  </si>
  <si>
    <t>Collagen Moisturizing Peel-Off Mask 75G</t>
  </si>
  <si>
    <t>MFF250319004</t>
  </si>
  <si>
    <t>Spots Cream Brightening And Spots-lightening Moisturizing Cream Soothes And Moisturizes Multi-effect Repair Sensitive Skin Universal Portable Packa 50g&lt;br&gt;Features:&lt;br&gt;Brightens skin tone and fades spots: It uses  skin-brightening ingredients to help even out skin tone, fade dark spots and pigmentation, and present a translucent and clean skin state.&lt;br&gt;Soothing and moisturizing, long-lasting  lock: Contains  moisturizing ingredients such as hyaluronic  and ceramide, continuously replenishes  and locks , repairs the skin barrier, and keeps it moisturized and delicate for a long time.&lt;br&gt;Multi-effect repair, improve skin problems: Combines a variety of active ingredients to repair sensitive skin, improve skin imperfections, and help the skin   .&lt;br&gt;Designed specifically for sensitive skin, gentle and non-irritating: It uses a mild , reduces additives and irritating ingredients, is suitable for long-term use of sensitive skin, and provides a safe repair experience.&lt;br&gt;Portable and compact, easy to carry: The compact and portable  is convenient for hydrating and moisturizing anytime and anywhere, suitable for daily use and carrying out, meeting the needs of various .&lt;br&gt;Product Description:&lt;br&gt;Capacity：50g&lt;br&gt;</t>
  </si>
  <si>
    <t>This cream contains nourishing ingredients that deeply hydrate the skin, ensuring it stays moisturized without feeling dry or tight</t>
  </si>
  <si>
    <t>The cream is small and portable, making it easy to use on the go and enhancing your skincare routine wherever you are</t>
  </si>
  <si>
    <t>Enriched with natural plant extracts, this cream is gentle on the skin and absorbs quickly without leaving behind a sticky residue or unpleasant odor</t>
  </si>
  <si>
    <t>Cleanse and dry the area to be treated, then gently massage the cream into the skin until it is completely absorbed. For best results, use 3-4 times a day for 7-10 days to see visible improvement</t>
  </si>
  <si>
    <t>Safe for all skin types, this cream can be used on any part of the body for non-irritating total care</t>
  </si>
  <si>
    <t>膏体,视频,定制,纸箱,轻小件,信封件-DE2</t>
  </si>
  <si>
    <t>98</t>
  </si>
  <si>
    <t>http://108.174.59.131/RUxUUjBHKyt6bUY0eTFiL29QaVNmK2s2OHNQNlorYnhsZ0lEa0RyNU5ISTgyeWREalEreHYwenIzSU5uV2NpaEQrUGd0cHZGbHVrPQ.jpg</t>
  </si>
  <si>
    <t>http://108.174.59.131/MnA0UTdFWDRjd0J5Y1VlT0pOTzF6eit5R2k5Z1YrK0R6blBtR0Z5MDVmb3lOMm05c2wzS3FBMGtIN3J1Q2dHUmRkdWV2eWxGU3hFPQ.jpg</t>
  </si>
  <si>
    <t>http://108.174.59.131/dFF2NUJWQmNkN29ZZDdoaE9VSmJwS05sWE1PSm5OMk51bk9OTEM2MGZkVW9zOTJvWFFqTEtCdERzV0J6NnU2WUpzWnBUZS90YjBjPQ.jpg</t>
  </si>
  <si>
    <t>http://108.174.59.131/dmxLYjh4K0JCM25yUTFidVdQOVFjR0pzMkg2UUovMXJXNy9tcTFVUllabEJ6TDN2bEhpL0M5VWRJT0RGQlVWN2tDMUxmblQwKzJzPQ.jpg</t>
  </si>
  <si>
    <t>http://108.174.59.131/d2lwK3NDUEI3SEtaQmxMYlA0RCtjTnpOTUk2ZTdrNFljL1d0UzNZT0Rlc3R6M2Q3b1NZUk1LSVZpUmhmejUxQnZzWUJhMjJrSmlNPQ.jpg</t>
  </si>
  <si>
    <t>http://108.174.59.131/WGhUZmI2U2J2QnNZVnN6UFhvRmRBOHpmMzdmam16a0wreUlURVMvK29hOEFFekJkOEFrdGZPS0xxTlhqVVRQSVRRZWRRd1MzM3pVPQ.jpg</t>
  </si>
  <si>
    <t>http://108.174.59.131/dlJlT3NnV2JScGtRd0F2YmpmOWo5d0ZHWS9CMmQxQy9Xc0JzZDExVExnMUxqTGsxdXB3c25BalUwUmVTUmI5Z2dDcmo1aUoxeDNnPQ.jpg</t>
  </si>
  <si>
    <t>http://108.174.59.131/WndlVkxPcmxCSlVPOEtNckpyYjB2TW5nOEEyK0NYWThJWWZJc2hPSktWQzZDd2FzT3Yybzg2blVCSVQ4OUluVkJKR1VKWDJ0V0FVPQ.jpg</t>
  </si>
  <si>
    <t>http://108.174.59.131/ZE9leFdoRHg4Qk9yTk1GcWlOblRzd0FRYWZ2cUF1ZEZGWlV4Z2FtUk1ud0JWQk1Td1NSTjEzVHFab09kaTVGN2g1OGI1V0ZxSm5ZPQ.jpg</t>
  </si>
  <si>
    <t>http://108.174.59.131/U0JPUjZKVkYrbXU3LzdVQmZ6a0Rza1VxVXcwWVRGNjdJUG14aFVaVlltV3JjSGNMdmJ1bTVBd0NGSWNEUFJ3Q0NGQ080SjQwRmRNPQ.jpg@100</t>
  </si>
  <si>
    <t>Instant Mole Lightening Cream, Moisturizer, Face &amp; Body Dark Spot Remover</t>
  </si>
  <si>
    <t>祛斑霜亮白淡斑保湿霜舒缓保湿多效修复敏感肌肤通用便携装50g</t>
  </si>
  <si>
    <t>淡斑霜50g</t>
  </si>
  <si>
    <t>Spot Lightening Cream 50G</t>
  </si>
  <si>
    <t>MFF250319009</t>
  </si>
  <si>
    <t>Skin Relief Blends Nourishing Moisturizing Repair Cream Effectively Moisturizes The Skin Restores Moistures With Continuous Use 114g&lt;br&gt;Features:&lt;br&gt; moisturizing, continuous hydration: Contains natural moisturizing ingredients such as seaweed and aloe , deeply moisturizes the skin, locks in , and continuously keeps the skin moisturized and tender.&lt;br&gt;Repair skin and  health: Through the repair effect of colloidal oatmeal, it improves dry and damaged skin and helps the skin return to a  state.&lt;br&gt;Improve skin elasticity: The product contains a variety of active ingredients to help improve skin elasticity and make the skin more firm and .&lt;br&gt;Continuous repair, long-lasting moisturizing: The product  provides long-lasting moisturizing and repairing effects. Continuous use can make the skin more delicate and .&lt;br&gt;Natural ingredients, gentle and effective: Contains natural ingredients such as seaweed, colloidal oatmeal and aloe , which are gentle and non-irritating, and safely and effectively  skin health.&lt;br&gt;Product Description:&lt;br&gt;Capacity：114g&lt;br&gt;</t>
  </si>
  <si>
    <t>【Deep Hydration】 Enriched with nourishing ingredients that penetrate deeply to lock in moisture and improve skin barrier function</t>
  </si>
  <si>
    <t>【Multifunctional treatment】 suitable for face, body and hands to reduce redness and itching caused by eczema and dryness</t>
  </si>
  <si>
    <t>【Pure and Safe】Free from preservatives, fragrances, and harsh chemicals, safe for both adults and children</t>
  </si>
  <si>
    <t>【Organic Ingredients】Made with organic plant extracts and natural oils, gentle and non-irritating for sensitive skin</t>
  </si>
  <si>
    <t>膏体,视频,定制,纸箱</t>
  </si>
  <si>
    <t>158</t>
  </si>
  <si>
    <t>http://108.174.59.131/dm14UFh3bjZLNmFzOTlLeUY1WDA2cTY3cDV0MXcydElIbitUbExMaGFPV1RTR09vbFRtN0lxeTJwelJ1OUFzYTh4d1lQRFA5MkZNPQ.jpg</t>
  </si>
  <si>
    <t>http://108.174.59.131/RDRaNERTS2gvd0huZEw1NisvY1JGdGR6YU1MTzY3NWpPTitBZk5nMGV0NGEvTVZoeWVvNTJ4aUk3c205Wm1CUmdLVktRUEF4ZmxzPQ.jpg</t>
  </si>
  <si>
    <t>http://108.174.59.131/NzlSanBZZEI2YWlLNVdZeWtsSW9vMkxzNXRLVWhJQ0drZjVIUFJmVkd3S0IwNFZJc1BSWi9SL00vZzNYTVlYZm5uMGRIU2hrM0kwPQ.jpg</t>
  </si>
  <si>
    <t>http://108.174.59.131/aHE3alhPRTV5UFEydEFnN3ZPOFdVcUJwazBjREZpdHRCQmpuZTRQVjZEa2c5cFBnOEhITm1ITUV2bmRoWlJaNjFMNXBtcUJiU2ljPQ.jpg</t>
  </si>
  <si>
    <t>http://108.174.59.131/VjdocmNINWJoaFllRmY0bUhkZzdKaHdDNEdwbVJudXMwQm1CenltV1N2SEFwOGJsTHNsSEFKcVgwOUtNMGp5L2UzeFFFLzlFKy9VPQ.jpg</t>
  </si>
  <si>
    <t>http://108.174.59.131/ZGFROGMwRUl0TWZ6ZzJUZ0pDVzFJeVlEOHJWdG15aGthZ3RZUVRpeks2alRGM1JMcUFnWlp1MmJVc0wvcFV0V1ZKd1lWTGtwSER3PQ.jpg</t>
  </si>
  <si>
    <t>http://108.174.59.131/VGwwRmNTM2kwYi9EbWpneXJvRXpIUlgwdkFFdU5ZYmtjckZuQUdNRklQUTRTZnoxWTk2WWhCdng5ODQzVVlhajR5UHNkLy9zd3JVPQ.jpg</t>
  </si>
  <si>
    <t>http://108.174.59.131/TEJJbkE0aXZMYUpyaDlYUzl0RW0xb0VjVHpzaEZKY3NSdE9uZ2ZJSnpEVGlWMk55dHZHdnptL0dEYkVCTTk3ckdNc1VxUE5URTZvPQ.jpg</t>
  </si>
  <si>
    <t>http://108.174.59.131/UGtNMlVQT3RxQVhFNlZ4SGhDN09QQXJkd1ZZS0hFMHhveDFKTWMrL0lnSVFEcHFvUmZDMDQ0Sk5ROThkRUIxU3NHQTdidm82ZitZPQ.jpg</t>
  </si>
  <si>
    <t>http://108.174.59.131/SVg5U2RNbklGMDBzbkRQZG5tMW85Z3IvZjhPOWNrWWJadVF3bGxWVnBpNThicFNzL1RESllpMGNjS3Y4a1JGNGlCZW5qUStBR3FjPQ.jpg@100</t>
  </si>
  <si>
    <t>Eczema Relief Cream, Moisturizes and Rejuvenates The Skin with, for Soothing &amp; Hydrating Relief, Body and Face Moisturizer, Lightweight, Non-Greasy</t>
  </si>
  <si>
    <t>舒缓滋养保湿修复霜有效滋润肌肤持续使用可恢复水分 114g</t>
  </si>
  <si>
    <t>海洋奇迹皮肤舒缓保湿霜114g</t>
  </si>
  <si>
    <t>Marine Miracle Skin Soothing Moisturizer 114G</t>
  </si>
  <si>
    <t>MFF250320001</t>
  </si>
  <si>
    <t>Brightening Priming Moisturizer  Hydrating Moisturizing Mild Skin Cares Moisturizing Hydrating Cream 32g&lt;br&gt;Features:&lt;br&gt;Brightening and moisturizing, brightening skin tone: combined with skin-brightening ingredients, it helps  skin tone, fade dullness and spots, and the skin instantly appears translucent.&lt;br&gt; hydration, moisturizing skin: using a  moisturizing , continuous hydration and  lock, the skin is hydrated and tender, and keeps the water bright for a long time.&lt;br&gt;Isolation and contouring,  : not  a , but also can modify the skin, cover blemishes, create a uniform and  base, and lay the  for subsequent makeup.&lt;br&gt;Gentle skin CAREs, suitable for sensitive skin: the  is gentle, avoids irritation, suitable for all skin types, especially sensitive skin, and safely protects skin health.&lt;br&gt;Light texture, non-greasy feeling: light and delicate texture, quickly absorbed, non-, giving the skin a refreshing use experience, suitable for daily use.&lt;br&gt;Product Description:&lt;br&gt;Capacity：32g&lt;br&gt;</t>
  </si>
  <si>
    <t>Cleansing &amp; Exfoliating: Orange exfoliating gel scrub instantly cleanses and moisturizes anywhere on your body or face, helping you achieve a beautiful look, it's a new scrub that's incredibly gentle and effective</t>
  </si>
  <si>
    <t>Natural Ingredients: The orange exfoliating body scrub is made with gentle ingredients like orange extracts and is suitable for all skin types. It removes dirt and facial impurities from pores, leaving your skin smoother and softer</t>
  </si>
  <si>
    <t>Nourish The Skin: The orange exfoliating facial scrub penetrates deep into the skin's surface to replenish moisture and provide long-lasting hydration, keeping skin hydrated all day long, even in dry weather</t>
  </si>
  <si>
    <t>Blackhead Removal: Orange exfoliating gel can reduce fine lines and remove blackheads on the face, making skin firmer and more elastic, helping to achieve beautiful skin faster and easier</t>
  </si>
  <si>
    <t>Suitable For All Skin: Whether you have oily, dry, normal or combination skin, especially dry and rough skin, orange peeling gel is safe to use and is a good choice for your daily facial care</t>
  </si>
  <si>
    <t>膏体,视频,开模产品,纸箱,轻小件,信封件-DE2,信封件-FR,信封件-JP</t>
  </si>
  <si>
    <t>http://108.174.59.131/QXZEbHJoanVkNkxyL3VMNnNQYVliQTJYRTNNU2U1Rm5wS1BLODhsd2lKb3Q3Y2NFZnE1d0NJTWNjSnI3Mm4xc0hCZ1NwNE05REtjPQ.jpg</t>
  </si>
  <si>
    <t>http://108.174.59.131/RmdvSXBhMFFLZ3pHVlF2VnpuM2Rid0lFalpBUDBNemNONzF5MkZHdkw3cFlaUzhsR1lUZlVrQm5RQUd4S2taUE52UEJnMnBuNS9rPQ.jpg</t>
  </si>
  <si>
    <t>http://108.174.59.131/VTNmcmVMR0szaUdocnFwQVBBTVR5TDF6OFFsN2YvUHdLak1td3hoN214RmVGUDZmZjdqNmtlMVFtZENBUG9JRWcyUFl1UFhSRjdFPQ.jpg</t>
  </si>
  <si>
    <t>http://108.174.59.131/L3F4U0Y1KzBFQVFoaEN0VkJvWmQwTllwcVBEeGZTeTAyTTR4ZHVwYmJpVEc1c2wwR3JjMVMvQlh1ekt1QzFUTGtqeGZDWnJJdGxNPQ.jpg</t>
  </si>
  <si>
    <t>http://108.174.59.131/VXJPUU9OUExSak1pTU9seGxZUmE0SDEvZVRkVWlEZ25BWlREZTNJUU1uMzczcjByTlJ4RjVmNmVLc0hoMlhSZ2RDZ0g1Vm9EbVhRPQ.jpg</t>
  </si>
  <si>
    <t>http://108.174.59.131/dUtiN0RLZjFFYTdhVXNhQUhrNmdxYXdHMXNaYUxwcXVmb0VZaHNNUHh2cXpwd0NwTmRKbWF4cDUxYmxSSFFzK0U3emZ0eVYxd1lNPQ.jpg</t>
  </si>
  <si>
    <t>http://108.174.59.131/NzVXT0dvbVJ3VmRLSXl1SDZLd0VLK0V5S1VBOXlCTzAzQStZV1F5cFBiN1hIbmVhOW1KUERtbXRDblJmNXlxTVZzaHc4YlRTbWdnPQ.jpg</t>
  </si>
  <si>
    <t>http://108.174.59.131/VWxFNEV2MjhiWGxhRmxjaVRHaVArQUtXQi9ZTFF4VVlVcURYZWlaczF5cDdseFF0SDZKdGppVGpGUHVEOS9vaEVRdjJZMndacFlnPQ.jpg</t>
  </si>
  <si>
    <t>http://108.174.59.131/WUhGUXVlNjRSeFFKVE1KR1dsaFZ5dUplV0o5VkFRSnkxNzBYVnVhUm9YeXNLa2wxTUhLZ0tGQXY5OHZESFBFY2luek5PR29mc2xBPQ.jpg</t>
  </si>
  <si>
    <t>http://108.174.59.131/aHhZRFNQWXJkbjIvQ0FtUW84dmJEQS8rT0Qzb2VGc1hTV0tMYzdlNXVEQzdEemZUR3VLTk5LOHp4SXE1NE9DOWdOS3dvaW9TZW0wPQ.jpg@100</t>
  </si>
  <si>
    <t xml:space="preserve">Orange Exfoliating Gel Scrub for Face and Body, Orange Peeling Gel, Deep Clean Pores, Remove Blackheads &amp; Moisturize Skin, Orange Exfoliating Gel </t>
  </si>
  <si>
    <t>亮白打底保湿霜补水保湿滋润温和护肤保湿补水霜32g</t>
  </si>
  <si>
    <t>亮白保湿打底霜32g</t>
  </si>
  <si>
    <t>Brightening And Moisturizing Primer 32G</t>
  </si>
  <si>
    <t>CQQ250320004</t>
  </si>
  <si>
    <t>Moisturizing Smoothing Tighten Pores Whitening Brightening Exfoliating Peeling Gel 50g&lt;br&gt;Features:&lt;br&gt;     Suitable For All Skin Types: Use the gel to exfoliate anywhere you want to have , glowing skin: hands, neck, elbows, or heels.&lt;br&gt;    Brightening Exfoliating Peeling Gel: Facial scrub will make you feel soft and , and let it again. Glycerin: Moisturizes dry skin, makes skin as.&lt;br&gt;    Brightening Exfoliating Peeling Gel: This brightening exfoliating gel is made with fruit extract and other natural ingredients, so it's great for sensitive skin. can easily dead skin cells, excess dirt, oil and other impurities the skin easily.&lt;br&gt;    Deeply nourishing and moisturizing: Exfoliating Gel can also control oil, can be used face or neck skin. Removes dead skin cells, which will leave your skin feeling and fresh using it.&lt;br&gt;    Brightening Exfoliating Peeling Gel: Whitening Peeling Gel can effectively clean dirt. Improves skin tone and moisturizes  of the skin, makes skin and tender. It helps to reduce , as well as clear up any dark spots your skin.&lt;br&gt;Product Description:&lt;br&gt;HOW TO USE&lt;br&gt;Apply a small amount to your face and massage gently.&lt;br&gt;Let it sit for a few minutes until the gel has been fully absorbed into your skin.&lt;br&gt;Then rub it off with your hands.&lt;br&gt;You can use this product alone or in conjunction with other products.&lt;br&gt;If you feel any irritation or discomfort, wash off immediately with warm water.&lt;br&gt;Specifications&lt;br&gt;Type: gel&lt;br&gt;50ml&lt;br&gt;Product Includes&lt;br&gt;1x Papaya Brightening Exfoliating Peeling Gel&lt;br&gt;</t>
  </si>
  <si>
    <t>Orange Enzymes Exfoliating Gel: Our exfoliating gel features the power of orange enzymes, which gently yet effectively remove dead skin cells and impurities from the surface of your skin. Experience a deeper level of exfoliation for a smoother complexion.</t>
  </si>
  <si>
    <t>Organic Face and Body Exfoliating Scrub Gel: Formulated with organic ingredients, our scrub gel offers a natural and gentle exfoliation experience for both your face and body. Enjoy the benefits of a deep cleanse and smoother skin without harsh chemicals or artificial additives.</t>
  </si>
  <si>
    <t>Deep Cleansing Moisturizing Facial Exfoliator: Our exfoliating gel not only removes impurities but also provides deep cleansing to unclog pores and prevent breakouts. It is enriched with moisturizing ingredients to maintain skin hydration, leaving your face feeling refreshed and nourished.</t>
  </si>
  <si>
    <t>Suitable for All Skin Types: Our exfoliating gel is suitable for all skin types, making it a versatile solution for everyone. Whether you have dry, oily, or sensitive skin, this gentle yet effective exfoliator will help improve your skin's texture and appearance.</t>
  </si>
  <si>
    <t>Experience a Smoother Complexion: Regular use of our exfoliating gel will reveal a more even-toned complexion. By removing dead skin cells and promoting cell turnover, it helps to improve the texture and clarity of your skin, leaving you with a smoother and revitalized appearance.</t>
  </si>
  <si>
    <t>轻小件,纸箱,定制,开模已回货,膏体</t>
  </si>
  <si>
    <t>as show</t>
  </si>
  <si>
    <t>http://108.174.59.131/VVRlTnVocmF1Y1J5bFdkNXYrcXhITzQxSVZWZjlQVTRBYVNpM3l3RkJCbHEwT1NVL0l1YlJ2Y041VHhtWDhSQzlJenhBVkpkK240PQ.jpg</t>
  </si>
  <si>
    <t>http://108.174.59.131/SWFCMjB5dnMwUlJycUNoWmpDMzFibU1HOGp4SFV4cEdkQ1F1K3BKVzhyMTlsWU1LWjQyWFQyaHhVUWxKTGIwcFYrQXdwbnJ2Z0ZJPQ.jpg</t>
  </si>
  <si>
    <t>http://108.174.59.131/anRUeHF2MlNjR1VIcXJQTUZGT3ByeEVjd2JYckxQMlVhSFlPMUpITzNBZFJmZm9YN0tpQ1NlZ01vcUpaREl5OGFQRVp6S2k2S0xBPQ.jpg</t>
  </si>
  <si>
    <t>http://108.174.59.131/RllmUkVaKzlpMC9xN2doUVlLQSsvaG9Rc2p0UERuMGwrR00zSW5PTkNJWmdvblg3dmEvRTZ3M3AyTWdaK1N4WkRQTzVMc0lDaUhNPQ.jpg</t>
  </si>
  <si>
    <t>http://108.174.59.131/RVBzdThBcENaVXdZbGlEYmltdFRzSHR5dmpkRVhyTTFZVWRxb293cEpGOSs1UG1rTjk3YUsxbkpqWmN6RzErMDJsRmJPUWlHNVU4PQ.jpg</t>
  </si>
  <si>
    <t>http://108.174.59.131/Qzc2R080ZU12ZXhqZG5DUENyNWsvUE14dGg4UGg4QmNRTFVqYVpYcDRLVEVNbEYrSzdxZVdrWTc5TUJTOVA5V213c1lXcWxsOW9rPQ.jpg</t>
  </si>
  <si>
    <t>http://108.174.59.131/NFN2OTdFYmJham1BYldVZTdvWVNETzJTYmhyT1RPb1FncGd3eVNob3lHRDFXRzBrU2RHYnRRTzFIYnpHdDhqR0YzdmlqOUxPUng4PQ.jpg</t>
  </si>
  <si>
    <t>http://108.174.59.131/bmE1N0Y4bEhTQTdvcmVKcUltVDZ6R29xZDdLWk9hQW1QS0d0WldlNkpkSndIYkNTWGJNS09ieFI1bmtsSGt4cGplWGxqOGdVL0xJPQ.jpg</t>
  </si>
  <si>
    <t>http://108.174.59.131/NXhHTG5SVzV3WkRQZWduQ0pYLyt6MEpjUjhuTXB5ZHhLM0xzOVhsUmQwcmNjTGxvWkFsNXpIbnR4bzM4ZlZEanZmeGNhamZuMjBBPQ.jpg</t>
  </si>
  <si>
    <t>http://108.174.59.131/dmVLOTR1dk5jcmM2ck1paWZoZWszM3J0QlQycm5VeXgrUzhOb0Nxci9ONVlzZmpxbVhVYTRZUldhbnZwNGRsZEY4dmVOU082cVdBPQ.jpg@100</t>
  </si>
  <si>
    <t>Orange Enzymes Exfoliating Gel, Organic Face and Body Exfoliating Scrub Gel, Deep Cleansing Moisturizing Facial Exfoliator for All Skin Types</t>
  </si>
  <si>
    <t>保湿平滑收敛毛孔美白亮肤去角质去角质凝胶 50g</t>
  </si>
  <si>
    <t>hoygi去角质黑头凝胶</t>
  </si>
  <si>
    <t>Hoygi Blackhead Exfoliating Gel</t>
  </si>
  <si>
    <t>WYD250321003</t>
  </si>
  <si>
    <t>Snail Collagens Moisturizing Cream Deeply Nourishes And Tightens The Skin To Improve Dryness And Roughness Enhances Elasticity And Revitalizes The Skin 50g&lt;br&gt;Features:&lt;br&gt;Snail collagens nourishment:  in snail mucus  and , deeply nourishes the skin, promotes cell regeneration, improves skin texture, and makes the skin smoother and more delicate.&lt;br&gt;Firming and elasticity enhancement: adding firming ingredients such as  and peptides to help improve skin elasticity, improve sagging problems, and make the skin firmer and more elastic.&lt;br&gt;Improve dryness and roughness: contains a variety of moisturizing ingredients, deeply moisturizes the skin, prevents dryness and roughness, and makes the skin soft and .&lt;br&gt;Revitalize the skin: contains a variety of essences and antioxidant ingredients to help revitalize the skin,  the skin tone, and make the skin  with a  .&lt;br&gt;Suitable for all skin types: mild , does not contain irritating ingredients, suitable for all skin types, including sensitive skin, to help  the skin to a  state.&lt;br&gt;Product Description:&lt;br&gt;Package Included：1x Snail collagens moisturizing cream 50g&lt;br&gt;</t>
  </si>
  <si>
    <t>【Anti-Aging Retinol Cream】: Regular use of our retinol and collagen-containing cream will help restore skin's radiance and elasticity. Retinol facial moisturizer removes fine lines, age spots and exfoliates the skin. Can be used on face, neck and décolletage areas.</t>
  </si>
  <si>
    <t>【Lifting and Firming Cream】: Enriched with retinol, hyaluronic acid, and collagen, this cream will help your skin become tighter, and smoother within days of use, and it also effectively Cell renewal normalizes and locks in moisture for a more youthful appearance.</t>
  </si>
  <si>
    <t>【Care for Your Skin Day and Night】: This retinol anti-aging cream has a push-on design, which is easy to use. Its texture is light, easy to absorb and non-greasy. It provides deep moisturizing. It can be used during the day to protect and moisturize the skin, and at night. Repair and nourish.</t>
  </si>
  <si>
    <t>【24-Hour Facial Care】: Unlike other facial skin care products that often contain artificial fragrances and harsh ingredients, our Retinol and Collagen Cream is specially developed to fight age by effectively smoothing skin, clearing pores, eliminating acne and Rejuvenates skin and helps reduce signs of sun damage, fine lines, wrinkles, blemishes, uneven skin tone and sagging.</t>
  </si>
  <si>
    <t>【Suitable For Most Skin Types】: Suitable for all skin types, our Retinol Collagen Cream contains 5% Hyaluronic Acid to soothe skin and ensure better absorption. Flavonols provide natural, powerful rejuvenating effects.</t>
  </si>
  <si>
    <t>95</t>
  </si>
  <si>
    <t>http://108.174.59.131/Y2V4MEMyVGM2RGtIZ0R6YmtwZklKUU03WVJmRTJubEZVRjhXMjU3Rm44ZUVxMzBsTE5PWjczUXBzczB2T2FiZDY3WmdXNDNHbWdzPQ.jpg</t>
  </si>
  <si>
    <t>http://108.174.59.131/b2VOd2k5d2NQQXMvRDdpZjh1eVY0Q0h1NUMvOXJtRGdxODk0MDZtNGFTdUt1Z2lGQXdNTVpRL1h1ZTlzc3lUbyt4VzZJTm14dkh3PQ.jpg</t>
  </si>
  <si>
    <t>http://108.174.59.131/Vk1uMjJIa3hPTEhMeVZ3cExqbnlhdG9BSWNkMmNYMS81UnBBMkhjS0o2VW9DRCt4YTdBY0hHbWQvNDhZT2dlRGsyc0h3RjZJRGUwPQ.jpg</t>
  </si>
  <si>
    <t>http://108.174.59.131/K1k5Q2E2L1FaT3pleERDZ3I3TUV5QmFhRXNZelBYeTNLZ1E5bWJXRFBQR1NEdTlwTUl3ak4yaEdvVWNzeXE0RS9JVU9NTWZkMFprPQ.jpg</t>
  </si>
  <si>
    <t>http://108.174.59.131/eTVFRmxjZE16VVVGVDhwYzRDSTRPSG1QT25nNVkyYTl5QWJUUHl1UkU4bkkva2RLQ1RQdm1JNzJLNWQzcm4rVmg2TUdKYmh0czljPQ.jpg</t>
  </si>
  <si>
    <t>http://108.174.59.131/cTVrbTNZNEwwTGcwaEJ1dDNmVXR5RnVQK05aVkNWQndtQkdRRGRYVnJnUHo2cWo1RXkyZXlFVmptNVp1T2J0MWsxb3pEdTluV2JJPQ.jpg</t>
  </si>
  <si>
    <t>http://108.174.59.131/cTBEVWxMcmU5c0taaWJkU1NucnpkZTRRSmxEVlNxM3hEc3FVYTV0NHl5M3hvVDlWbUJUa01pa25HY2oxZlJIUFJDSEF6Rnk3OVVZPQ.jpg</t>
  </si>
  <si>
    <t>http://108.174.59.131/UEVnWUpMQ0drY0Y5UjhDS0FsUTdmSW0yQVlRUkdMMkNpUjVqWUI3Nk1HbWwzM1BNY3dwVGx4TFZmT0hnTDJmcDdteFZpczhkc2NrPQ.jpg</t>
  </si>
  <si>
    <t>http://108.174.59.131/Y3lzN2RtYmsrQytPSHN5MXgzOEFaZ1lBc1l6NnV4akcxcUVhOVNLVGk2SDAxUGpTcll4QlhRTUo0REM3YWxLbnA0MmJuSXBHRW5jPQ.jpg</t>
  </si>
  <si>
    <t>http://108.174.59.131/bS93ZGU0YUoyYkxxOUU1M2NCelhQZ1liWVNlVmNDbVlNRnV5ZzYycklzNWhMN1NkNlkwN25TQW5QbmF5NVBNOGJCeVB1aXFiVGtRPQ.jpg@100</t>
  </si>
  <si>
    <t>Advanced Retinol Collagen Cream for Face  Anti-Aging Cream Anti-Wrinkle Reduce Fine Lines Lifting and Firming Cream 24-Hour Facial Care</t>
  </si>
  <si>
    <t>蜗牛胶原蛋白保湿霜深层滋养紧致肌肤改善干燥粗糙增强弹性焕活肌肤50g</t>
  </si>
  <si>
    <t>蜗牛胶原蛋白保湿霜50g</t>
  </si>
  <si>
    <t>Snail Collagen Moisturizing Cream 50G</t>
  </si>
  <si>
    <t>WJY250321008</t>
  </si>
  <si>
    <t>And Beautify Spray Lasting Moisturizing Mild Light Skin Tone And Beautify Spray  60ml&lt;br&gt;Features:&lt;br&gt; tanning technology with 72 hour natural development: presenting a uniform antique  color within 3 days, avoiding the traditional product's "false appearance", and can last for 7-10 days. The fading process is gentle and  of blemishes.&lt;br&gt;Reflecting star like light spots under sunlight, paired with a warm toned antique copper base, instantly enhances skin transparency, creating a mixed   without the need for highlights, and showing delicate skin texture even in low light.&lt;br&gt;Skin nourishing compound  with   repair: contains Curacao aloe , hyaluronic  and VE derivatives. After spray, it forms a moisturizing film, neutralizes  damage, improves darkness and roughness. After 4 weeks of continuous use, the skin brightness increases by 30%, and the  is as  as velvet.&lt;br&gt;Waterproof and sweat  film forming technology, all-weather makeup holding:  sebum film technology makes spray dry in 30 seconds,  to friction and water, suitable for beach holiday, sports and fitness and other scenes, with " " , to avoid dyeing and greasy feeling of clothes, and maintain a refreshing experience.&lt;br&gt;Sensitive skin is suitable for non-alcoholic and preservative  products. Tested by dermatologists, it is mild and . It contains oat pectin to soothe redness and fade color through natural exfoliation of keratin, bidding farewell to the residual troubles of traditional tanning products.&lt;br&gt;Product Description:&lt;br&gt;Including:  Milk&lt;br&gt;</t>
  </si>
  <si>
    <t>Helping you achieve a deep and natural skin tone that doesn't require sunlight exposure.with a gradual tanning effect, providing a deeper, longer lasting tan with each use.</t>
  </si>
  <si>
    <t>Plant extraction formula-Gentle and non irritating.For All Skin Types.Moisturizing Bronzing Lotion for Face &amp; Body.DHA content 8%-10%.Moisturizing,Nourishing.</t>
  </si>
  <si>
    <t>After cleaning the body,apply the tanning lotion evenly to the skin in a smooth circular motion.</t>
  </si>
  <si>
    <t>The frequency of use can be adjusted to maintain the skin color at the most satisfactory level of skin tone. If you want a darker color, you can reapply and use it again.</t>
  </si>
  <si>
    <t>After stopping use for a period of time, the skin gradually returns to whiteness.</t>
  </si>
  <si>
    <t>black</t>
  </si>
  <si>
    <t>http://108.174.59.131/MFpLZllCVDJJWUlEVm1VbmlaQ3hkckxnMHNsREFNaE1tQUk3Y2pKRTFnNC9CTk1Wb3hyZ2k3TTJjQ0RYUmhzYjkrekJkU09Ka3RZPQ.jpg</t>
  </si>
  <si>
    <t>http://108.174.59.131/dEhubkNQQnVIbGJjOVlKWXhEMTZ2azQ0V05DNXBlcFkwSkhYRS9ZejN3OUJicEF3OFE2R3ovN3E0MnhHVmRWR0RFY1R6SlhsRFRzPQ.jpg</t>
  </si>
  <si>
    <t>http://108.174.59.131/R3F6ZFFuNHZ2N0JVVXNSUGhOVjV2dTkxV2dyNjVDNUxlNkovQ2hORXRKL1lHdXp6cmYzaFNkYVprbldqOW1DazV2TG50bml1TG80PQ.jpg</t>
  </si>
  <si>
    <t>http://108.174.59.131/Ni9KNEtucTF2UEhsdVJnckhnK3dWcmNVSk1aRTdHU0dYRXNzNkN4YVVMMU84Y1VrdXpIRmdBYndld0tZandLemlpdDBVYXFQZWIwPQ.jpg</t>
  </si>
  <si>
    <t>http://108.174.59.131/T3k0Qm43NWgrQWd5VUIzY1dETWpxOGNCT2Ercm1PQVdBcTFJK01oc2dKa0NJNEQ0ZTdWVFdQNGhjSHF4Q0VtQWNBQnNHZ2J4RVRBPQ.jpg</t>
  </si>
  <si>
    <t>http://108.174.59.131/ZG1RZnlma2JZbCthZTBsVmRIMEFlbzdsK2VkdkdFb1pMcTMycU5VTVZkM0pTaEw4d3E0RzhwU1VMVGRMeTZISkp5UUxWUVBPNnM4PQ.jpg</t>
  </si>
  <si>
    <t>http://108.174.59.131/MXpnYmtiK3psRHdhcmxmNXRXTW9jT2gwUXp6Z0J2cWNmMW42WGFEQU9xNUVPdmRkQzhtMnVHaEErRDVqTWl3U1I2YTBYaVI0YWRFPQ.jpg</t>
  </si>
  <si>
    <t>http://108.174.59.131/Vkl4WmIxQ2s4dEE0K1VaWjVRN0g3VmVWVXd0R3M2MXhUdFp4c0JJK24weEw5bUp3WHZQcDRsMEMzRXdpb1lBandLVW4xdUNBSjFNPQ.jpg</t>
  </si>
  <si>
    <t>http://108.174.59.131/aGpOK0lRdkRFY1RmN3crd2lzOVVmcnlZZ212dWluMHMzcHdVMHRyZjhudzlBaklNNHQzdWl4b0d1Y250WUU2UHpBSE9GcjNuZ0hFPQ.jpg</t>
  </si>
  <si>
    <t>http://108.174.59.131/YVhXcFVVZ3lYL2FwV3FoeVhJZVlGYkt6c1czRnVsdEsxRktEMm1KdzhLYU9QZDcwalNkc0VJV1gzR0tOcTJ3T2RSbDVreXpPeTdNPQ.jpg@100</t>
  </si>
  <si>
    <t>Face tanner-Quick Self Tanning Lotion-Bronzing Face Lotion-Sunless Self Tanner for a Natural,Plant extraction formula.Moisturizing Bronzing Lotion for Face &amp; Body</t>
  </si>
  <si>
    <t>和美喷雾持久保湿温和浅肤色和美喷雾60ml</t>
  </si>
  <si>
    <t>焕彩提亮美黑喷雾  60ml</t>
  </si>
  <si>
    <t>Brightening Tanning Spray 60Ml</t>
  </si>
  <si>
    <t>WJY250321009</t>
  </si>
  <si>
    <t>Refreshing Armpit Cream Gently Moisturizes Reduces Irritation Soothes The Skin Prevents Dryness And Roughness Is Convenient And Comfortable A Must 50g&lt;br&gt;Features:&lt;br&gt;Long lasting refreshing and non , containing   witch  extract and corn starch microspheres, regulating sweat gland secretion, reducing underarm , while forming a breathable film, avoiding the "stuffiness" of traditional antiperspirants, and maintaining freshness for 8 hours.&lt;br&gt;    is combined with activated carbon molecules to adsorb odors, blocking "sweat " from the source, and leaving no embarrassing odor  after exercise.&lt;br&gt;No , no aluminum , tested by dermatologists as mild and , long-term use to improve underarm dullness, suitable for fragile skin after  hair removal.&lt;br&gt;Water sensitive gel texture   drying:  of water penetrates quickly, and there is no white  after film formation. It can be used for pre  before wearing light colored clothes. Combined with " stickiness" technology, it avoids discomfort caused by friction between armpits and clothing.&lt;br&gt;Natural maintenance ingredients improve skin quality: containing hyaluronic  and vitamin B5, moisturizing and repairing barriers. After using for 4 weeks, the roughness and dullness of the armpits are reduced by 50%, and the  is smoother and more delicate.&lt;br&gt;Product Description:&lt;br&gt;1*Face cream&lt;br&gt;</t>
  </si>
  <si>
    <t>Whole Body Use:This is a whole body deodorant, gentle enough to use all over. You can try it on your underarms, chest, legs, stomach, groin, neck, feet, arms, hands, etc.</t>
  </si>
  <si>
    <t>72 Hours Odor Protect:this Total Body Deodorant with refreshing fruit fragrance will make you smell great, keep you fresh and feeling dry all day long.</t>
  </si>
  <si>
    <t>Skin Safe:safe for any external use. Aluminum free, baking soda free, and paraben free. Hypoallergenic and skin safe for even our most sensitive parts.</t>
  </si>
  <si>
    <t>Natural Scent:-Features a light, fresh rose scent that won't over power. Rather than covering up odor after it forms, our formula is pH optimized to block odor before it starts.</t>
  </si>
  <si>
    <t>Excellent Gifts for Women:- Perfect Gift for Mother's Day, or to Ladies girls for Wedding Party, Brides, Holiday, Birthdays, Graduation or just as a surprise to that special someone.</t>
  </si>
  <si>
    <t>http://108.174.59.131/a1FaNHpGZUttQ05iUjhyMU1pRFhIcGJnMTg3VVltdHM4cEFSL1h0UnNzL3RrQ1YyTkV4VkhTdElXN296U2N5K0VXMGluRzBYTGZ3PQ.jpg</t>
  </si>
  <si>
    <t>http://108.174.59.131/cmF1SlgwTEh6bEJaOEFubDJtckF5eFRoRFBwdWNzNHYxQkdjQXJOQ1NwQ3JKOElPS2JBTXZvOUw4T1hHNFROOEhSREFzK0MyZi80PQ.jpg</t>
  </si>
  <si>
    <t>http://108.174.59.131/NVh0QTFyVG9WKzdPdGV1K0Q3YXQxOWY0WjJma1BvN2FUMnp6Skx3ZWRBSjNWS0ptVVFKRmlRZTRDcXozVW9QYUEwelhralpOYjlRPQ.jpg</t>
  </si>
  <si>
    <t>http://108.174.59.131/RkVLUEVWaFhUSTBMdUtVR09weTlyY1N0MHNFNXVESG1Vb0pqaW5MZG56cFNuUFh4SHp5U3ROSlphSUhoTXA1aXJoa1RPcGxrMkVJPQ.jpg</t>
  </si>
  <si>
    <t>http://108.174.59.131/Z0ZCclc3Q0dLaTZkM0tFMGdoYVlHZ2tKdmttejUvckRmVUU4K0I4dzkxTTU4Y1pHQjFTTlBuZkJ0L0NBalREUW9sMmxJSTluMVdFPQ.jpg</t>
  </si>
  <si>
    <t>http://108.174.59.131/eUNaNnJLdlZZK2h2a08zNUVhUXRlVVRaRENBdHlMY3dXOEhsOHhPSmp2UmFHUVVvS2tQYjlQQndwOGFtV0FtK1VXS0o5RVVwY2s0PQ.jpg</t>
  </si>
  <si>
    <t>http://108.174.59.131/aVRCMm15cjUwdG1BRnhGdnFPanBTdE5zRjlnYVZkU1ZVbnA5bVdDRUNEbjVIRzhTdW9NU1p0bjlMNXBzL0FBSkdHZ24wbGVVenl3PQ.jpg</t>
  </si>
  <si>
    <t>http://108.174.59.131/clZHSGhWR2VENE9UNEs2OFg1KzRnWnFOWTlrWC9LYUtlWWNoOFJ5dFlTaHFDSjh2d1RiL21DaGVMd1VHekcraU5XRVBmelJYWXpVPQ.jpg</t>
  </si>
  <si>
    <t>http://108.174.59.131/K0JjRUZ2R1ZLczhsbDRFRDNNSDZ2bmZkUFlvbmM1SjhMQ2o0SVBiSmFNRDAvQzQydW12WHdRY0JSaFBoYXBlakdHL294NnBvOG9rPQ.jpg</t>
  </si>
  <si>
    <t>http://108.174.59.131/V1dITGxmSDdycWlNc01NSzdka1l0SG1SVWdvK28xVUU1RTZMVFRpK0Q4RjJDcjZaQ3BhL0g5dkJNd1drbVB1aGlDdFFHUWZ3eXVNPQ.jpg@100</t>
  </si>
  <si>
    <t>Deodorant Cream for Women,72 Hours Odor Control,Fruit Scents Women Whole Body Deodorant,Aluminum Free Invisible Cream Deodorant,All Day Odor Control Freshness</t>
  </si>
  <si>
    <t>清爽腋下霜 温和保湿 减少刺激 舒缓肌肤 防止干燥粗糙 方便舒适 必备 50g</t>
  </si>
  <si>
    <t>清爽腋下护理霜  50g</t>
  </si>
  <si>
    <t>Refreshing Underarm Cream 50G</t>
  </si>
  <si>
    <t>YMZ250322007</t>
  </si>
  <si>
    <t>Wrinkle Skin Repair And Repair Containing Hyaluronic And Shea Can Deeply Moisturize And Tighten Dry And Wrinkled Skin Reduce Fine Lines Enhance Elasticity&lt;br&gt;Features:&lt;br&gt;1. **Achieve Youthful Elasticity**: Our Skin Firming Repair Cream effectively promotes natural exfoliation, helping to  and  your skin for a more youthful appearance.&lt;br&gt;2. ** &amp; Firmness**: This powerful  delivers deep  to dry, wrinkled skin, ensuring optimal hydration while tightening and restoring elasticity for  firmer skin.&lt;br&gt;3. **Wrinkle Skin Repair **: Specifically designed for wrinkle skin repair , this cream works diligently to reduce the appearance of fine lines and wrinkles, leaving your skin smoother and more .&lt;br&gt;4. **Gentle Exfoliation with No Sulfates**: Enjoy the benefits of our sulfate- exfoliating body scrub that enhances skin texture without harsh chemicals, making it suitable for sensitive skin types.&lt;br&gt;5. **Promotes Cell  &amp;  Production**: Infused with ingredients that stimulate skin cell  and  production, our Skin Firming Repair Cream helps  aging signs effectively for a revitalized complexion.&lt;br&gt;Product Description:&lt;br&gt;Will Not Leave Skin Feeling Dry: Featuring Aloe , Rice Extract, Peppermint Oil, and Olive Oil, our body wash keeps your skin hydrated and feeling fresh; This exfoliating body wash for  keeps your skin looking , , and even&lt;br&gt;Directions For Use: Apply a liberal amount to a loofah, sponge, washcloth, or directly to your body; Gently massage onto troubled , then rinse clean; Use daily; For optimal results, use our  Eliminating Body Lotion after cleansing&lt;br&gt;</t>
  </si>
  <si>
    <t>Deep Cleansing Body Acne Treatment: Made with Green Tea Extract and Terpeneless Lemon Oil, our anti acne body wash for women and men removes surface impurities and excess oil from your skin to help shrink and prevent cystic and hormonal acne</t>
  </si>
  <si>
    <t>Works For Sensitive Skin: Our sulfate free and exfoliating body scrub can help you get rid of acne from the back, butt, or chest; With Calendula Flower Extract and Peppermint Water, this clearing body acne wash is also suitable for all skin types</t>
  </si>
  <si>
    <t>Helps Fade The Look Of Acne Marks: If you are struggling with embarrassing acne marks or blemishes, we’ve got you covered with our natural body wash; It works as a moisturizing body wash that helps heal acne and reduce the appearance of pimple marks</t>
  </si>
  <si>
    <t>Will Not Leave Skin Feeling Dry: Featuring Aloe Vera, Rice Extract, Peppermint Oil, and Olive Oil, our body wash keeps your skin hydrated and feeling fresh; This exfoliating body wash for acne keeps your skin looking smooth, radiant, and even</t>
  </si>
  <si>
    <t>Directions For Use: Apply a liberal amount to a loofah, sponge, washcloth, or directly to your body; Gently massage onto troubled areas, then rinse clean; Use daily; For optimal results, use our Acne Eliminating Body Lotion after cleansing</t>
  </si>
  <si>
    <t>膏体,视频,纸箱,轻小件</t>
  </si>
  <si>
    <t>http://108.174.59.131/eCtxZXhVdFBCOUZzVGhpS3I4eENPSXFyQjNQcGFnSURwVmU4UXNNOTZNYnNEdzdCdTAxZnFzNGU3bm0rNHUyNUtEWDRmZ0J6Q2FNPQ.jpg</t>
  </si>
  <si>
    <t>http://108.174.59.131/SGFQZ2xjd0JLS2dUU0F6NmJZL2orTGN6bTZUWE1OTzU4MzIxNllrQjZLTm1manBCd3NPaHQxdWcvVzVKeC9qRWZRWSsyWDAvbnhjPQ.jpg</t>
  </si>
  <si>
    <t>http://108.174.59.131/YlMvaWpGWi9XdDk1VUhyVXN2elRCNVpweUlhMXZHdWNsdWtHVFNPUVV6RWgrRmY1NUl3N0JvRWhPREthblFueUFyWEd3bUlsSFhvPQ.jpg</t>
  </si>
  <si>
    <t>http://108.174.59.131/S2JXNVlaR3FSUXBrbGtMQlVsOGxpeGFXQXpKMFUrbEFValZRVVBoNnQwaTlxUVBrYVErT1VkN3l4Z0hlRVdjQURXblkzUFJLWTA0PQ.jpg</t>
  </si>
  <si>
    <t>http://108.174.59.131/eWFVRlZmbTAxMFpuS1JmRmdMUm4wWTZXQW0xWDVoUzdCUE9CTGEzMXZIalVxWFAwaW56eTZnbnJ3SWx1aUI3bU50MXpUd3VzTjVRPQ.jpg</t>
  </si>
  <si>
    <t>http://108.174.59.131/ZzQrZWhvTmJkWUo4RmN6WGhscXEyZzBoSjhTUlU0MW1BTnAyQ3hycW9FRUJncjRSU2ttaEh0ek16V3VHbkZRZGNPTWJDOEVrRnN3PQ.jpg</t>
  </si>
  <si>
    <t>http://108.174.59.131/Vi9tQTY2YmlQc1pPaEsxeVdVekU0bFQrVldUeDJUelVqOTM1SFBqYlVJNkcrT1NjU2dkQ0d1bHFRbVliNEdha09Vc3ZpVDhCaGxBPQ.jpg</t>
  </si>
  <si>
    <t>http://108.174.59.131/WWFLRmNYTTVDdGJlRzYyVjRPUE9UVmhFeXpKZG5qZjIyVlVMcDIyR2ZmY1krVk5RZVpvTzhZRFpYVnVnMjB1djh1enZUZVVwQThZPQ.jpg</t>
  </si>
  <si>
    <t>http://108.174.59.131/Y1M5RjdpSjBzTGtZOHNldS80QUJxdFR5MlR1UXQ2dTNMYkY1OXV5bUNQWTJOUll0R2JsaytNVm1VamJRdnFoTTI2cFY3VjdZNmxvPQ.jpg</t>
  </si>
  <si>
    <t>http://108.174.59.131/WGF4NmlCUDZIcWlNZjAyMmQ4Q2V3MTJabnFRSTRPNXhORmZRbjU1czUxbzZvdEpLYzVSNGc4S0gyU0JVQUlOMjJ0b3VLUGw1ZlZZPQ.jpg@100</t>
  </si>
  <si>
    <t>Skin Repair Treatment,Firming Cream with Hyaluronic Acid &amp; Shea Butter to Deeply Moisturize &amp; Tighten Wrinkly Dry Crepe Skin</t>
  </si>
  <si>
    <t>皱纹皮肤修复修复含有透明质酸和乳木果可以深层滋润和紧致干燥和皱纹的皮肤减少细纹增强弹性</t>
  </si>
  <si>
    <t>肌肤紧致修护霜 100g</t>
  </si>
  <si>
    <t>Skin Firming Repair Cream 100G</t>
  </si>
  <si>
    <t>CYT250324002</t>
  </si>
  <si>
    <t>Neck Tightening Mask 50ml  Neck Mask Weakens Neck Wrinkles Moisturizes And Strengthens Skin Neck Mask&lt;br&gt;Features:&lt;br&gt;1. Peptide Enhancement: This neck tightening membrane combines the regenerative and brightening abilities of peptides.&lt;br&gt;2. Lifting, revitalizing, and smoothing: This neck tightening stick can regenerate skin cells, maintain skin elasticity, achieve effects, and effectively reduce double chin.&lt;br&gt;3. Moisturizing and Nourishing: Our neck tightening film and antioxidants are suitable for the face, neck, and body, effectively regulating the skin and making it look fresh and bright.&lt;br&gt;4. Inhibit the effect of melanin skin tone: Oligopeptides at night combine with melanin inhibiting ingredients to ensure that your skin is bright, clear, and beautiful.&lt;br&gt;5. This neck tightening film can effectively enhance the tightness of the neck skin.&lt;br&gt;Product Description:&lt;br&gt;1x Neck&lt;br&gt;</t>
  </si>
  <si>
    <t>Neck Contouring Mask: Our Neck Treatment Peel-Off Mask is a targeted firming treatment designed to tighten and lift sagging neck skin, enriched with natural ingredients like Jojoba Seed Oil. Simply apply it to your skin to nourish your skin and reduce the appearance of fine lines and wrinkles.</t>
  </si>
  <si>
    <t>Hydrates and Moisturizes: This firming and lifting firming neck cream is designed to deeply hydrate the delicate skin of your neck. It helps lock in moisture to prevent dryness and flaking. Regular use can lead to smoother, softer skin, reduce the appearance of fine lines and improve overall skin texture.</t>
  </si>
  <si>
    <t>Lightweight and Fast Absorbing: Neck Firming Mask should have a smooth, non-greasy texture. Fast absorbing, easy to apply and fast absorbing. Lifting and Firming Neck Leaves Skin Feeling Fresh, Non-Greasy and Provides a Comfortable, Soothing Massage Experience.</t>
  </si>
  <si>
    <t>Neck Treatment Mask for All Skin Types: Whether you have dry, oily, sensitive or combination skin, this neck treatment mask is gentle and effective for all skin types to provide comprehensive care for your neck.</t>
  </si>
  <si>
    <t>Directions: After cleansing, apply the firming mask to the neck and upper chest area, gently massage, you will feel a cooling sensation. Wait for about 10 minutes, then peel off the mask to reveal moisturized skin. With continued use, your skin will become firmer and smoother.</t>
  </si>
  <si>
    <t>150</t>
  </si>
  <si>
    <t>http://108.174.59.131/dFFyeXVrSXVVVFZCRDNsVC83cFBUTkxkMk03R010b0xsOEc1Y0lsQjhqdGpMSGFxSSs4SlpITUZpa0REcFhWc082L0VmZ2pQMndrPQ.jpg</t>
  </si>
  <si>
    <t>http://108.174.59.131/amlkbnFITGthQnh0WkNqTm9aYkpXR1Vhc3RSR1ZOV2hQank2S3VONWxaeGJGeVJXT3dHaUwvb1lMa3ZNNG9iRDhSaTEwTG1XNnhrPQ.jpg</t>
  </si>
  <si>
    <t>http://108.174.59.131/dGtURnM1aURUN1MxbEltRVhOWTRwUzBjMzdaekIvaUlKdjUwT3E5eUhUTjF0N2J6REVGZDlXT1VnYzl2azJKSVcvUlFaZEtoekdRPQ.jpg</t>
  </si>
  <si>
    <t>http://108.174.59.131/RGw5dFBhcEpjRkRJeW5OVC9leG4zUkltUlRTVGQydGR4TXFINjNwOEx0QXlISld4QjNKTmE0Z1JrYytwdzROQ0REV2JMRjgvd0dvPQ.jpg</t>
  </si>
  <si>
    <t>http://108.174.59.131/Slg5MjhzZ3I3UlJ1ZmJTOU5XYlpSWnEyMWdFSS9KVk1FSUJPVVNjQVRPRjd5ZE5ybDVxZVE5cENHdnMzSmRvV2l3ZEFQYWdCZ3NFPQ.jpg</t>
  </si>
  <si>
    <t>http://108.174.59.131/dUJLTjM4djFiSU91S0d4RDRXdm5BTFVmNVBwcDFsMTU2OXVYMzMxamxuTURPay82ekNVdnVSV2pMRUhjM3lnSFRHblB2UENVOGpNPQ.jpg</t>
  </si>
  <si>
    <t>http://108.174.59.131/WFk1OUdZV0M2bkJPWTgyS0h4VkxlcERWdmdxeGhZTFI5VE0vQnY5YmxCdllFcERPa0V1QXBDd0UyQVNtaENUMS9yU0MxUnl3NkhZPQ.jpg</t>
  </si>
  <si>
    <t>http://108.174.59.131/ZXVTMFI3YzFKa0M4ZkhLU3V6cVFXbHZFWlNtSWJ5Ym90bzl0QVhnaEZtQkY3eGw2eEtYVHZ4eGJ3MENXNVFid0UxeXhXVWpKOERBPQ.jpg</t>
  </si>
  <si>
    <t>http://108.174.59.131/d0VITVNDdk9jUVR2WjBScy8rcHk0bERrVGE2VlRDdmd4OUQ2WU1JQWpXSU9NUjkxdW1tRTFtcWVPUkh6RThSMXpOTGRMcW5sdDhvPQ.jpg</t>
  </si>
  <si>
    <t>http://108.174.59.131/VWdodkpJb3Nzb0RUUVJmdTdjcjltWkhsN3JvY0hBZEk1eVVRTWoyOEpEdmE5SExSS0UyMU9qMUo3WWxTRHRGRDEvVW9MbGZVanJBPQ.jpg@100</t>
  </si>
  <si>
    <t xml:space="preserve">Neck Firming Peel Off Mask, Tighten &amp; Lift Neck Treatment for Sagging Skin, Wrinkle Reduction | Anti-Aging Cream-Mask Formula, Day/Night Moisturizer with Collagen Boost </t>
  </si>
  <si>
    <t>颈部紧致面膜 50ml 颈膜 淡化颈部皱纹 滋润强韧肌肤 颈膜</t>
  </si>
  <si>
    <t>颈部紧致膜50ml 天鹅美颈霜淡化颈纹保湿提拉紧肤颈部膜</t>
  </si>
  <si>
    <t>Neck Firming Mask 50Ml Swan Beauty Neck Cream Lightens Neck Lines Moisturizing Lifting Firming Neck Mask</t>
  </si>
  <si>
    <t>MFF250324004</t>
  </si>
  <si>
    <t>Deep Moisturizing Nourishing Foot Cream Exfoliating Deep Moisturizing Cares Skin Cares Cream 50g&lt;br&gt;Features:&lt;br&gt;Deep moisturizing, continuous nourishment: It uses  moisturizing ingredients to penetrate deep into the bottom layer of the skin, lock in  for a long time, provide deep nourishment for dry and rough foot skin, and  natural tenderness.&lt;br&gt;Gentle exfoliation, easily say goodbye to roughness: Contains natural exfoliating ingredients, which are gentle but efficient, easily  dead skin and keratin, improve rough skin texture, and make the foot skin delicate and .&lt;br&gt;Soothing , relieve dryness: Designed for dry and damaged skin, it contains soothing factors to quickly repair damaged  and  the discomfort caused by dryness.&lt;br&gt;Light texture, long-lasting moisturizing: Light texture, fast absorption, not , deep moisturizing ingredients lasting effect, ensure that the foot skin stays moisturized all day long.&lt;br&gt;Natural ingredients, gentle : It combines a variety of natural  essences, is gentle and non-irritating, suitable for sensitive skin, and long-term use can not  improve skin quality, but also enhance the skin's natural barrier function.&lt;br&gt;Product Description:&lt;br&gt;Capacity：50g&lt;br&gt;</t>
  </si>
  <si>
    <t>Hydrates &amp; Repairs: Dead Sea Salts in this foot cream deeply hydrate dry, rough feet and repair cracked heels and calluses.</t>
  </si>
  <si>
    <t>Nourishes Skin: Foot lotion with Arnica and Macadamia Oil revitalizes skin, making it a great foot softener for active men.</t>
  </si>
  <si>
    <t>Strengthens &amp; Protects: Ginseng and Retinol in this heel balm lock in moisture and restore skin elasticity.</t>
  </si>
  <si>
    <t>Post-Activity Recovery: Ideal for cracked heel repair and foot care after workouts, outdoor activities, or long days.</t>
  </si>
  <si>
    <t>Natural &amp; Portable: This foot balm for dry cracked feet is non-GMO and perfect for home, gym, or travel use. Each ingredient in skin care products is tested and approved for their quality and safety.</t>
  </si>
  <si>
    <t>94</t>
  </si>
  <si>
    <t>http://108.174.59.131/T1dCV2NPMnZ2enlBTTJ4bXVIWkVvTnRIT1FHWk02MVVEOG1QSnkzcnN0Z0wrbDVuRUFsVHV6Yk0vcjYwNkRTNmd5R3VKb0NKYWdnPQ.jpg</t>
  </si>
  <si>
    <t>http://108.174.59.131/aUt2MlJvYlRmSkI0dkE3Z0Vjc3dNcDVDRWczS2pNUlV4MXp2c0ZmYkRkbE5XVFN4UkZSQTZ5a2t4bmJ0U1BRSjQxbk43QzR6V0FnPQ.jpg</t>
  </si>
  <si>
    <t>http://108.174.59.131/cC8zWkV4blltWDQwNEFsMjJDdFAzeC9HNHA3ME40b2JYUmRBT3VSQmNqeFRUS2twNHI4YXVLay9JaTk1UENLSnNoS2VNT3lZRlcwPQ.jpg</t>
  </si>
  <si>
    <t>http://108.174.59.131/U05kbWwxa28zREt6bHJ3NHJvd1VmamNHMXFtL2pna2Z6T243QjNPWEJyeDYvYk1qcWd1dDB0Z1EyWkFPUEpXazVjbW00ZHRZY0tzPQ.jpg</t>
  </si>
  <si>
    <t>http://108.174.59.131/WU9STHNvOW1sYkE2L2Y0Q2FyaGFZRk91ZFl2ck95MG1UMDlaeXBpZkN6eFlLVlF6UGlnREZia2toblZKejMvTUdiN1E4RHJ0ZVIwPQ.jpg</t>
  </si>
  <si>
    <t>http://108.174.59.131/cjRQVC9NRlhnVmV1dzZlKzlDYW9kUER0bFFGQmxPUjNRTFVTK0FDSmFRaWpsYTR4RVFjcFczeDY4MXFIOFJpcUhzaE43TG96WEljPQ.jpg</t>
  </si>
  <si>
    <t>http://108.174.59.131/TTQzYnVNbmE5cEVkWXhsbUFzZ2RpazROKzNXTzBGWkFudUVOOG1JR0dFS3U5R2xSMGVrc1NTOS9YdlRaSldUWGRiN1pZVWxXUmZVPQ.jpg</t>
  </si>
  <si>
    <t>http://108.174.59.131/WmxRNnZRaDZXRTJUcFBTMm1NZDhMbG5xcXpaUkQ5cTVhNmN0QnpLbkZqRjNhU3E3TkRJTzhLZ1l2NWtvSEh4U3B5WGlUUjU4UUh3PQ.jpg</t>
  </si>
  <si>
    <t>http://108.174.59.131/NXNtSkwwcVVNSmxFY1BmeFdvN0lrdDVvenFJZDY2bFRyUXdaWTl3M2FYSWUzRCtxNFJ0eVJZbGd4Z0MvdlAzNVVzT0J0eWhnZkpNPQ.jpg</t>
  </si>
  <si>
    <t>http://108.174.59.131/OEtUN1YvV2ttTGV1TWhHbTZtMGVZUXI4YzVKZzFjS2hNOEpUNUxHUHExU0cxb2RBTlltaUV2UDEzVU1OMWgvMU1SS2NoS3FsVXZBPQ.jpg@100</t>
  </si>
  <si>
    <t>Foot Cream for Dry Cracked Feet and Heels - Natural Moisturizer, Corn, Calluses Treatment - Skin, Body Lotion, Dead Sea Salts, Shilajit, Mountain Herbs</t>
  </si>
  <si>
    <t>深层保湿滋养足霜去角质深层补水护理护肤霜50g</t>
  </si>
  <si>
    <t>滋养修复足霜50g</t>
  </si>
  <si>
    <t>Nourishing Repair Foot Cream 50G</t>
  </si>
  <si>
    <t>CYT250324003</t>
  </si>
  <si>
    <t>Neck Tightening Stick 15ml Swaning Beauty Neck Cream Weakens Neck Wrinkles Moisturizes And Strengthens Skin Neck  Stick&lt;br&gt;Features:&lt;br&gt;1. Peptide Enhancement: This neck tightening rod combines the regenerative and brightening abilities of peptides.&lt;br&gt;2. Lifting, revitalizing, and smoothing: This neck tightening stick can regenerate skin cells, maintain skin elasticity, achieve effects, and effectively reduce double chin.&lt;br&gt;3. Moisturizing and Nourishing: Our neck tightening bar and antioxidants are suitable for the face, neck, and body, effectively regulating the skin and making it look fresh and bright.&lt;br&gt;4. Inhibit the effect of melanin on skin tone: Oligopeptides at night combine with melanin inhibiting ingredients to ensure that your skin is bright, clear, and beautiful.&lt;br&gt;5. This neck tightening stick can effectively enhance the tightness of the neck skin.&lt;br&gt;Product Description:&lt;br&gt;1x Neck&lt;br&gt;</t>
  </si>
  <si>
    <t>Neck Care Stick:  Neck Cream contains a variety of effective formulas that not only help improve sagging skin, but also moisturize, tighten and reduce fine lines</t>
  </si>
  <si>
    <t>Refreshing and easy to absorb: Our Neck Firming Stick is lightweight, easy to apply and absorb, refreshing and non-greasy, breathable and comfortable</t>
  </si>
  <si>
    <t>Easy to use: Just apply a small amount to the neck and décolletage area and gently massage until fully absorbed. Continued use can make the skin firmer, tighter and firmer</t>
  </si>
  <si>
    <t>Nourishing skin: The Neck Care Bar contains moisturizing natural ingredients to nourish the skin, keep the skin moisturized all day long, away from dryness and tightness</t>
  </si>
  <si>
    <t>Suitable for all skin types: Designed to be gentle and effective, this  Lifting and Firming neck is suitable for women and men of all skin types and ages. Compact and portable design, easy to carry with you, provides care for your neck skin anytime, anywhere</t>
  </si>
  <si>
    <t>http://108.174.59.131/ZHNxMVQ2TlBtQXV2TEtXT0FIdzJFdWs4d1RiV1E5Wm5uay9WMHByOXVvYmhCaTdUUGpIbEFVMGpaUDBTallUK2lzRWkreGNJbU0wPQ.jpg</t>
  </si>
  <si>
    <t>http://108.174.59.131/LytOdjZ1WTlnRjhUYlpxLy9hZVVTREU3K1NJYUVvRVVrZElvSEY0WFYrcjFKeWNJRkNRdjZOU3kwa0wzanYyMEg4RnExd0xRemZRPQ.jpg</t>
  </si>
  <si>
    <t>http://108.174.59.131/ZDJmd2Y3c0xwNEE3RVZ5amQyVUduU1RiODlRUHYreTlvSXBwZ0xkM2Y0TjB2bEhZVjdSRjIwZ1hRNnBvV1RBN0dMMmlyVzNxQXhFPQ.jpg</t>
  </si>
  <si>
    <t>http://108.174.59.131/aFRxeDdqa0tsc0dmTDMwZ2lNRG01K1JZVEl1Wmp6dmVCS1hqY1JyMzh5a3VRU0dOdUx0KzBGVkY5VXN3cVVjTGdrdzRCKzZDYWtNPQ.jpg</t>
  </si>
  <si>
    <t>http://108.174.59.131/OHdHNXFUazhOMXlzdEEzY2RpNDNSRXNyUDlhRC91eUlkOGY1eFBraDMzZnYwYmVCcHlvWjR6c0Q3bFc3Z1lRQXlIbTVvMS9Zb1lVPQ.jpg</t>
  </si>
  <si>
    <t>http://108.174.59.131/WnByS1NXVmgyMXBDNmxQVng0eFFKYmxPeHBCQ3FqZnhSRGxJbDBlcGRiQzBDV1BxazZ6VUpTb0ZlTThYV0x1TVVsWDBzTmIzQjRjPQ.jpg</t>
  </si>
  <si>
    <t>http://108.174.59.131/WktmLzRZdWh5YWVSYmRtS0ZzMnNnUDNSUmJCL1JUYUdZVTBOM2lZU0xNOGpxS3J6SmJHVkVjbEhKeVJxQStaUWdqb0VsQUZSV2I0PQ.jpg</t>
  </si>
  <si>
    <t>http://108.174.59.131/b2dBVm9QQlZXcFNEVjF0eWJlSkp6TWRiejhOZjBNTjJTTFlLOVRTZXBvM0JxVEFNTG52TDVZbUpibjVWQzhPME1NUVFHbVY0V05ZPQ.jpg</t>
  </si>
  <si>
    <t>http://108.174.59.131/NFovVFlKZ0FwRGp1N051QkJvbGZpM1FhbGU1Q3RkWWJyRHRzdkc1ZVhnYjFVZWFlQ3UwVTVaeHdMNXh1OUdrQm4xVUFUcHk0THZrPQ.jpg</t>
  </si>
  <si>
    <t>http://108.174.59.131/L3AvRjkrbGszTjFmQ1VFNWVkV3crQ2VZa2NwMXczTHhyREJPOThNNEdXSUNNZ0JtUmZiZEs5WDh3cm40aFdBRTc5L0g3SXg4N1hnPQ.jpg@100</t>
  </si>
  <si>
    <t>Neck Care Stick,Neck Firming Stick, Anti-Aging Neck Creams for Tightening and Firming Sagging Skin, Moisturizing Body Cream Reduces the Look of Fine Lines and Wrinkles</t>
  </si>
  <si>
    <t>颈部紧致棒15ml斯旺宁美颜颈霜淡化颈部皱纹滋润强韧肌肤颈棒</t>
  </si>
  <si>
    <t>颈部紧致棒15ml 天鹅美颈霜淡化颈纹保湿提拉紧肤颈部护理棒</t>
  </si>
  <si>
    <t>Neck Firming Stick 15Ml Swan Beauty Neck Cream Fades Neck Lines Moisturizing Lifting And Firming Neck Care Stick</t>
  </si>
  <si>
    <t>CYT250324005</t>
  </si>
  <si>
    <t>Neck  Beauty Neck Cream Desalinating Neck Lines Moisturizing Lifting Firming And Neck  Cream 30ml&lt;br&gt;Features:&lt;br&gt;    1.in peptide reinforced : This neck tightening cream combines the regeneration ability of and the brightening ability of peptides.&lt;br&gt;    2. Lifting, Revitalizing, and Smoothing: This neck tightening cream to regenerate skin cells and maintain dermal elasticity, achieving skin and effectively reducing double chin.&lt;br&gt;    3. Moisturizing and Nourishing: Our neck tightening cream and antioxidants is suitable for the face, neck, and body, effectively regulating the skin' , making the skin look fresh and bright.&lt;br&gt;    4. Suppress melanin to skin tone: Oligopeptides in the evening combine with melanin inhibitory ingredients to ensure your skin is bright, clear, and beautiful.&lt;br&gt;    5.This neck tightening cream can effectively strengthen the firmness of the neck skin&lt;br&gt;Product Description:&lt;br&gt;1x Neck&lt;br&gt;</t>
  </si>
  <si>
    <t>【Advanced Anti-Aging Formula】 Our anti-wrinkle cream is designed to reduce the appearance of fine lines and wrinkles, revealing smoother, younger-looking skin.</t>
  </si>
  <si>
    <t>【Skin Firming Benefits】 Enriched with powerful ingredients that help tighten and firm the skin, providing a more lifted and youthful appearance.</t>
  </si>
  <si>
    <t>【Hydrating and Nourishing】 Deeply hydrates and nourishes the skin, restoring moisture and improving skin texture for a radiant glow.</t>
  </si>
  <si>
    <t>【Natural and Safe】Made with high-quality, natural ingredients to ensure gentle and safe use for all skin types.</t>
  </si>
  <si>
    <t>【Firms and Tightens】Formulated to enhance skin elasticity, providing a firmer and more lifted appearance.</t>
  </si>
  <si>
    <t>http://108.174.59.131/VlN0aHY4U3kvVzR1ZFBZYi9PUU9UMFVZMlpoc2ZhVFVnOFZaN05pQjNHTU16aU9KaGFIbVNVMVRLY09kQlRmUlRvMGFhRHR3QzV3PQ.jpg</t>
  </si>
  <si>
    <t>http://108.174.59.131/UlUyMm0yQjNUWFlpZHR2WkwrTjE0b0t3dlNMUW9RWGN4TEdubk1DZUNpNkpMd3hPUGtoMEZzb1I5TmtYeWwrT3dVS1hmQ09wb24wPQ.jpg</t>
  </si>
  <si>
    <t>http://108.174.59.131/TDFScUpVZWVLbXhsMHhVSFBiMm0xcTI5WDJsU1AvZUxUSG5mZXFMbDllb3VzNDdKNWdXZHdNZUVnYnJ5aUQwaFZvVENDVzdySlVZPQ.jpg</t>
  </si>
  <si>
    <t>http://108.174.59.131/cEJxL3c0b1hMdmlpK3RkSElRaXQ4aENiUDlFdmNlaW1lOTZYcnUrWE11Z2t6aUxMTVdxdTQwejRCcG5GN2J2S0NOYWNhQlFxSmpjPQ.jpg</t>
  </si>
  <si>
    <t>http://108.174.59.131/SmZwcm40bytFL1JJdUJINVNkQUpvZHVSdVJRTzlGbVFZQW80elB1RXBwU2JhWmFOd0hlOUZJUThqcGhFcGpmM0JCKzM4dHArZ0VzPQ.jpg</t>
  </si>
  <si>
    <t>http://108.174.59.131/YVNER2NoSUcrRUJBemhmNjUrV0hEd0JIOGtySFNrNUFKZXNyeG5QQlQ0RlpaQTRnV0oyOUFwOWpaOXhqWUJCSmVEVkUyZVlaR1k4PQ.jpg</t>
  </si>
  <si>
    <t>http://108.174.59.131/VDh0ZFNXRng5bndxYWZTemhYNXlHaVlQL1prMld6MW9wT2w3ejYvbW9LVmtUYUY3Y3dHOGM4dld4c3VNS2ZtdndHcitVSEtUbDdvPQ.jpg</t>
  </si>
  <si>
    <t>http://108.174.59.131/TUFxQlJsVjdJdXRDRytGa2s2amttNVVUdDkxOUJhZ0t4RXhld3AwQS8zNU1vUEZmdWtVRHIwdjNIeXQ1ditPamg5L3JKTTdQbm1VPQ.jpg</t>
  </si>
  <si>
    <t>http://108.174.59.131/bk1mSERDTmhBZ0N0dDc5MThYYlNSUGVPaFRycWdsZ09DYmxsNkpvY0RXVVJpUUFsVFZwampvcU54MG1JWTcyZ2FPVmMzaHdzT1JvPQ.jpg</t>
  </si>
  <si>
    <t>http://108.174.59.131/dlBwUkJuMnhJYkZJY2hsSEFOa2x2dHd1dkR5V2t3N0NtM01nRnZSZHlxRkZkdGFaWUl4L1hnVGtYbHh6RWFtaEJIYkpFQlNJRlJ3PQ.jpg@100</t>
  </si>
  <si>
    <t>Lift and Firm Body Cream, New Advanced Firming Wrinkle Reducing Cream - Natural Skin Firming Cream for Restore Skin Elasticity and Deep Hydration Barrier</t>
  </si>
  <si>
    <t>颈纹美颈霜淡化颈纹保湿提拉紧致颈霜30ml</t>
  </si>
  <si>
    <t>G颈部紧致霜30ml 天鹅美颈霜淡化颈纹保湿提拉紧肤颈部护理霜</t>
  </si>
  <si>
    <t>G Neck Firming Cream 30Ml Swan Beauty Neck Cream Lightens Neck Lines Moisturizing Lifting Firming Neck Care Cream</t>
  </si>
  <si>
    <t>MFF250324006</t>
  </si>
  <si>
    <t>Tallow Firming Moisturizer For Face Deeply Nourishing And Repairing Suitable For All Skin Types 56g&lt;br&gt;Features:&lt;br&gt;Deep nourishment, firming skin: As a natural  ingredient, beef tallow is  in moisturizing fatty  and vitamins, which penetrates deep into the skin to provide long-lasting nourishment,  the skin's firmness and elasticity, and reduce dryness and sagging problems.&lt;br&gt;Gentle and suitable for face: Designed specifically for the face, it uses a mild and non-irritating beef tallow , suitable for all skin types, including sensitive skin. It is quickly absorbed after gentle application, non-greasy, and gives gentle  to the skin.&lt;br&gt;Repair skin barrier and improve skin quality: The  fatty  and nutrients in beef tallow help repair the skin barrier function, improve dryness, sensitivity and other problems, and  the skin to a  and moist state.&lt;br&gt;Long-lasting moisturizing, skin moisturized all day long: The moisturizing ingredients in beef tallow can form a protective barrier on the skin , lock in , and continuously moisturize, so that the skin can remain soft and moisturized all day long.&lt;br&gt;Natural ingredients,  : Derived from natural beef tallow, avoid adding harmful chemicals, safe and gentle, long-term use can not  improve skin quality, but also enhance the skin's self-repair ability&lt;br&gt;Product Description:&lt;br&gt;Capacity：56g&lt;br&gt;</t>
  </si>
  <si>
    <t>Rich in Nutritious Vitamins: This grass-fed beef tallow moisturizer is fortified with essential vitamins A, B, C, and E. These vitamins work together to nourish the skin, with vitamin A promoting cell turnover, B vitamins aiding in overall skin health, vitamin C providing antioxidant protection, and vitamin E moisturizing and soothing the skin.</t>
  </si>
  <si>
    <t>Organic and Natural Ingredients: Made from organic grass-fed beef tallow, this product is a natural choice for skin care. Grass-fed beef tallow is known for its high quality and purity, free from harmful chemicals and additives. It also contains natural fats that are beneficial for the skin's barrier function.</t>
  </si>
  <si>
    <t>Versatile for Face and Body: The tallow honey balm can be used on both the face and body. It provides deep hydration to dry skin, whether it's the delicate skin on your face or the rougher areas of your body like elbows and knees. The honey in the balm adds an extra touch of moisture and antibacterial properties.</t>
  </si>
  <si>
    <t>Effective Moisturization: As a moisturizer, it does an excellent job of locking in moisture. It helps to prevent dryness, flakiness, and itchiness, leaving the skin feeling soft, smooth, and supple. Regular use can improve the overall texture and appearance of the skin.</t>
  </si>
  <si>
    <t>Suitable for Sensitive Skin: The gentle and natural formulation of this product makes it suitable for sensitive skin types. It is less likely to cause irritation or allergic reactions compared to some synthetic skin care products. The combination of beef tallow and honey creates a soothing and nourishing blend for sensitive skin.</t>
  </si>
  <si>
    <t>膏体,定制,纸箱,轻小件</t>
  </si>
  <si>
    <t>85</t>
  </si>
  <si>
    <t>http://108.174.59.131/dENaSFdTckxHWmtnaHZ4MFMyV01uS0ppbzlLaHZESDFXUzFpTERJZHI4OWdlOE9GalBNT0xya3BSS2gxVDJlZEoyMHE5dm1oNUU4PQ.jpg</t>
  </si>
  <si>
    <t>http://108.174.59.131/OFpkNlVNU3A5enY0YXRuS2htNHVFNjZaYkdWaDVITERIZ1dIanRXZVErKzhNT2RjM3hRSkFqdlJtckdPRFRxMW1QcURHNzVNZXV3PQ.jpg</t>
  </si>
  <si>
    <t>http://108.174.59.131/Y0dyTENIdkVPTDRNMHd1eHphcTFyMUxkUHZLQUxsSFNRVzlXNlFjLzJGTFp5MUZLQnpLN2xwRHBTZko1c0dITmVRL3JSZHh4NHdJPQ.jpg</t>
  </si>
  <si>
    <t>http://108.174.59.131/MVRmeUpicjJFTXcvT3p6NE9NTlFiNldCVVhKdGxvMnR0TGRPS2ljbVF2SnRQY29FakpyOWd0Qi9JSTlnNEl5Y3ZXcVp4emwzbEh3PQ.jpg</t>
  </si>
  <si>
    <t>http://108.174.59.131/RG1iTDlSTTVyZW55Uk5naEJ5WVJhVU5XcFdnVjRxUTkxeXd5WkZYcFlFTVVrc1RxRVU1cFV0TUJ1REVoWDAwK3ByZENxRjRkYy9ZPQ.jpg</t>
  </si>
  <si>
    <t>http://108.174.59.131/VnlSYi9BU0E4a0xoOVVDekZueHVrem5KMEc0b2xLeURDd0w1bzR4RExEUXM0WHZlRUtJUzJYSjdVcWxON2JpcWhvWk8vMHJLRTUwPQ.jpg</t>
  </si>
  <si>
    <t>http://108.174.59.131/WTA2c3JuNmk4cTB6UG1PRmRhSmoxVWFMU01xak5MQU5IZTJkSE5zWXI1WWppYW5CUVArd0syc05Yc1YvZW1EczZERklOQzNva1p3PQ.jpg</t>
  </si>
  <si>
    <t>http://108.174.59.131/WCtpcGp6Skx6T1lCam5aekQzQ0VTU095VWY2Vks0VDBtZFFxdlN6d2FlK01iYjFFR3oxTzBFeHRwVXU3SEc3UmNkZEwvQXc4YVdVPQ.jpg</t>
  </si>
  <si>
    <t>http://108.174.59.131/YmNENUtySDBKeW5oZm5wUDgvaHdYTU14cXZqQlpMVHhJWHl0dnpOLzJoYXcyNGxtSklDeFI3enF0cm9jY2VCTklDUUVhb0RPMTdjPQ.jpg</t>
  </si>
  <si>
    <t>http://108.174.59.131/ZnV1Vmh1M1RHWEdPSW5hL1BvYlVQUXRVS04zOVhJTUt3WmI5QzV3Rkw3TXhFVzZMYkg1UUFGK0NpUDBibXQ0TlE1VmRoWGpIYzVNPQ.jpg@100</t>
  </si>
  <si>
    <t>Grass-fed Beef Tallow with Vitamin A,B,C,E Organic Beef Tallow Moisturizer for Skin, Tallow Honey Balm for Face, Body</t>
  </si>
  <si>
    <t>牛脂紧致面部保湿霜，深层滋养和修复，适合所有肤质，56g</t>
  </si>
  <si>
    <t>牛脂膏56g</t>
  </si>
  <si>
    <t>Beef Tallow 56G</t>
  </si>
  <si>
    <t>CQQ250324002</t>
  </si>
  <si>
    <t>Light Wrinkle Tightening Stick AntiWrinkle Moisturizing And Tender Skin Moisturizing Neck And Eye Wrinkles Portable  Stick To Enhance Skin Elasticit&lt;br&gt;Features:&lt;br&gt;1. Firming : easy , showing a firm .&lt;br&gt;2. Diminish fine lines: improve skin quality and reduce the marks of time.&lt;br&gt;3. Soft skin: soothing and moisturizing, soft and comfortable experience.&lt;br&gt;4. Convenient design: rotating the stick body,  anytime, anywhere.&lt;br&gt;5. Keep moisturized, the skin is softer and more elastic.&lt;br&gt;Product Description:&lt;br&gt;DIRECTIONS OF SAFE USE：&lt;br&gt;1. Cleanse and dry your skin.&lt;br&gt;2.  out the paste and apply evenly on the face and neck.&lt;br&gt;3. Massage gently until absorbed.&lt;br&gt;weight:30g&lt;br&gt;Gross weight: 72g&lt;br&gt;Product size: 3.6*7.6cm&lt;br&gt;Product packaging:&lt;br&gt;Package Included：1x Tightening Stick&lt;br&gt;</t>
  </si>
  <si>
    <t>【Dual Firming &amp; Elasticity Boost】Helps improve skin elasticity and firmness, visibly reducing sagging and firming the face and neck</t>
  </si>
  <si>
    <t>【Smooths Fine Lines &amp; Texture】Gentle formula works to diminish the appearance of wrinkles and rough skin texture, promoting a smoother, more refined complexion</t>
  </si>
  <si>
    <t>【Deep Hydration &amp; Nourishment】Infused with collagen to deeply nourish dry skin, leaving it soft, supple, and radiantly hydrated</t>
  </si>
  <si>
    <t>【Twist-Up Portable Design】Compact, travel-friendly stick allows mess-free application. Simply rotate the base and glide onto skin for quick, targeted care anytime, anywhere</t>
  </si>
  <si>
    <t>【Skin-Loving Ingredients】Features nourishing Vitamin E, hydrating snail secretion filtrate, and collagen to support skin health without greasiness</t>
  </si>
  <si>
    <t>膏体,开模产品,纸箱,轻小件,信封件-DE2</t>
  </si>
  <si>
    <t>http://108.174.59.131/WEhaMTMzUHgwTEgzUHhDbjhTM09MNEN4czBpL096VFpNc1hsSHNsNCsrUy8vSUVMbHJxci8yeDdDS3NsY3QvdzNoWm56ZWhsbDRnPQ.jpg</t>
  </si>
  <si>
    <t>http://108.174.59.131/UzdPdWt0NHFqQ2t5c0QrSWpkamhoajZMOC90MWdocHFGMG9tdy93bWc3VXI2aUltTmxxL0dMTWtQcHVoWFdTK241NHRHczZxR3lZPQ.jpg</t>
  </si>
  <si>
    <t>http://108.174.59.131/Rk8zSVkvRGVkeXVqTVMvTFlMNFROL1pCTHpXS3hjZXVYN0VCSjArQnBseVZ0NThJN2EwMGY3eGNQak9XMk1hS0QyZ1VqRnM1WVJBPQ.jpg</t>
  </si>
  <si>
    <t>http://108.174.59.131/ZWFDekx3KzViNWtZRm1mM2h5bGxEckZaZTIrL2lzZXQ1aW01WHdIb2tMQU9jWWFxSVZNcUVSQUl4eTVpcTJaM3o0TjY3WnZYZHg0PQ.jpg</t>
  </si>
  <si>
    <t>http://108.174.59.131/Wks4RUUrd0oyVmVCeHQrYXpSKysxemtGZlJyS09rOEIrb2M0SXUwbWU4c05ENGpVMTdtTmt6YWJNbDV4cGhQdTlwcE02eTVyZnFJPQ.jpg</t>
  </si>
  <si>
    <t>http://108.174.59.131/Q3hEdllnVTd4MFcraUgwYTR2Vnd3UmYrbXpBZ1dqNVpkd2tHT3FRK1J3d1kvYVQvQm1XMkpQQzUrOW16bGh5QUFtcXNHMTV2a0N3PQ.jpg</t>
  </si>
  <si>
    <t>http://108.174.59.131/SkFwWGhybjNjZ1JCWXJGRVpMdmh2QVZTTkZxdGRlNWl1Nlk0angrckplYXVxYWlhOVFVMU5hKzBwZG9XNTJSZCt1YWRqZTRKc1hvPQ.jpg</t>
  </si>
  <si>
    <t>http://108.174.59.131/bGdwOFl3TklzR2JadGhFUFRNUVFDS0FqbDNkTGdSdktCWThua1lWTU94d3FmT3g0cHE5WWFsN0VtUzdxWUtPcCs0ZFVtQ2I0ZGIwPQ.jpg</t>
  </si>
  <si>
    <t>http://108.174.59.131/d1RNVjh1aUFvUnNWWEFtY21EVUZ2SXhUVzFjaytIc2NVS0dvRENSYTFWRGdIb0ZabmJRNEVBbktiR0YzUEMrNGIySm5iay9mV0ZrPQ.jpg</t>
  </si>
  <si>
    <t>http://108.174.59.131/WFZqSnBKeDNSblJTQjlyZy9TdTVpY08zbFBUc0lGZlBkM2Q2TkpHck4vZ1NDUFBnaGNkSElhOFpIUlRVeVZJaExCb3BMejZzajRJPQ.jpg@100</t>
  </si>
  <si>
    <t>Portable Collagen Face &amp; Neck Firming Stick - Wrinkle-Reducing, Hydrating Care with Vitamin E &amp; Snail Secretion Filtrate</t>
  </si>
  <si>
    <t>轻盈祛皱紧致棒抗皱保湿嫩肤补水滋润颈眼部皱纹便携棒增强皮肤弹性</t>
  </si>
  <si>
    <t>EELHOE胶原蛋白淡皱紧致棒</t>
  </si>
  <si>
    <t>Eelhoe Collagen Wrinkle-Reducing And Firming Stick</t>
  </si>
  <si>
    <t>WYD250324002</t>
  </si>
  <si>
    <t>Moisturizing Cream Face Cream Body Lotion Nourishing Moisturizing Cream 250g&lt;br&gt;Features:&lt;br&gt;     Reduces fine lines: effectively reduces fine lines and wrinkles for smoother, firmer.&lt;br&gt;    Boosts elasticity: enhances elasticity, firms sagging and maintains condition.&lt;br&gt;    Deeped Moistured: Deeply moisturises the, providing long-lasting moistured.&lt;br&gt;    Brightens tone, reduces dullness and makes more even and translucent.&lt;br&gt;    Gentle ingredients, easy to quickly and refreshing, suitable for all types.&lt;br&gt;Product Description:&lt;br&gt;Including: 1x moisturizing cream&lt;br&gt;</t>
  </si>
  <si>
    <t>Luxurious Moisturizing Cream: This rich, creamy formula deeply hydrates and nourishes the skin for a soft, supple feel.</t>
  </si>
  <si>
    <t>Gentle Formula: Dermatologically tested and suitable for all skin types, even sensitive complexions.</t>
  </si>
  <si>
    <t>Indulgent Experience: Envelop your senses in the delicate, floral fragrance while pampering your skin.</t>
  </si>
  <si>
    <t>Versatile Use: Can be applied daily to the face, neck, and body for long-lasting moisture.</t>
  </si>
  <si>
    <t>284</t>
  </si>
  <si>
    <t>http://108.174.59.131/b1BVcEpWMTZVR2lCK0NsZXZ3Q0tCbjNwOEJUYkVWMTZFY3p0Wnpub1dHb1hwM3JQUzVldW9SMEo5UXNiYW1udUlUSmJYOG1abVVrPQ.jpg</t>
  </si>
  <si>
    <t>http://108.174.59.131/V0hBNk5rNFhCMGpVRnNoRHM0MWg3WXJSMVhpUGo5ZWRUc2hWd04zQlNmWmxrNENJamU5b3dXZXVBV0o3TlgxdTAvSTJKdEdYSXk0PQ.jpg</t>
  </si>
  <si>
    <t>http://108.174.59.131/ZXdDa0RsdUpRVVZKczAvbzZvTDZ0Njhic3UzVTlKZm1SeHBtRkFQOVh5YWhlZG8vQnpVNGR0RFRHRksyMzMwRVVDUUhJa2c3U0NNPQ.jpg</t>
  </si>
  <si>
    <t>http://108.174.59.131/MTdJSWlxamJuTkRDK200TlpWK3pIQWNLeVRIS29ZQ0VVTzFDVHVYOW5STTZYd2tGNUpwTVVKWUdUZi9qNWU5clNGV1VEcnZLc1BZPQ.jpg</t>
  </si>
  <si>
    <t>http://108.174.59.131/a1NpbHh4KytremhyWDRzaUNSb0s5YVpucmZIQ0pTK21rejNLTit2bTBOK1FXejZ0SGZBTVRVS25UWjcxL24yQ0VsUE8xQ3BCRnVVPQ.jpg</t>
  </si>
  <si>
    <t>http://108.174.59.131/OTZvM3ptbENyWnFHbWdNYm5sNVZCZmFvVThKWDlnMW9LNUM3ZzRxN0x4ekc1K0dId2tlQWVxUFduYThXU2VuU0JHY2ZUS0duNC9nPQ.jpg</t>
  </si>
  <si>
    <t>http://108.174.59.131/SHFZTkJuc254MGhxYWc1bXBJRFlHdlJJTmlVV0dndHd4N0ZzZ2lHV2JqQ2VkNlRpall1eGVpK3NySURXdDRLVWRxOVZXTVpBcEFBPQ.jpg</t>
  </si>
  <si>
    <t>http://108.174.59.131/UDVmNnNieDRmbnhkZ3B4ajFVcWdka3JhdkhuRnJwWThPbUVaQTRoVzFoVyttMlJuRlg0bitKK3l1NmNmVVpiR3A2UXI5eFNDUXI4PQ.jpg</t>
  </si>
  <si>
    <t>http://108.174.59.131/bjBqSmNrYkxMakZwTXhWczdTTlAvZFU4OGJzTEN4SzNCNHdOZmJmcE4yRXlKdUZhN3ZVWVlzZVZXNGZwYVZrV3RoTTlEdExzaUxrPQ.jpg</t>
  </si>
  <si>
    <t>http://108.174.59.131/eHBWUnliU3cvSXRsWXBlSS9vdWYyQ2pZZjA5cEEyc0lGN2hzNE9KaThZOHVyVExid2ZRQVVSbWx1VmJmYlVRL2JwTmFxR0FuTlRNPQ.jpg@100</t>
  </si>
  <si>
    <t>Lilies Fleur De Lys Moisturizing Creme - Hydrating Skin Cream, Nourishing Body and Face Lotion, Non-Greasy, Softening Formula, Rich Hydration for Soft, Smooth Skin, Daily Moisturizer</t>
  </si>
  <si>
    <t>保湿霜 面霜 身体乳液 滋养保湿霜 250g</t>
  </si>
  <si>
    <t>百合保湿补水霜面霜身体乳滋润保湿霜250g</t>
  </si>
  <si>
    <t>Lily Moisturizing Cream Face Cream Body Lotion Nourishing Moisturizing Cream 250G</t>
  </si>
  <si>
    <t>YMZ250324003</t>
  </si>
  <si>
    <t>Neck Firming Roller Cream Deeply Moisturizes Tightens The Skin Smoothes The Neck Skin Reduces Wrinkles And Keeps The Neck Soft And Smoothly 30g&lt;br&gt;Features:&lt;br&gt;Deeply moisturizing: in moisturizing ingredients, it can deeply moisturize the skin on the neck, improve dryness and roughness, and keep the skin moisturized and .&lt;br&gt;Firming and lifting: The unique helps to tighten the skin on the neck, reduce sagging, enhance the neck , and make the skin look younger and more elastic.&lt;br&gt;Smoothing fine lines: Effectively reduce fine lines and wrinkles on the neck, skin texture, and the delicateness and smoothness of the neck skin.&lt;br&gt;: The light texture is easy to absorb, and the neck skin feels soft and after use, bringing a lasting comfortable experience.&lt;br&gt;Portable : 120g large capacity , with roller massage head, convenient to use anytime, anywhere, promote absorption while providing massage effect, helping to improve skin effect.&lt;br&gt;Product Description:&lt;br&gt;Package Included：1x Neck Firming Roller Cream 30g&lt;br&gt;</t>
  </si>
  <si>
    <t>【Firm, Lift, &amp; Tighten】: Our Neck Firming Cream is specially formulated to target and combat sagging skin on the neck and chest, providing a visibly firmer and more lifted appearance.</t>
  </si>
  <si>
    <t>【Achieve The Look Of Even Skin Tone】: Experience the power of our neck tightening cream as it works to promote a more even skin tone, reducing the appearance of discoloration, “turkey neck” and visually lifting sagging skin.</t>
  </si>
  <si>
    <t>【Neck And Chest Firming】: Extend the benefits beyond your neck with our versatile formula. Our neck and chest firming cream helps improve the appearance of sagging skin in both areas, enhancing your overall youthful look.</t>
  </si>
  <si>
    <t>【Nourishing Neck Moisturizer Cream】: This neck firming cream replenishes and locks in moisture, helping to deeply moisturize the skin and keep it smooth and hydrated, so skin radiates its natural beauty.</t>
  </si>
  <si>
    <t>【Suitable For All Skin Types】 : Whether you have oily, dry or combination skin, you can count on this anti wrinkle face cream to firm and lift. This lightweight, refreshing and non-greasy moisturizing cream is suitable for most skin types.</t>
  </si>
  <si>
    <t>http://108.174.59.131/OXlVTVk0SFg5RW9RSWFpQzRkYU8yd050NzZvWlNVTS9HcHEwbnA5QzZyUWxnVXZVM3ZEbitrQVpvYjh2Zy9UcTdqZUZlUkM4eDNFPQ.jpg</t>
  </si>
  <si>
    <t>http://108.174.59.131/SE5pY3lGTHNKZHl5b2xnWFRRNUFkcGo4UkgwNFcwcC9uNFRyNzV2NVFnZndWS25neFJnOENUY2crK3A2NUpaemlDZThKUEN0aEJvPQ.jpg</t>
  </si>
  <si>
    <t>http://108.174.59.131/SmRkTGcrbFQ2cEtLU0dwSG5HSm80SG05MlpBaGVaa0QxckJPZUhDOG1TK3dSWllxYnJQeWhzU3lQYkttV0dNNmVJQ1d5KzhVREpFPQ.jpg</t>
  </si>
  <si>
    <t>http://108.174.59.131/eG9kOU1YR0R6aXZRUVNSOVVIUVBDdGtLWEw3L05ZRy9oQW9GSmhiSkcxQW5XWDBDUzFYMEhVeE83L0lPZi9mWG0wN2pBUEFDSHQ4PQ.jpg</t>
  </si>
  <si>
    <t>http://108.174.59.131/TXhuRmNCZ25YUVdKR05jalgwb2RnVVgyQVVHVVZwRENOMnFYNVNwZWFUUUZNbkVZeGVRRWZ0Y25NOGhweGVYaGhXa3JvbDkrVGo4PQ.jpg</t>
  </si>
  <si>
    <t>http://108.174.59.131/ZFVYTGFFdGJHUEQ1NTNIbmJwcGI4SDEvR0R0WGZXWWJRVERJTzNjQ0ZUWVV1c1d0MXlHMUdDdjJxZnc5Mm1Wei9OMVNMNVlDSGlBPQ.jpg</t>
  </si>
  <si>
    <t>http://108.174.59.131/dzBsMkltc3NyRXMvallwOGYyR2wwN1A1WngxV3BPTFVuOXJTUnd4dzlaZVZSN20wb0JaOWtxbmovWVFpQmJmWW5uOURZR2JzTzVZPQ.jpg</t>
  </si>
  <si>
    <t>http://108.174.59.131/MjFORlAvSlZ2eFBMQmRiUXlDRGRmVWFMZXBvdy9uYzdFQWtvNGNzTTUvVmQ1aFBMT2JvNStQR2xKNnhhVTRGc1ZRUUw2aS9TcmFnPQ.jpg</t>
  </si>
  <si>
    <t>http://108.174.59.131/eE5JalJla3NyWG5GbUxGVTM3MVNHL3VRQ0hmNGJLYUpyV0lqUERMSzgzQkVuSUc5QW9lZ2ZGa3hpcEJBYnRQdk1zL0xpWWpMRkFVPQ.jpg</t>
  </si>
  <si>
    <t>http://108.174.59.131/R29zWngxMmhjYkY4SUd4RCtIc0hPRWY4OXRSOS8yTHRFT3lUZzkySGxTNzNSOEVzMjdmdUZWWlZES3dlQnB3bzcwWk9ibjYvWjRFPQ.jpg@100</t>
  </si>
  <si>
    <t xml:space="preserve">Tighten &amp; Lift Neck Firming Cream – Tightening Treatment for Turkey Neck &amp; Sagging Skin -Advanced Moisturizer - Easily Absorbed, Non-greasy </t>
  </si>
  <si>
    <t>颈部紧致滚轮霜深层滋润紧致肌肤抚平颈部皮肤减少皱纹保持颈部柔软光滑 30g</t>
  </si>
  <si>
    <t>颈部紧致霜 30g</t>
  </si>
  <si>
    <t>Neck Firming Cream 30G</t>
  </si>
  <si>
    <t>WYD250324006</t>
  </si>
  <si>
    <t>Face Tightener Instant Face Lift Cream Temporary Smoothing Moisturizer 100g&lt;br&gt;Features:&lt;br&gt;Instant Firming &amp; Lifting – Designed to tighten and smoothly the appearance of sagging skin, fine lines, and wrinkles for a more refined look.&lt;br&gt;Advanced Peptide  – Infused with carefully  ingredients known for their skin-conditioning properties, helping to improve the appearance of under-eye puffiness and pores.&lt;br&gt;Easy Application – Apply a small amount to targeted , allowing it to  seamlessly for a smoother-looking complexion.&lt;br&gt;Fast-Absorbing &amp; Lightweight – The non- type absorbs quickly, leaving the skin feeling refreshed and comfortable.&lt;br&gt;Versatile for All Skin Types – Suitable for a range of skin types, including dry, oily, and dull skin, making it an excellent addition to any routine.&lt;br&gt;Product Description:&lt;br&gt;Package Included：1x Face Tightener Instant Face Lift Cream 100g&lt;br&gt;</t>
  </si>
  <si>
    <t>[INSTANT FACE LIFT CREAM]: Provides face tighteningNote: Any skin care product needs to be used for a long time, at least 30 days to have more significant results.</t>
  </si>
  <si>
    <t>[DEEP HYDRATION AND SOFTNESS]: Infused with nourishing ingredients, this skin tightening cream provides deep hydration, ensuring your skin remains soft, supple, and comfortable throughout the day.</t>
  </si>
  <si>
    <t>[EASY APPLICATION]: Apply a minuscule amount to your fingertip and focus on your fine lines and wrinkles, avoiding the entire face and maintaining a relaxed expression.</t>
  </si>
  <si>
    <t>[DIMINISHING THE SIGNS OF AGING]: Reduce the appearance of aging with our instant face lift cream. Note: Any skin care product needs to be used for a long time, at least 30 days to have more significant results.</t>
  </si>
  <si>
    <t>[SUITABLE FOR ALL SKINS]: The temporary instant eye cream is moisturizing, non-sticky, and fast-absorbing, suitable for most skin types.</t>
  </si>
  <si>
    <t>133</t>
  </si>
  <si>
    <t>http://108.174.59.131/aThQSlYzc0daNFBqcldkcFNjZ09SYnI4RDNYVWlUcCsvQlQ4eWZEVUt6VzBkOEQwemh5aVBwZ1g2R3BubGYwcW5UTCtOTjNrVHFRPQ.jpg</t>
  </si>
  <si>
    <t>http://108.174.59.131/VkdFSHFsU3kzTlg1dkNnZS9iL2xPaHNkQmw1a3dYN0M5UUJlM0pLWnNnMGh3ckhwRHN5eU5rbHR1QVZ2UStrVTBXQjlzWkpNZU04PQ.jpg</t>
  </si>
  <si>
    <t>http://108.174.59.131/Y2JsK0pmNnE5VFJwaHhiTW5TN0VTZ0s3RVBzMTY0WnJQZ1IxeVhKOGpaejVyM25VNzRwcVNjbDdyNlU4UExqMlNCWTJDQzR3U3ZVPQ.jpg</t>
  </si>
  <si>
    <t>http://108.174.59.131/MzU5bkl2OVpZVVd5OUVUcmFWUWRmV0cybEszQ2MvVkY1M3dPNnV6a1RvWWtsRFZXQk9BY0pXR1E0ZkhIemgyQ0gxNG55ajdNSXVFPQ.jpg</t>
  </si>
  <si>
    <t>http://108.174.59.131/Rlo3WTlDMUR4bzJqYzljVmxJTzlFRmtjbDR2YkVLZjVmb3NMNTMyYWdlcmUxbFlONkNiSUhlZUNLT3R2cllyNm43Z3R2aDJsbWVnPQ.jpg</t>
  </si>
  <si>
    <t>http://108.174.59.131/eUNqc1ZySHRSY1ZtQ2s3ZFZsdjhaRHVEQmJ3b09RYVN1aHJ5SnpjaVNMWVRuRWNsUmY2MkVzS0t3S1FFVHFRamt3eXV0Q2VmV093PQ.jpg</t>
  </si>
  <si>
    <t>http://108.174.59.131/Y0UwRzJ3eUI4Qi9nZVJNcURxQ2lCOTBRbThBK0tDVFhoYWdRbEF5Y1NKdFV5cTJ1K1cyWGF1bTRjS1N0SWcvdWVDcHJYWjc1VU1jPQ.jpg</t>
  </si>
  <si>
    <t>http://108.174.59.131/RWFiQ1VjcWZqMzF3aHk3eHJZQjN2aWZXRmRPRHRJUkNYMjg2SHJNUlJLcXgrWnBqd1ZoTTlTckl0SSt0cDcxbUtyNDZ1N3dYSzhVPQ.jpg</t>
  </si>
  <si>
    <t>http://108.174.59.131/WS9RUFBnTWxBUk5jQmhQMEl1cG1laWV4SFkyTDZYcXd4SEl0VHRxUm9lcWRoRnB5Um5reFN3bCtWTE1XU2xxaDRjKy9xOVhkcUZnPQ.jpg</t>
  </si>
  <si>
    <t>http://108.174.59.131/L3I3cllsRVFKQmVNWlZwYkRWSDBJOXRCKzB1SXhQVmtzMzg3UXFMam9ya1NxQWFKMnNkREhZQzFpb0VBRTRzUnAycnpHRThwNHZrPQ.jpg@100</t>
  </si>
  <si>
    <t>Face Tightener, face Lift Cream Skin tightener, face tightening and lifting, Firm and Smooth The Look of Fine Lines, Deep Under Eye Bags and Wrinkles</t>
  </si>
  <si>
    <t>面部紧致霜 瞬间提拉面霜 暂时平滑保湿霜 100g</t>
  </si>
  <si>
    <t>紧致提拉面霜100g</t>
  </si>
  <si>
    <t>Firming Lifting Cream 100G</t>
  </si>
  <si>
    <t>ZNP250324006</t>
  </si>
  <si>
    <t>Firming And Lifting Roller Neck Cream Specially Protects Neck Lines And Fine Lines Neck Moisturizing Firming And Moisturizing 150g&lt;br&gt;Features:&lt;br&gt;    Firming and lifting effect: in firming ingredients such as peptides and collagens, it can effectively improve the elasticity of neck skin, reduce neck lines and fine lines, and shape a firm neck line.&lt;br&gt;    Roller designed massage: Equipped with a roller massage head to help the ingredients absorb better, enhance the firming effect, and provide a comfortable massage experience.&lt;br&gt;    Deeply moisturizing and hydrating: Adding powerful moisturizing ingredients such as hyaluronic and glycerin to deeply moisturize the neck skin, prevents dryness and roughness, and make the skin soft and smoothly.&lt;br&gt;    Comprehensively neck : Designed specifically for the neck, it can comprehensively  for the neck skin, improve sagging, fine lines and dullness, and make the neck skin younger.&lt;br&gt;    Suitable for daily use: Suitable for use in the morning and evening, it can comprehensively improve the condition of the neck skin, make the neck skin glowly, and show confident beauty.&lt;br&gt;Product Description:&lt;br&gt;Package Included：1x Firming and Lifting Roller Neck Cream 150g&lt;br&gt;</t>
  </si>
  <si>
    <t>【Lifting and firming, shaping a swan neck】: The unique formula deeply nourishes the skin, lifts sagging skin, tightens the neck line, and shapes an elegant swan neck.</t>
  </si>
  <si>
    <t>【reduces neck lines and restore youthful radiance】: Neck Essence Cream is rich in collagen and peptides, which effectively dilutes neck lines and fine lines, improves the elasticity of neck skin, and restores a young and firm contour.</t>
  </si>
  <si>
    <t>【Deep moisturizing, say goodbye to dryness and roughness】: Contains a variety of moisturizing ingredients, injects moisture into the neck skin, improves dryness and roughness, makes the skin smooth and delicate, and glows with a healthy luster.</t>
  </si>
  <si>
    <t>【Gentle formula, suitable for all skin types】: Gentle and non-irritating, suitable for all skin types, including sensitive skin, giving you peace of mind.</t>
  </si>
  <si>
    <t>【Luxurious experience, pamper your skin】: Light texture, easy to absorb, non-sticky, brings a pleasant use experience, making every skin care you do a luxury.</t>
  </si>
  <si>
    <t>14</t>
  </si>
  <si>
    <t>205</t>
  </si>
  <si>
    <t>http://108.174.59.131/UnNoOGg5NjY3c21IKzFQL2l5VmR2QU9GODh4bkdqK1ZjQmFZVURZVFE5U1BOTTI2K0lBY09SSWZGL1dCUUpxdnA4cXlORlkrWkgwPQ.jpg</t>
  </si>
  <si>
    <t>http://108.174.59.131/UDJFcDUyVi9hWUd1bjBYWXg1YlFERGc2WEIzLzVuWm5VUE9XODFhaEp6N0x0UGExdnR5eFBIeTNVbnlWWHNmSHJSenBkenBKL3BnPQ.jpg</t>
  </si>
  <si>
    <t>http://108.174.59.131/NlpmTTc2blRjQjI2MkcwYlZseDFqUXFkOTk3S0cxQUoxVkdaOUEwVGNlaW5xbmdZTlBvUHhLSm5JOGRyblJUeFczK0xibGFoaGxvPQ.jpg</t>
  </si>
  <si>
    <t>http://108.174.59.131/V25PTVJIeHF2QkI2eHlRNFJLZnczd09ydURHQUJtUEVSWUt3bGhqQy9Rdmtsdm9JMmR2eUw2dnUwQ2IwbUhRaHhDN1BBMFV3empvPQ.jpg</t>
  </si>
  <si>
    <t>http://108.174.59.131/MFRrODBzZWh2SG0xMXIzZjZOM05KL2hvODhJV1dka3YxSkhCc1pVUUlvLzF2UlkrUWxYRHJIdVJ0aG1xNUVBMk1BNlJuOGliaGU4PQ.jpg</t>
  </si>
  <si>
    <t>http://108.174.59.131/S3hPd0h5OERrSDk1dkE0R3ZxYkxoa1lHTnR1QkxIYjMxRk8wMEVOaUtNT21DSXdhZFdCUUdpRlFOR1BCQ2ZKck90U0grZHZ5cXMwPQ.jpg</t>
  </si>
  <si>
    <t>http://108.174.59.131/dmRrL1QrWTFzaGc5NllEOVJpV3oyRlc2TUgxaytsQ3FwWnJtV0pIZDY4WkIvdkpkOHZLU3cwaDcrZksyTzBKV0ZyNGVGSTVpZGlZPQ.jpg</t>
  </si>
  <si>
    <t>http://108.174.59.131/RFRMV2hRVFhhNklSVlN1NFNyOS95UXZSWE1zdENCTDNvakx0dzFjdmkxOGE0amlSbGx1SW1zQnpGbEtManJQTXl4M2xxSkxuTWI0PQ.jpg</t>
  </si>
  <si>
    <t>http://108.174.59.131/OXQ3Z0hXTitsVnlRS2gyVGQyV0JoYnFvWTg3cml0K2FnRVAvblUwRjNUcDVJSGhxSjRUWDJrYkMwbUFXT3JQNHQxVXBaMkY1S2h3PQ.jpg</t>
  </si>
  <si>
    <t>http://108.174.59.131/cDBZdjRseURCb0pnbW9FMG1VeUtpaHFMT3RNNzNZT1RaZkVWNHViTVVmTWZIOHRzcklmQlFBNTQyZVlyZWNwMUtMMGNiU3pGMlBjPQ.jpg@100</t>
  </si>
  <si>
    <t>Neck Cream - Anti-Aging Neck Cream, Reduces Neck Lines, Lifting and Firming, Moisturizes, Rich in Collagen and Peptides</t>
  </si>
  <si>
    <t>紧致提拉滚珠颈霜专门防护颈纹细纹颈部保湿紧致滋润150g</t>
  </si>
  <si>
    <t>抗衰老颈部紧致霜150g</t>
  </si>
  <si>
    <t>Anti-Aging Neck Firming Cream 150G</t>
  </si>
  <si>
    <t>MFF250325001</t>
  </si>
  <si>
    <t>Grass Fed Beef Tallow Face Moisturizer Long Lasting Natural Lotion For Body Women Skin Cares 60g&lt;br&gt;Features:&lt;br&gt;Tallow face moisturizer is a purely natural product with excellent skin  effects, which crafted with 100% grass-fed beef tallow and  , it does not contain any chemicals, provide long-lasting moisturizing to your skin with gentle and effective&lt;br&gt;This  beef tallow balm is enriched with , D, E, K, it supports moisturizes the skin, fades fine lines and keeps you young and active.It does not contain any chemicals, provide long-lasting moisturizing to your skin with gentle and effective&lt;br&gt;The beef tallow moisturizer can be naturally addresses skin dryness, enhances the skin barrier, relieves redness and sensitivity, restores skin to a  state and promotes youthful skin&lt;br&gt;The tallow and  balm not  use for face, but also can be applied to various parts of the body, such as the hands, feet, elbows, and knees,full range of hydrating and moisturizing for your whole body skin.Its  texture allows for easy absorption&lt;br&gt;Whether you're looking for a tallow face moisturizer, a body lotion, or a deep moisturizing whipped tallow  balm, our product meets all your needs. Its multi-functional properties  an  part of your  routine, delivering exceptional  and hydration&lt;br&gt;Product Description:&lt;br&gt;Capacity：60g&lt;br&gt;</t>
  </si>
  <si>
    <t>Deep Hydration: This balm harnesses the power of grass-fed beef tallow and raw wild honey to deeply penetrate and hydrate your skin, leaving it feeling soft, supple, and glowing. Perfect for those seeking intense moisture without harsh chemicals.</t>
  </si>
  <si>
    <t>All-Natural Ingredients: We use only 100% natural ingredients, ensuring that our balm is free from synthetic additives, parabens, or artificial fragrances. You can trust that our product is safe and effective for all skin types.</t>
  </si>
  <si>
    <t>Handmade Quality: Each batch of our Tallow Honey Balm is carefully crafted by hand to guarantee the highest quality and freshness. This attention to detail ensures that you receive a premium product every time.</t>
  </si>
  <si>
    <t>Multipurpose Use: Whether you need to moisturize dry hands, rejuvenate your face, or soothe rough patches on your body, this versatile balm does it all. It’s an essential addition to any skincare routine, offering convenience and effectiveness in one product.</t>
  </si>
  <si>
    <t>Antioxidant Rich: Infused with raw wild honey, this balm is packed with antioxidants that help protect your skin from environmental damage and promote a healthy, youthful appearance. Enjoy the benefits of nature’s best ingredients working together to enhance your skin’s health.</t>
  </si>
  <si>
    <t>http://108.174.59.131/WGRob3ZkbHVvV0crRHpNeEcyVGY1OEMrQXZZTy8rYUxsNUU3S3Z5bGZ4UXV4TWV0UjhvQlQ4MkJ5ckJaSVQzM3pzb0tDbE5WQnljPQ.jpg</t>
  </si>
  <si>
    <t>http://108.174.59.131/Z2dZVWdsTno2dnVFa0dPWG5ROXB1Qk9UQkJwdnNXUEhKaklCdWV3WGI3eXVBemQvMlQ2Vmx4QlpCeXVJb1Y2aEpReXV3blBRT2NJPQ.jpg</t>
  </si>
  <si>
    <t>http://108.174.59.131/TlBseGpvS1dSZnMvR2NnQ0tyR0wvR1k3aGg0NGxwNEdTd0VIeExod0xXZFo0TTJHQ1lEdGRuZ09yeDQ4ODd5c3YwNWI3NERPZEMwPQ.jpg</t>
  </si>
  <si>
    <t>http://108.174.59.131/SWs4VVNMZHZJenJlVitUL20yM0syMzZtYjdHclVqMkNnTTk4WkQ3Z0dRSFIrRjVEMjRsUlhFVU4rZ1VPTlBBeFpQMURZVFlJYnJRPQ.jpg</t>
  </si>
  <si>
    <t>http://108.174.59.131/VUJrQ2l5aDZTbG9VM2duS0pXei9ZSTR1N0I4blpKWWs2bHFMbEROSy9qVkQ2SUJJRTRrZXBJUlZnRnlrN05obmZKTkV4clp2Qlo4PQ.jpg</t>
  </si>
  <si>
    <t>http://108.174.59.131/UXZNTFlBV0FZR0laOVlJMjg0VVNiUXVvWWhSWW9KOC9SSXdpRGhQeUErVm4wNkVXbmdjc0FYVWg3RzYvRmY2VzVLNUVxVHNyak4wPQ.jpg</t>
  </si>
  <si>
    <t>http://108.174.59.131/d2FtZWFLeDlLb3VuMWVMaDJVS29xUll5eTNpNjJWa2pJdCtqZUFxWW5NVWNHekVBU3doSW5ueUVCWGlpd2lGcnYvbCt2ckhCcHVRPQ.jpg</t>
  </si>
  <si>
    <t>http://108.174.59.131/Q0JHdzlzb04rSkd5QURrWmFqUmh4Z1AxYktLRHN3V2cwc3oyVFdVN1RBM25ZTzF5QTZ0SEhDRFFGcm02YWlwNjRZbkx5dEV4bm1zPQ.jpg</t>
  </si>
  <si>
    <t>http://108.174.59.131/L0IyRHVvMmszK1RTSktvcjVoMHFza2tSL2t2TTBpclVqajFXa0VLY0MxNFhnRjZGbmNMbEU0QlNDNzZnSG9CVnY3OGJIaTNKdC8wPQ.jpg</t>
  </si>
  <si>
    <t>http://108.174.59.131/T1EyTS81bDVQbkZETjNHU2FYdVRWM01oWDl2RUtuUHNIdHNJeFIycFNJeXUzMDJlYVdWdE1Qd0FUdHBMTllOZGZXQ0pIQjVWdWU4PQ.jpg@100</t>
  </si>
  <si>
    <t>Tallow Honey Balm | Beef Tallow for Skin - Handmade All-Natural Moisturizer with Grass-Fed Beef Tallow &amp; Raw Wild Honey for Smooth, Hydrated Skin</t>
  </si>
  <si>
    <t>草饲牛脂面部保湿霜持久天然身体乳液女士护肤品 60 克</t>
  </si>
  <si>
    <t>蜂蜜牛脂膏60g</t>
  </si>
  <si>
    <t>Honey Tallow Cream 60G</t>
  </si>
  <si>
    <t>CCT250325003</t>
  </si>
  <si>
    <t>Lift Tighten Wrinkle Face Cream Fade Fine Lines Moisturize Sensitive Skin Before Makeup Apply Light Cream Texture 30ml&lt;br&gt;Features:&lt;br&gt;【You Want to Be Gorgeous for Aday or an Evening?】: with Miracles Retinol, All Visible Signs of Fatigue,stress, or Aging Disappear from Your Face.our Caresupports Your Skin and Helps Restores Its Elasticity.&lt;br&gt;【Miracles Retinol】:Miracles Retinol is a Powerful wrinkle, aging Natural Cure That Works Wrinkles, Bags, Enlarged Pores, Dark Circles, and Scar.our Miracles Retinol Provides Instant Temporary Results with Long-term aging Benefits.&lt;br&gt;【Effective Wrinkle】: The Miracles Retinol Face Cream Unique Type is Able to Instantlytighten, Firm, and the Delicate  of the Face,minimizing the Appearance of Wrinkles, Wrinkles, Andunder-eye Bags.&lt;br&gt;【For Everyday Use】: This Intensive Cream Until Thoroughly Absorbed; Use As a Day or Night Cream for Face and Neck; Because This Retinol Cream for Face Apparent Smooths Skin Texture, It Wears Well Under Makeup and Can Be Used As a Primers.&lt;br&gt;【Suitable for All Skintypes】: Unlike Other Face Creams That  Skin Breakouts,itching, and Discomfort, All Products Aredesigned for Extremely Sensitive Skin. We Have Ensuredthat Our and Type is Safe for Sensitiveskins.&lt;br&gt;Product Description:&lt;br&gt;1*Face cream&lt;br&gt;</t>
  </si>
  <si>
    <t>Temporary Results for Up to 12 Hours: Experience noticeable lifting and firming that lasts up to 12 hours, perfect for a quick fix before meetings, events, or travel, with results you can count on.</t>
  </si>
  <si>
    <t>Instant Firming &amp; Tightening: Achieve smoother, firmer skin in just 2 minutes with our advanced eye and face lift cream, designed to reduce under-eye bags, wrinkles, smile lines, and forehead lines for a more youthful appearance.</t>
  </si>
  <si>
    <t>Non-Invasive Solution: Skip the costly and painful procedures - our cream offers a safe, at-home alternative to help contour and tighten the skin, giving you a refreshed, lifted look without the downtime.</t>
  </si>
  <si>
    <t>Advanced Wrinkle Eraser: The potent blend of ingredients targets and smooths visible wrinkles and fine lines, rejuvenating your skin with each application. Perfect for both women and men seeking a non-surgical solution.</t>
  </si>
  <si>
    <t>Peptide-Powered Anti-Aging Formula: Our cream features powerful peptides like Acetyl Hexapeptide-8 and Palmitoyl Oligopeptide to smooth sagging skin, reduce puffiness, and erase the appearance of fine lines and wrinkles.</t>
  </si>
  <si>
    <t>http://108.174.59.131/QndydlJyNVhNNGxKeUNCS3d0aXQ2L3EyMnV3dDlBc2ZEMDQ2eVF1WjVJWmkwOXZKeC9KTUxCek5PaU56dEdiRXZsVUplYzZkNnZBPQ.jpg</t>
  </si>
  <si>
    <t>http://108.174.59.131/d1FUWWxINFpYWXVIY0hxTnBDL1l5Y3RwVmhQenVBSVN0QktRUGtIam1sRU05K1VuZ0oxQXEyYm85WW44MFF2NWxWWm9UMC82WWZ3PQ.jpg</t>
  </si>
  <si>
    <t>http://108.174.59.131/QTNBUW5zTTZSdjRPQ0pmWmZaTVBzd3duRHFCNk0wZkRhUlAxdm9HVWpWRUp6eGFVWmxwUXJQK3hFOUVJOVZiclV1QkdLZU15d21FPQ.jpg</t>
  </si>
  <si>
    <t>http://108.174.59.131/Z3dFWC9BZ0l5OTlXT2hGbDZqY2NXUk5JVEt6ZDFhL0F4Y3Q0aGJ2a2ZWVkRYYW5QbXFscGtkcXBTTERUS3NNRHJ3R1hMZk8zbkQ0PQ.jpg</t>
  </si>
  <si>
    <t>http://108.174.59.131/MEowdVEvc21qL1l3enNNSTY3c25RRjlqbnRHekZSUmVua0E5NjVwdGpZd1BwVVhSK3ZDR2NkOVVxRkdmRUMwby8xVTRTcmY4c0M0PQ.jpg</t>
  </si>
  <si>
    <t>http://108.174.59.131/dGVNd3VabUZEcnNzVHR1ODBsYUNGUVZvbjRHKzVIeVkzNVhRM3VpTGxOVFhQU2pPRGt2Tm80YWdLbHpqVFVmMUZ4RE5uWEN3QTVRPQ.jpg</t>
  </si>
  <si>
    <t>http://108.174.59.131/eW0zNEtPVDJmQ3lzNUVpTWFBTUNLYnl2azc0a3FEM1hja0xEaW0xYnE5S3M0S3FucDJDVWE5NnlvMGsxZ0tycXVtZDZtTURHWGVnPQ.jpg</t>
  </si>
  <si>
    <t>http://108.174.59.131/YWtDQWtkZlpmbnNuQ1doeDgvMUtvMkw4c2Zsd2t4NEFFYW1zeXJUNVowbzBvUmxLaDJrVnhpMC9KQ3NoaE5pUU5pdnFBbUVEZGtZPQ.jpg</t>
  </si>
  <si>
    <t>http://108.174.59.131/Q3JSNUNVU2lqd3RlSmt2dXVXSEs4YUVpOElrdkk3KysrZS9DSGpvdms0enUxNmo4UGd2N2JYaEw4NWpFdmhmZnNRL1JmMGp2eGpjPQ.jpg</t>
  </si>
  <si>
    <t>http://108.174.59.131/cEREY1pKdTRMY1YycW9zbXVLT3JRajFDSUtrZlZkTjJSaDRNaW96bkhhcGgxTXlHLzRaaGZvb1VEbWhVRFhzdW0yOGxqS050TWVRPQ.jpg@100</t>
  </si>
  <si>
    <t>Instant Eye &amp; Face Lift Cream: Rapid Under Eye Bags Wrinkle Smile Lines Forehead Lines Remover - Temporary Firming &amp; Tightening Treatment in 2 Minutes</t>
  </si>
  <si>
    <t>提拉紧致抗皱面霜淡化细纹滋润敏感肌肤化妆前涂抹轻盈霜状质地 30 毫升</t>
  </si>
  <si>
    <t>即时祛皱提升霜30ml</t>
  </si>
  <si>
    <t>Instant Wrinkle Lifting Cream 30Ml</t>
  </si>
  <si>
    <t>CYT250325002</t>
  </si>
  <si>
    <t>Brightening Cream Hydrating Antiwrinkle And Rejuvenating Cream Fade Marks And Cream 20g&lt;br&gt;Features:&lt;br&gt;     【Freckle Cream】: Moisturizes and protects the from aging caused by and environmental factors, leaving the white, translucent, and. Lightens age spots, freckles, discolored patches or melasma, etc.&lt;br&gt;    【Brightening Cream】: This lightening cream promotes regeneration while also adding a layer of protection, lightening and improving the overall texture and condition of the.&lt;br&gt;    【Spots Removal Cream】:  into the bottom layer of the, the complexion from the inside out, lighten dark spots and dark spots, and improve dull.&lt;br&gt;    【Cream】: texture, fast absorption, non-greasy, use day and night, the will be brighter.&lt;br&gt;    【Effective Cream】: Can be applied to the face, arms, legs, between thighs, knees, elbows, etc., to moisturize the, gently and  for the.&lt;br&gt;Product Description:&lt;br&gt;Package includes：1x Brightening Cream.&lt;br&gt;：50g&lt;br&gt;</t>
  </si>
  <si>
    <t>Ten years of Careful Craftsmanship~: Suitable for many skin types, our cream is suitable for all skin types, boys and girls. Its ingredients are purely natural.</t>
  </si>
  <si>
    <t>SOFTENING EFFECT~: This cream is safe and gentle on even the most sensitive body parts and skin. Its mineral-rich ingredients moisturize the skin, leaving it fresh and soft.</t>
  </si>
  <si>
    <t>Problemas con la Tez de la Cara: Esta crema puede hacer que el tono de la piel de la cara para mostrar el color original, el tono de la piel es uniforme y uniforme, ya no por el problema de las manchas no se sienten seguros.</t>
  </si>
  <si>
    <t>Usage: You need to clean your skin before using, apply every morning and night to the area of use, massage gently until absorbed, you need to use more than 4 cycles to be able to do it, one week for one cycle. (The thicker the stratum corneum, the longer it will take to use)</t>
  </si>
  <si>
    <t>Efecto Hidratante: Repone y restaura eficazmente la humedad perdida. Alisa la piel. Tacto delicado, textura espesa pero no pegajosa.</t>
  </si>
  <si>
    <t>膏体,纸箱,轻小件,信封件-DE2,信封件-FR,信封件-JP,定制</t>
  </si>
  <si>
    <t>http://108.174.59.131/N2ZaTWpid212Z3VjaTJPSzFMdGZoTDNaMElENE45b0lqdFFXS0kzbTZYQmtzcVlNMDBZenJzN29wajF1Z1NpM004YUp4cVZOWklFPQ.jpg</t>
  </si>
  <si>
    <t>http://108.174.59.131/Z09vdUlBSzRCbm5DOE82R3JTVHBNRkhNN1EyRVRwakFGSXNBSngwRDE5YnYvK0lidWRTV3VWaWNETDZOZEtmWENENFVKbXoyRkhzPQ.jpg</t>
  </si>
  <si>
    <t>http://108.174.59.131/K3pPcERTWWNEZ2xVWnhEZXgwZnJnWTlyYWxzcExXWktuZ01EM0FSQ0JTS2piT013anNBUENLbzc0by9CMFF0SEEyT1llQ0NWbVdRPQ.jpg</t>
  </si>
  <si>
    <t>http://108.174.59.131/R0xPZUQ3NnNKRHRFcys3VjlrMC9LbWFXdjNJMlZibGV2REF1WTRJSGNVZiszUFhPQkJldGZyVWg3ejNycGJNQXNOb2doYmpqYUxZPQ.jpg</t>
  </si>
  <si>
    <t>http://108.174.59.131/blhvYm5xaGRvNjRvbC9LMGVmMVFzY3ZRdERhQjhBU3k3MWZXQkxQMzRBMEFlR1I5NHcrRUpzclh6L25XK3Q3UWFOcDNLSks2bmVRPQ.jpg</t>
  </si>
  <si>
    <t>http://108.174.59.131/UTV4SUpyL3Z4TGhiOCsrVHo0SXpNS2xGZmhGSEhmOGZSVGJ0eFFqUEJnVjdFeW1zU2htREVWWEtRZEIzT3J6NlNvVHVyUTUzdkxjPQ.jpg</t>
  </si>
  <si>
    <t>http://108.174.59.131/K3dWejlTdVV3RHZLTWFWb0lZM1F2OWQvT3ZYcEF6WThWdDhCZ2xEaXN5cC92dEQxMXVFaFVPYmVQdngwR1dWVkJtb2oxbHI0WTJzPQ.jpg</t>
  </si>
  <si>
    <t>http://108.174.59.131/TEh6a2RncVV3dnc1L3AxTWYzbXRaekxQWDlIbEo0NEx2UVhHWDhLRmtobDlkUTE0dXVNblZTWTBDVTFtOHN6M01qOW9zM3NueDNnPQ.jpg</t>
  </si>
  <si>
    <t>http://108.174.59.131/OWhrMHpndncwNHI3dHlCYUFCTGNsWlFiM1duMUR6Qm5tNGlRZjR2aHpINmwwZm5weEowYVlzenZzUU11NWZWU1V5em16ZjhCeGIwPQ.jpg</t>
  </si>
  <si>
    <t>http://108.174.59.131/VVljdnJXL3VPcDhjZjUvakZQVVhoYUNWM1RqazcxVEdxeHR0NlVZdTZaSk9PMHhaNEc2VDBlL2wvY1VyYWkrbElrTDZSQU5MczRzPQ.jpg@100</t>
  </si>
  <si>
    <t xml:space="preserve">Crema para Manchas Oscuras en La Cara, Dark Spot Remover for Face, Freckles Melasma Brown Spot Corrector for Men Women, Crema para Las Manchas de La Cara </t>
  </si>
  <si>
    <t>亮白霜 补水抗皱活肤霜 淡化色斑霜 20g</t>
  </si>
  <si>
    <t>G标-美白霜提亮霜面霜美白祛晒斑雀斑美白嫩肤淡化淡去斑霜</t>
  </si>
  <si>
    <t>G Mark - Whitening Cream Brightening Cream Face Cream Whitening And Removing Sun Spots And Freckles Whitening And Tenderizing Lightening Spot Cream</t>
  </si>
  <si>
    <t>CQQ250325007</t>
  </si>
  <si>
    <t>Retinol Tightens The Neck And Activates  To Resist Wrinkles Providing Long-lasting Moisturization&lt;br&gt;Features:&lt;br&gt;1.  absorption: Lightweight , easy for skin to absorb without leaving a greasy feeling.&lt;br&gt;2. Long-lasting moisturizing: Deep nourishment, continuous release of moisturizing factors.&lt;br&gt;3. Portable design: Small and portable, easy to carry and use at any time.&lt;br&gt;4. Targeted : Designed specifically for the neck, with special effects on neck wrinkles and firming.&lt;br&gt;5. Improve the texture of neck skin and  smoothness and firmness.&lt;br&gt;Product Description:&lt;br&gt;DIRECTIONS OF SAFE USE：&lt;br&gt;1. Clean and dry the skin.&lt;br&gt;2. Apply an appropriate amount to the neck.&lt;br&gt;3. Massage gently for absorption.&lt;br&gt;Weight:40g&lt;br&gt;Gross weight: 64g&lt;br&gt;Product size: 4*7.8cm&lt;br&gt;Product packaging: Box&lt;br&gt;Package Included：&lt;br&gt;1x Tightening Stick&lt;br&gt;</t>
  </si>
  <si>
    <t>【Firming Skin】Bee Venom Firming Serum Stick can help the skin restore smoothness, firmness and health, delay sagging and improve elasticity. It contains vitamins E and C from grape seed oil, which can effectively resist UV damage and protect the skin.</t>
  </si>
  <si>
    <t>【Deep Moisturizing】Our Bee Venom Body Tightening Cream deeply moisturizes and restores the water-lipid balance of the skin, making the skin look younger, moisturized and translucent. It has a delicate texture, absorbs quickly, is not greasy, and leaves the skin refreshed and burden-free after use.</t>
  </si>
  <si>
    <t>【Improve Elasticity】Our Bee Venom Firming Serum Stick can effectively enhance skin vitality, improve elasticity, and make the skin smooth to the touch. The product is suitable for use on the whole body, including arms, abdomen, legs and neck, to meet diverse care needs.</t>
  </si>
  <si>
    <t>【Gentle and Non-irritating】The Bee Venom Body Tightening Cream uses high-quality natural ingredients and a gentle formula suitable for all skin types, including sensitive skin. There is no irritation after use, and the skin feels more comfortable.</t>
  </si>
  <si>
    <t>【Easy to Use】Just apply an appropriate amount to clean skin and massage until absorbed. It is small and easy to carry with you, and can be used for business trips and travel.</t>
  </si>
  <si>
    <t>http://108.174.59.131/dnZ2UVU2elRheGE3aGZlZ0xpMlM4cTU1RTRMOEpnaXptQlFMQU1UUTdzR0lkbzNTUW0wVFcrbjU3ZDV5Vm0vWXlWNm9HNURTSCs0PQ.jpg</t>
  </si>
  <si>
    <t>http://108.174.59.131/MHdJU1dVejBWalZDSk9mTGJhYzd1QTRGdnM5N2NZWk1NQkRRaEJSbHdDZkcrR1JhK1h0Z0ZWS3ptMVh3MWJCNmlOV0FCVDBCbGMwPQ.jpg</t>
  </si>
  <si>
    <t>http://108.174.59.131/VkpXdGRkZXFTalZnZFVEcHRsTVNGYmQ2ZENrczNCeXE1L2tpTVh5a2RRL1VsSkZVaEQ4K0h2bDZMaTJmTGR2MXNvWHdzZGI5bytjPQ.jpg</t>
  </si>
  <si>
    <t>http://108.174.59.131/b3JkZndYMS9pQnA5UCsxaCtaUUF0MzVRd05ZSE45TlNickhaRWRlVEZrcmVrd3E3RU0vNjIxd2xvejhpT0VuUC8yTXlXS1dqeGQwPQ.jpg</t>
  </si>
  <si>
    <t>http://108.174.59.131/NDFoaW5lU1Jmdk00V2xEWDRjSkFWbmxQcng3bWM1Y0NTMlBGenlyQjQ2NmQzL3ZvTzhSVTE0Unk4MitQZlFRaHJJMG5KQkt5YkdJPQ.jpg</t>
  </si>
  <si>
    <t>http://108.174.59.131/TGJvRncwQ0pueHBlcktqQUM4Tk51N0tDS2Z0TTgraE1PSTBXWFk5MG1HUTRPTjhiRDIzYWZhMXBrN2xsUE1jWVEzQmw4L3FrYXQ4PQ.jpg</t>
  </si>
  <si>
    <t>http://108.174.59.131/UXYvaFVMSEZETHBJdGZMamJCL3lWNFR5OEZOb2IyeERkWERrZUU2eXVKaExqZ1BOTm5CVHhsTW5GQ0xKTUxmTG5yWUNQS2NLc0RJPQ.jpg</t>
  </si>
  <si>
    <t>http://108.174.59.131/VHZFbFIraGxrRHFmdlA0T0VVTUJJdzNHSE9QTHNyQzFXMHNlcGQ2WXk5V2tmaGFMTUFGeGQvNGxubjgwSnFlSzYxR3VpREhhWENZPQ.jpg</t>
  </si>
  <si>
    <t>http://108.174.59.131/WkQwTjVaYk5lV0JyNnJhcCs0ZzMrQ2Rpdk5CbEdrN2d0UThIWTBQZ2t6VUdQbTJ6VDNseFo2R2U2a1Rsai90dUJKT25VUXVaWHJVPQ.jpg</t>
  </si>
  <si>
    <t>http://108.174.59.131/ZXRnYmhUL2pXb24rQlFBYjhITHM5NUZPSk05dGxlV09nU2s5dHRZTCtXdWFnb2tvcWt4WVd0aGtEcVpDTS8ySVp0R2NQUEVnRys4PQ.jpg@100</t>
  </si>
  <si>
    <t>Bee Venom Firming Serum Stick - Bee Venom Body Tightening Cream for Men &amp; Women | Hydrating, Lifting &amp; Restoring Skin Elasticity | Natural Formula</t>
  </si>
  <si>
    <t>视黄醇紧致颈部，激活抗皱，提供持久保湿</t>
  </si>
  <si>
    <t>HANCHOBIT视黄醇紧致颈部精华棒</t>
  </si>
  <si>
    <t>Hanchobit Retinol Firming Neck Essence Stick</t>
  </si>
  <si>
    <t>CQQ250325008</t>
  </si>
  <si>
    <t>Snail Tightening Facial Rod Activating AntiWrinkle Long Lasting Moisturizing Reshaping V-shaped&lt;br&gt;Features:&lt;br&gt;1.  absorption: Lightweight , easy for skin to absorb without leaving a greasy feeling.&lt;br&gt;2. Long-lasting moisturizing: Deep nourishment, continuous release of moisturizing factors.  3. Portable design: Small and portable, easy to carry and use at any time.&lt;br&gt; 4. Targeted : Designed specifically for the neck, with special effects on neck wrinkles and firming.&lt;br&gt;5. Improve the texture of neck skin and  smoothness and firmness. Product Description:&lt;br&gt;DIRECTIONS OF SAFE USE：&lt;br&gt;1. Clean and dry the skin.&lt;br&gt;2. Apply an appropriate amount to the face.&lt;br&gt;3. Massage gently for absorption.&lt;br&gt;Weight:40g&lt;br&gt;Gross weight: 64g&lt;br&gt;Product size: 4*7.8cm&lt;br&gt;Product packaging: Box&lt;br&gt;Package Included：&lt;br&gt;1x Tightening Stick&lt;br&gt;</t>
  </si>
  <si>
    <t>http://108.174.59.131/bE1KM0wxalR3ZnVKZWI3cGpoTFZQYlR0cU56QTNKT3dNaHNvY0pUOFA3ZU5GK29CbEZjbU1lemRJWVF2YS9OalZFU0pla2s5dldFPQ.jpg</t>
  </si>
  <si>
    <t>http://108.174.59.131/c2pudmZ1YXVOcWZnU0tubFpEM0taUWpCOEtSaGZFeUdNV3FXYmNMTWFxbTdEY29Qd1dZOWFhaEZJYnFCTDdQUXRZOUtkdGdsTHg0PQ.jpg</t>
  </si>
  <si>
    <t>http://108.174.59.131/V2REUVNRS09WV3VSV3NEWUoyVUFjcEVnbXRjeXdvN002aUtDME5CaVlPUkJZM09FcGdLQmhEUmUrUDdOWFZBaGgyZHdWUnkyOVdvPQ.jpg</t>
  </si>
  <si>
    <t>http://108.174.59.131/WHdrdFdVdkwwbUNrQ0RDZVlFcyttRktDL2hlZTkzWHBnRnVZd00xeE5SSXI5ZlRnbmdqUFV3OWhrSmhLRmI2dTR0RVdPUW9aQkpJPQ.jpg</t>
  </si>
  <si>
    <t>http://108.174.59.131/RWFMbFluc3FPVUdqK3hYcG1XVEpqTzdmeUgwT3dzdC9zTzEzNlZNZEdUNzlBMy9UdzhQNWdibWRHNi8yd0QxbkNrQjNuSlpXelNZPQ.jpg</t>
  </si>
  <si>
    <t>http://108.174.59.131/UDJIN0ZjQ3U0emM3ZEVNMDlWZ2pFMnVWRkFmcmNnYXcxRjFGQ2tFaHE0dmdGeGZNdzByYU1yNkV0KzJCUmdiS21GTkpKVFNva3ZJPQ.jpg</t>
  </si>
  <si>
    <t>http://108.174.59.131/WkpVdFRDY2RIQ0Voa215RmhkTGRxdUt4ek13UmhKL3dSZ2o1RllpYW9HNnA3TEtkY1NKcERXNy9HS1ZJQUlpNDA3NUkvSGJBbDlzPQ.jpg</t>
  </si>
  <si>
    <t>http://108.174.59.131/VlQrRnliRTFsa2x2R1ExWmhBTVlHUmdXZ2JpcHYzdFA5ekJJV3FxTms3VDVpdnVQeEJzeTRCYmlEeDcrUXBjZkhSeC9WZXlWNmRJPQ.jpg</t>
  </si>
  <si>
    <t>http://108.174.59.131/TDdpdHN5bG5FY3N6TjVyUEJOSnl5Umh0blRub0MrQTFRYlVkVHJ0NUJLbXErQ0JZSkUrd0t6ODhvZWhPcmJYZFcraDlCZUgzOGV3PQ.jpg</t>
  </si>
  <si>
    <t>http://108.174.59.131/am5HODZYZFVLSHZEd2lyeWFjdk9mdDRuaHk1b2lEaWNEZk5ybEs2b1RNaDZYWEFXZXRDWjUwc2NZcHZvU1dVNjVIaDlVUEhEeDl3PQ.jpg@100</t>
  </si>
  <si>
    <t>Snail Tightening Facial Rod Activating AntiWrinkle Long Lasting Moisturizing Reshaping V-shaped Snail Essence Facial Essence Stick</t>
  </si>
  <si>
    <t>蜗牛紧致面部棒活肤抗皱持久保湿重塑V型</t>
  </si>
  <si>
    <t>HANCHOBIT蜗牛原液面部精华棒</t>
  </si>
  <si>
    <t>Hanchobit Snail Essence Facial Essence Stick</t>
  </si>
  <si>
    <t>CCT250326001</t>
  </si>
  <si>
    <t>Spots Cream Brightening And Spots-lightening Moisturizing Cream Soothes And Moisturizes Multi-effect Repair Sensitive Skin Universal Portable Packa 100ml&lt;br&gt;Features:&lt;br&gt;Brightens skin tone and fades spots: It uses skin-brightening ingredients to help even out skin tone, fade dark spots and pigmentation, and present a translucent and clean skin state.&lt;br&gt;Soothing and moisturizing, long-lasting lock: Contains moisturizing ingredients such as hyaluronic and ceramide, continuously replenishes and locks , repairs the skin barrier, and keeps it moisturized and delicate for a long time.&lt;br&gt;Multi-effect repair, improve skin problems: Combines a variety of active ingredients to repair sensitive skin, improve skin imperfections, and help the skin .&lt;br&gt;Designed specifically for sensitive skin, gentle and non-irritating: It uses a mild , reduces additives and irritating ingredients, is suitable for long-term use of sensitive skin, and provides a safe repair experience.&lt;br&gt;Portable and compact, easy to carry: The compact and portable is convenient for hydrating and moisturizing anytime and anywhere, suitable for daily use and carrying out, meeting the needs of various .&lt;br&gt;Product Description:&lt;br&gt;Capacity：100ml&lt;br&gt;</t>
  </si>
  <si>
    <t>【Natural Ingredients】577 age 𝐒𝐩𝐨𝐭 Remover Serum can deeply cleanses pores, hydrates, leaves skin smooth</t>
  </si>
  <si>
    <t>【Fast Absorption】Gentle formula, light texture, easy to apply and quickly absorbed by the skin, making the skin feel comfortable and non-greasy</t>
  </si>
  <si>
    <t>【Long-lasting Moisturizing】 Our 577 𝐖𝐡𝐢𝐭𝐞𝐧𝐢𝐧𝐠 and 𝐅𝐫𝐞𝐜𝐤𝐥𝐞 removal can provide long-term deep moisturizing</t>
  </si>
  <si>
    <t>【How to Use】After cleansing your face, apply an appropriate amount of serum to your face and gently pat it until it is absorbed</t>
  </si>
  <si>
    <t>【Suitable for All Skin Types】This facial serum is suitable for all skin types, and the effect is obvious after use</t>
  </si>
  <si>
    <t>http://108.174.59.131/NDNVRHVCN2VLVmZCU3FRUW5ocytpK2dCZWN4VnBVclAvQVlKNWJNOE9nbG44MnZmVjZYendoZXFLWS9jNExtUEJSdHN0TlEzZVFvPQ.jpg</t>
  </si>
  <si>
    <t>http://108.174.59.131/cmQ3Um5sQndaVmNQbzk2aFhqOElZVVVxck9ld1VtS0ZwSlgreWtBQTRQSWd4aThZQWtBOTd5K21xcXpmMm9rbWw0bWJRdHhLUUlRPQ.jpg</t>
  </si>
  <si>
    <t>http://108.174.59.131/a21uSUNmelVIZzl5cUduZHhhVnQwbmlvcEI0dzJHT0l1ditEVWw4SDIxZHdUamN1UE42VzYrbkVNV2RURjBnemVKTFNwM0xiZTYwPQ.jpg</t>
  </si>
  <si>
    <t>http://108.174.59.131/MnRTeGE2amVJT1I3enh1R2R5Tmk0MjJZSm5PMWozcXFsamFLZncyT3NPNFBBdHJZYXN3QjB1ZXVWQ3NJU3pWcFg0M00rbThVeTFrPQ.jpg</t>
  </si>
  <si>
    <t>http://108.174.59.131/UE1oRTlEUFptdVJZNnNFQXJuTHE3eTdFMDFLS3FjRjZicVF4SUMzWW1uTFpXMUJDcVh4d2gwTnVaNkJBUjVlSWhMM2NwTDRtOThzPQ.jpg</t>
  </si>
  <si>
    <t>http://108.174.59.131/MWUyVEtkNXJBV1lZN2pXWHhWNHVEaDJONjBRejkzV2dRVGgvcFplbmhWMGx6THZkTGtWbmt4OWoxYXkwakdvRGRyUk1ONmluclVrPQ.jpg</t>
  </si>
  <si>
    <t>http://108.174.59.131/UmRPdnpRRFJJcTZCbFZBQ1E0ZC80ekxITnc3Vnp6aW40ZmhKUk5EbXBKVW0yNGRtQ1cyMTdGb0FPS3NBcUFuR0k3eDhpNThTUXFnPQ.jpg</t>
  </si>
  <si>
    <t>http://108.174.59.131/STdQQ0tZK0x6NVliY0VDdWRrUmE0dXJYTWdkN2hpRkZBTVdlcTBmdnZDOGx5bTRvWlJ0T0tpSlJSTncvUjdhNThiR0FXV0xwbEw0PQ.jpg</t>
  </si>
  <si>
    <t>http://108.174.59.131/VGtRUm5hS1BtT1VtZTlJUW1Pc0lBeGRDUTArZ1lwczFQVnhwR3QwSGN3aTlKQ1RKcGRvZ2N3L011NjgwTGREd2xBVnFpZ2RYUWIwPQ.jpg@100</t>
  </si>
  <si>
    <t>Upgraded Anti-𝐅𝐫𝐞𝐜𝐤𝐥𝐞 Essence Oil - 577 𝐒𝐩𝐨𝐭 Remover Spray,577 𝐖𝐡𝐢𝐭𝐞𝐧𝐢𝐧𝐠 and 𝐅𝐫𝐞𝐜𝐤𝐥𝐞 Removal,Yuxintang 577 𝐖𝐡𝐢𝐭𝐞𝐧𝐢𝐧𝐠 Anti-𝐌𝐞𝐥𝐚𝐬𝐦𝐚 Essence Serum</t>
  </si>
  <si>
    <t>祛斑霜亮白淡斑保湿霜舒缓保湿多效修复敏感肌肤通用便携装100ml</t>
  </si>
  <si>
    <t>淡斑喷雾100ml</t>
  </si>
  <si>
    <t>Spot-Lightening Spray 100Ml</t>
  </si>
  <si>
    <t>CCT250326003</t>
  </si>
  <si>
    <t>Wrinkle And Firming Face Cream Suitable For Deep Nourishing And Repairing Suitable For All Skin Types Fade Fine Lines And Tighten Skin 40g&lt;br&gt;Features:&lt;br&gt;It has excellent moisturizing ability, providing long-lasting nutrition and maintenance for the skin.&lt;br&gt;Effectively enhance elasticity, reduce the appearance of wrinkles, and make the skin smoother and more delicate.&lt;br&gt;Using natural ingredients, gentle and friendly, suitable for various types.&lt;br&gt;This face cream is light and easy to push away without burden.&lt;br&gt;Help repair damage and enhance barrier function.&lt;br&gt;Product Description:&lt;br&gt;Including: 1 * face cream&lt;br&gt;</t>
  </si>
  <si>
    <t>http://108.174.59.131/WG1DRnNvckVsUFRoL1lDcVVWcU0yZUZ0Ky9rVEN6S1NEWUZ5RWZMYjVLNko1eUdlOHcyd0N6VEkzMmxHV2cxTEVycnA2WTBYSklVPQ.jpg</t>
  </si>
  <si>
    <t>http://108.174.59.131/SHVDQXoyUjhnQUtMQmp6d3JDNkF3M2JqQkFlSjB4OHd6QVRHWG84VEttdSs5OXp2UjBmdUt4NkxwOHRDcVduakJNNXdTK0tCQkU0PQ.jpg</t>
  </si>
  <si>
    <t>http://108.174.59.131/clRXZkhjeDlCZGVpSVNnellObldycUpzeS9tb1BSa2QrWWhKaWJNR0l6Rlk0WDIrcjZ3OXh2eTBRVmRsR0JUc3VGeWE2Zld3a05vPQ.jpg</t>
  </si>
  <si>
    <t>http://108.174.59.131/dnF0MnNlLzRFSFFoTjczTkJXeDdmQk1udEJma09VZ1FUYkJOeDgxSGhsSDdpcFFsN0ovZnYyU2tmVHZ5bnhkY29qUmtzOVBuU040PQ.jpg</t>
  </si>
  <si>
    <t>http://108.174.59.131/NG13M2Nicjdyd2tjNk94V01XUnBMQXJIQjFCOXdSd1dBd2RsTUJ5cDNvUjlvazdaQmdBMmpDUko2NER1Q2RXeDd4S05oTGNTRXBvPQ.jpg</t>
  </si>
  <si>
    <t>http://108.174.59.131/Mmg3MjQydGNTbHpVK1BjTXRKMGZ1aVAwR0lYS3R6Tm1WUUl3cVltSkpEeDBjekdvNDhZTDN3RGxjbStJZlpTQUxHZjVKdTdnV3FRPQ.jpg</t>
  </si>
  <si>
    <t>http://108.174.59.131/MGdvV0ZEdDF6NVRpV3FkWUxVYzVBN1dyVTNha0YzNFRWQTlOalBpbzl6cXRrdUt6RjZaM1pad0Jtb0p6L3BuYnVxSWVaVktQK093PQ.jpg</t>
  </si>
  <si>
    <t>http://108.174.59.131/YlBMZjhKZTdBTTRrSlVuSkNKTzZZVUkyN1QzWVhzNTh3WmdwSGY3VmNrM2QzeFBXMjlQL0lvQjVpOTd4aXVzUWJHNitIQ1JZampFPQ.jpg</t>
  </si>
  <si>
    <t>http://108.174.59.131/SGs0TXpsTUdLTWtNTTB3N2dEcURlYkJJNWpWRTE5bHgxVEVmaDNnaTg0STlxYkFaNGgyZnZCSjA0NWtIaGkwTWlPMGhuVkRadWZRPQ.jpg</t>
  </si>
  <si>
    <t>http://108.174.59.131/ZSttaVFPS3Vubkoyc2JGVUJraVBJSkQyc2plVG82YXEzRGRVQVY2ZlZzY1B3c24wOW9VVk1TTHZJeVdOWExPV1FOekpLSk1lVmYwPQ.jpg@100</t>
  </si>
  <si>
    <t>Wrinkle And Firming Face Cream Suitable For Deep Nourishing And Repairing Suitable For All Skin Types Fade Fine Lines And Tighten Skin Instant Firming Cream</t>
  </si>
  <si>
    <t>抗皱紧致面霜适合深层滋养修复适合所有肤质淡化细纹紧致肌肤 40g</t>
  </si>
  <si>
    <t>即时紧致面霜40g</t>
  </si>
  <si>
    <t>Instant Firming Cream 40G</t>
  </si>
  <si>
    <t>WYD250326003</t>
  </si>
  <si>
    <t>Tallow Cream Moisturizing Hydrating Hand Body Moisturizing Whole Body Tallow Cream 100g&lt;br&gt;Features:&lt;br&gt;     natural ingredients: Made from local, grass-fed beef tallow without additives or to get a natural moisturiser.&lt;br&gt;    Hand made in small batches: Our balm is lovingly hand whipped and packaged in small batches to ensure maximum freshness and quality.&lt;br&gt;    Gentle sensitive skin: the , moisturising properties of sebum make this balm the choice for dry or sensitive.&lt;br&gt;    Supports regenerative agriculture: By using sebum from local, grass-fed beef, we support small farms that strive for health and the binding of carbon.&lt;br&gt;    Versatile care: Whether you need a lip balm, cuticle cream or moisturiser for particularly dry areas, this versatile balm is up to the task.&lt;br&gt;Product Description:&lt;br&gt;Includes: 1x  cream 100g&lt;br&gt;</t>
  </si>
  <si>
    <t>Deep Moisturizing Tallow Honey Balm: Experience lasting hydration with our Tallow Honey Balm. Infused with beef tallow, it deeply nourishes and locks in moisture, ensuring your skin stays supple and radiant all day. The blend of tallow and honey maintains a youthful, translucent glow, making it a must-have for daily skincare.</t>
  </si>
  <si>
    <t>Soothes Sensitive Skin: Perfect for sensitive skin, our balm is crafted from 100% grass-fed beef tallow and pure natural honey. These gentle, natural ingredients work together to calm and soothe, providing relief without irritation. Ideal for those with delicate skin seeking a pure, effective solution.</t>
  </si>
  <si>
    <t>Vitamin-Rich Formula: Packed with essential vitamins like A, D, E, K, and B12, our balm delivers a powerful nutritional boost to your skin. These vitamins promote healthy skin regeneration, enhance elasticity, and protect against environmental stressors, leaving your skin revitalized and glowing.</t>
  </si>
  <si>
    <t>All-Over Body Care: Versatile and effective, our Tallow Honey Balm can be used on any part of your body. From your face to your hands, legs, and back, it provides deep moisturization. The added honey enhances its hydrating properties, ensuring your skin feels soft and smooth everywhere.</t>
  </si>
  <si>
    <t>Natural &amp; Non-Irritating: Made from natural butter and pure honey, our balm is free from harsh chemicals and irritants. It’s lightweight, non-greasy, and absorbs quickly, making it suitable for all skin types, including those prone to acne or allergies. Enjoy the benefits of nature without any unwanted side effects.</t>
  </si>
  <si>
    <t>膏体,纸箱,轻小件,信封件-DE2,信封件-FR,信封件-JP</t>
  </si>
  <si>
    <t>13</t>
  </si>
  <si>
    <t>http://108.174.59.131/TFpsV3ZkQnU0RGhCTmVQS29TeDNRY0pycnVaV0hHbE0yRDV3a0JWU2ZUWkNDL1hiSVc0aHZwcnFxcnZYRU0xeitQNzJZMHJhYklnPQ.jpg</t>
  </si>
  <si>
    <t>http://108.174.59.131/UVFTN013eU5idDA4Y0NieEp5eEZFNE4xMk5vT3E4OG1zelV5TW5INGNwb205bVFRbVJHWWVka2VOVGhDU1M5VWFic2JXZmczN1ZjPQ.jpg</t>
  </si>
  <si>
    <t>http://108.174.59.131/a1BGQmFlT3NtaExRUVRYUG0vMnBvUmpzNVNnbXZ3cGZsT244TlpJRTFsbisyY3E2aW9YUzdVM0duY0VrTGxFdHFidHo5cjl4M1RvPQ.jpg</t>
  </si>
  <si>
    <t>http://108.174.59.131/dGxCd0lKQ0FDMjJYeUVNMmVTaWhOS2J0L2s1aGVFMnl0WGlhM1FMUUN0ZWlVa055SDg2dk95ZWwrekdTNzR1SVRZaUdoQzhtNHEwPQ.jpg</t>
  </si>
  <si>
    <t>http://108.174.59.131/RW5qS3JpMEs2dldpOUsvQ29ESHExK1FXNThTTGRIV1RJRVNsSS9yZjFveU93ZzB3bVVrRkhaaGpSd1Z3MjJJVWdVMTAwSm5KZ0h3PQ.jpg</t>
  </si>
  <si>
    <t>http://108.174.59.131/OFdsdjJFTGd4NlRwTXgzeVFrMnZmOFVBS1E3b1NWeHNhTWlNVHhXTmtyQ0ZOR2JlUXU4TSs0VWpTSFJ2ZE92eVBSamZmMTkyNk5RPQ.jpg</t>
  </si>
  <si>
    <t>http://108.174.59.131/VUM1MSthMHBERmo2ZllZdzR4VEhrbkZjYWUxTmtCd0ZSUDZ3WVUrNFh3Vis0eERuWnQ5cFJSQ0FTUUJaVWxITjhUSlp6b0FTNjNFPQ.jpg</t>
  </si>
  <si>
    <t>http://108.174.59.131/YXZTZzNvbEJvZmlWeXh0VGJFT3RIUHhGOFh6V3I3ejdlOWZtei9FT3BrZUNnajkrZTRZUGNqNGR1N01PcjMwemFqbngyM0Q3b1RNPQ.jpg</t>
  </si>
  <si>
    <t>http://108.174.59.131/MmxiRk8yNFZsUktvYmhWbGl4UnhqdXEwL0NrQU8ycWw4aGl1alZ0eldCdVV4bThpTzJwK05pcmtTSUMrMGJoaDgxMnkxZko5cWR3PQ.jpg</t>
  </si>
  <si>
    <t>http://108.174.59.131/R29Ga294M2FDdVNEaUUyNy82S3MvZ1JPVGdqckVORnNJWk16UDNjRnRUam11eW5jLzRJZ1RqK3BhZjZMUkxpRWJoYTIwWG5QTmw4PQ.jpg@100</t>
  </si>
  <si>
    <t>Beef Tallow for Skin, Tallow and Honey Balm, Tallow Face Moisturizer, Natural Organic Grass-Fed Beef Tallow Balm with Raw Honey Moisturizing Blam for Body, Safe for All Skin Types</t>
  </si>
  <si>
    <t>牛脂霜保湿补水手部身体滋润全身牛脂霜100g</t>
  </si>
  <si>
    <t>牛油蜂蜜霜牛脂霜全身修护保湿面霜100g</t>
  </si>
  <si>
    <t>Butter Honey Cream Tallow Cream Full Body Repair Moisturizing Cream 100G</t>
  </si>
  <si>
    <t>ZNP250326002</t>
  </si>
  <si>
    <t>Retinol Antiwrinkie Facial Cream Day And Night Moisturizer Lifting Firming Tightening With Hyaluronicacid 60g&lt;br&gt;Features:&lt;br&gt;     Retinol cream: Enriched with powerful antiaging ingredients, Retinol Moisturizer will help nourish your skin by leaving your skin soft and revitalized.&lt;br&gt;    Lifting and Firming Effects: The Antiwrinkle Retinol Cream will quickly produce visible to fine lines, wrinkles and other blemishes, helping replenish skin's firmness and suppleness.&lt;br&gt;    Light and Gentle: This Retinol Moisturize Cream is lightweight, non-greasy and feels amazing even sensitive skin.&lt;br&gt;    This Retinol Cream is in antioxidants and to help lock in moisturize and help For smoother skin tone and texture for a younger appearance, your skin looks firmer and more elastic.&lt;br&gt;    Natural Facial Moisturizing : A naturally balanced designed to nourish your skin and provide a refined firming effect. Our moisturiser will provide your face and neck with natural nourishment to quickly and long-term the signs of aging!&lt;br&gt;Product Description:&lt;br&gt;1*Retinol Antiwrinkie Facial Cream&lt;br&gt;：60g&lt;br&gt;</t>
  </si>
  <si>
    <t>Dead Sea Minerals – Dead Sea Collection products contain a unique blend of minerals, including Magnesium and Potassium, known for their skin-nourishing properties. These minerals support skin balance and hydration, promoting a refreshed and well-cared-for appearance.</t>
  </si>
  <si>
    <t>Face cream with Collagen – moisturizing day cream with pure Dead Sea minerals, Vitamins A &amp; E, and a nourishing formula, designed to support skin elasticity and hydration. This firming face cream helps improve skin texture, reducing the appearance of wrinkles and fine lines. Collagen provides a plumping effect, leaving the skin looking smoother, firmer, and more youthful.</t>
  </si>
  <si>
    <t>Suitable for all – day cream for women and men, designed for all skin types and ages, providing essential hydration and care. Helps maintain skin’s smooth appearance and supports skin balance. For optimal results, use alongside our skin care collection, including Night Cream, Day Cream, and Face Serums.</t>
  </si>
  <si>
    <t>Comfortable Wear – designed for daily use, this cream absorbs quickly without leaving a greasy or sticky residue. The smooth texture ensures a fresh feel throughout the day, making it easy to incorporate into any skincare routine.</t>
  </si>
  <si>
    <t>Smooth &amp; Refreshing – designed for daily use, this cream absorbs quickly without leaving a greasy or sticky residue. The smooth texture ensures a fresh feel throughout the day, making it easy to incorporate into any skincare routine.</t>
  </si>
  <si>
    <t>3.8</t>
  </si>
  <si>
    <t>243</t>
  </si>
  <si>
    <t>http://108.174.59.131/dlArMHZad2ozcXRtNWNaNVh1Q296L1o3SlFLVzY5bTExbFN4VFRZVjczSyt6OUFEQ1Vkd1RHdGM3TXEwZTd5b3Z5RENqVDE0RWVrPQ.jpg</t>
  </si>
  <si>
    <t>http://108.174.59.131/am00aXcrUUFuczJVRzhNZFBVVlROLzRGMnFVaVdqeVJGQ1hUdTRoZUpJVVJnQ2xZMCtxdi9Pdm9UVkNuWjlNdmhmRmgwNFZ4cWhZPQ.jpg</t>
  </si>
  <si>
    <t>http://108.174.59.131/M0NMYmozbnZQam9oMVEyNlpzYUw1VndwOE9TVThXMWFNdXY0RC9qLzJyd21lWWlHemZyTGRQNnpvbE9OV0I4aUVpeHRVTlRRelFZPQ.jpg</t>
  </si>
  <si>
    <t>http://108.174.59.131/RGFoN0p6TjN2NDhWUGMrZWVhcHdHdUdyMWR1SkRROS9GTlE0VGRRTHl6Z2dtMVNFaXUrbjEyODZ6WHBzSjMvRkh6Z05ST29nMGdrPQ.jpg</t>
  </si>
  <si>
    <t>http://108.174.59.131/RXlvYWNSdUMyczR5cmRRVWNUUExqbDFUMi80Skk3d3ZYNDZuZzJyQnhLNEFpdE9EUHpzVkVuWEhXVG1XSUFETlBWUFExOEYwRXc4PQ.jpg</t>
  </si>
  <si>
    <t>http://108.174.59.131/dWtNMHBWSWR4YXlDZU5JQmJBRE12RXhsTzR4bWdURTlxdjZWc1Y3UDFRR2VBbDM2MHZBSEhUVGRMMlZxSFU5VWR4RnAvOGZKN2RFPQ.jpg</t>
  </si>
  <si>
    <t>http://108.174.59.131/TkdMMGRESDZLQS9QcEZUZUt3eFVqNzZVM3hoS3pTRXpoaDVCZDE2Q3M0bEE0a2RPQlZkMU1FSUdrSXRRRjBLOXY1NHNpOHMwSGdzPQ.jpg</t>
  </si>
  <si>
    <t>http://108.174.59.131/QXUzVlMyRWplWDZKWW9ZNlhZL0lvbWVEdnB0MWNBV1JycXAvVFllUS95aDJQVVN5WVluVUNlZFVDK3ZzNFc1cVNmQW90ZHNNMDFrPQ.jpg</t>
  </si>
  <si>
    <t>http://108.174.59.131/YVRmWWNtT1IvNVZlendOUmJIQjdnbGw4WUEyR0NmWFJYMzhZb3N3VTZaaXNrRjh5bmV1S1BiS1g4YU9lRXhsZzlKVkFyandqVUFFPQ.jpg</t>
  </si>
  <si>
    <t>http://108.174.59.131/WmsxZXUweSt2NlJjd1dqT1NJZ0FaaDNvS2MvUWF3anVOWFd4RHZhbEtJdG5wVjZ2YjQ2TklGS1VGU2dNejdua2ZYU2NabDNTMG9rPQ.jpg@100</t>
  </si>
  <si>
    <t>Day Cream for Face with Collagen and Dead Sea Minerals - Nourishing Skin Care Moisturizer to Reduce Wrinkles</t>
  </si>
  <si>
    <t>视黄醇抗皱面霜日夜保湿提拉紧致透明质酸 60g</t>
  </si>
  <si>
    <t>三型胶原抚纹紧致面霜 60g</t>
  </si>
  <si>
    <t>Type Iii Collagen Anti-Wrinkle Firming Cream 60G</t>
  </si>
  <si>
    <t>CCT250327001</t>
  </si>
  <si>
    <t>Retinol Aging And Wrinkle Removing Eye Cream Reduces Dark Circles And Puffiness Evenly Distributes Skin Tone Moisturizes The Eyes And Provides Eye Care 50g&lt;br&gt;Features:&lt;br&gt;It is a powerful -wrinkle microcream that works quickly and effectively to diminish the visible signs of aging.&lt;br&gt;diminishes the appearance of fine lines and wrinkles&lt;br&gt;Erases the appearance of dark circles and puffiness under the eyes&lt;br&gt;Minimizes the appearance of pores&lt;br&gt;Helps to even texture&lt;br&gt;Product Description:&lt;br&gt;1*pc Moisturizing Eye Cream&lt;br&gt;</t>
  </si>
  <si>
    <t>Targeted Eye Circles and Bags Remover: Retinol Collagen Caffeine Eye Cream is specially formulated to effectively target and reduce dark circles and puffiness around the eyes. Besides, the anti-aging under eye cream also evens out skin tone and keeps the delicate under-eye area moisturized</t>
  </si>
  <si>
    <t>Wrinkles and Fine Lines Reduction: Eye cream enriched with retinol, collagen, caffeine etc, our eye cream for dark circles smooths out fine lines and wrinkles around the eyes, making you look refreshed and energized</t>
  </si>
  <si>
    <t>Eye Repair Cream: The under eye dark circle remover refreshes and hydrates, while simultaneously diminishing the appearance of dark circles. Experience the beauty of your skin with our retinol collagen dark circles treatment.</t>
  </si>
  <si>
    <t>Eye Cream Effects: Enjoy our eye cream for puffiness and bags under eyes longer and keep the skin around the eyes healthy, moisturized, and vibrant. Keep using in your morning and evening skincare routine for long-term results; notice changes after one month of use</t>
  </si>
  <si>
    <t>Main Active Ingredients: We formulated this dark circle eye cream with retinol, collagen, vitamin c &amp; e, avocado, caffeine etc, they promote collagen production, brighten and firm under-eye skin</t>
  </si>
  <si>
    <t>膏体,定制,轻小件,信封件-DE2</t>
  </si>
  <si>
    <t>3.5</t>
  </si>
  <si>
    <t>88</t>
  </si>
  <si>
    <t>http://108.174.59.131/ZWtZeU84YVNPenlJLzRmUnpMb016U1UwSjZZaFMzaDBmRitpL2cxNDJLM1M3d29XWHE0ZGVpalVjWEZQMHBoVWlLOWFWUVN2T1JNPQ.jpg</t>
  </si>
  <si>
    <t>http://108.174.59.131/bHhocHJUN2xZZE42R2NDK3BleXZhU1A5aExvVVozTkN2RjdkNzhWTVZ5ai9tTkZKbFNhQ2tPZ2VaWWdjU1BtVkJ2TkMra3hsZHRFPQ.jpg</t>
  </si>
  <si>
    <t>http://108.174.59.131/L0ZSWXZsMVVwYnc3bTVBbUNMenBVNFNwaTNVdmkrRXZLeUJRKy9CQlI0akpyWnRrNGczcXJUVHVIME1Ba3Y0Qlg0cVFaUDk3aUJNPQ.jpg</t>
  </si>
  <si>
    <t>http://108.174.59.131/dU16QUc2QWpMcUpLUC83VGxwTExSaTQvVW9HaExIa0pHRDBtSXJpTUpOeHdnNktraXFuZDhsTHVadmtmQjVIaTN0SVRUVmhCVmdzPQ.jpg</t>
  </si>
  <si>
    <t>http://108.174.59.131/QlJML0JaUTNwczg4SW5ySktxeEVtN3UzeENWeGlRMFZuUFBWM2ZyQjFTZzdNbnI4S05BczRySHN4UEVEdGRMbXRhbm92YTJFeElnPQ.jpg</t>
  </si>
  <si>
    <t>http://108.174.59.131/ZWo2RnRLbjkrbHpLZjF5QjlJZTV6YlQrTG56NGdFRFp6U094ZDk0MXZneEJST0dZcm1hK3lWOE9yeEZvRlVmalVWVDNRcUt1TFM4PQ.jpg</t>
  </si>
  <si>
    <t>http://108.174.59.131/L2Rnd1Z3a1dueGN2TEtsazJIbDhIN2ZDSzVwb1NXd1Y5cFd2R3dUSW9IRXVwTjJpMmVWYXV4MVZxSUo0RVlSV2xISDFJbWQ1OTBzPQ.jpg</t>
  </si>
  <si>
    <t>http://108.174.59.131/aFdocSs1WnMxbmtxWEJEZm0vWkN4REpsYThhZEhkdEExdjFteVFJSjBmU0cyUVVzMmFmTFRML2NicjFURGdRM2NTTFRHS3ZjSGg0PQ.jpg</t>
  </si>
  <si>
    <t>http://108.174.59.131/WjJ2UEFYOUFyNE0rWS9HbWhyd0FzUVdWK3BPTm5lZUVzcnF0RXVZQ1ZJUDlTaFU0SHFPZjArNU5xMStNQ0ZFa1RFR1RxcTMydVdVPQ.jpg</t>
  </si>
  <si>
    <t>http://108.174.59.131/and0MER6KzRCdkVpajFWa2cyb3R0Z2FlOEVmTFRBT3V3M1k2VTVUSFh3emRSbnZrTnVHbzNRVkk3UmhqOU8yTjVTSHNYSGhJNDZ3PQ.jpg@100</t>
  </si>
  <si>
    <t>Retinol Eye Cream for Dark Circles and Puffiness Bags, Caffeine Eye Creams with Collagen,Vitamin C &amp; E,Avocado,Under Eyes Repair Creams, Anti Aging Wrinkle Eye Cream Christmas Gifts</t>
  </si>
  <si>
    <t>视黄醇抗衰老祛皱眼霜减少黑眼圈和浮肿均匀分布肤色滋润眼部并提供眼部护理 50g</t>
  </si>
  <si>
    <t>视黄醇抗衰祛皱眼霜50g</t>
  </si>
  <si>
    <t>Retinol Anti-Aging Wrinkle Eye Cream 50G</t>
  </si>
  <si>
    <t>CCT250327002</t>
  </si>
  <si>
    <t>Wrinkle And Firming Face Cream Suitable For Deep Nourishing And Repairing Suitable For All Skin Types Fade Fine Lines And Tighten Skin 15g&lt;br&gt;Features:&lt;br&gt;It has excellent moisturizing ability, providing long-lasting nutrition and maintenance for the skin.&lt;br&gt;Effectively enhance elasticity, reduce the appearance of wrinkles, and make the skin smoother and more delicate.&lt;br&gt;Using natural ingredients, gentle and friendly, suitable for various types.&lt;br&gt;This face cream is light and easy to push away without burden.&lt;br&gt;Help repair damage and enhance barrier function.&lt;br&gt;Product Description:&lt;br&gt;Including: 1 * face cream&lt;br&gt;</t>
  </si>
  <si>
    <t>【Skin Soothing Charm】Experience skin-calming advantages with this booster, enriched with soothing ingredients to reduce irritation and provide gentle care for all skin types.</t>
  </si>
  <si>
    <t>【Youthful Skin Transformation】Powered by a potent formula, this booster revitalizes the skin to improve elasticity, firmness and texture transformation for a light up glow.</t>
  </si>
  <si>
    <t>【Improved Tightening Effect】By utilizing cutting-edge technology, our revolutionary formula creates a visibly transformed appearance, leaving skin revitalized and youthful-looking.</t>
  </si>
  <si>
    <t>【Fuss-Proof Solution】Easily stored in a cosmetic bag, this portable Retinal Shot Tightening Booster provides a convenient way to maintain skin firmness wherever you are.</t>
  </si>
  <si>
    <t>【Advanced Formula】With cutting-edge ingredients penetrating deep into the skin's bottom layer, our formula achieves remarkable restoration for a vibrant, youthful glow.</t>
  </si>
  <si>
    <t>20</t>
  </si>
  <si>
    <t>http://108.174.59.131/NHhVOVhUOUloZ0FSa0NqTmhZMEJxWmRndHUzS1ZiSjVpc2VyWGdacTlOc0tHcndGM1FaWXBlNHNya0RjaGxIZk9vSUs1ci9ONW1rPQ.jpg</t>
  </si>
  <si>
    <t>http://108.174.59.131/cDBMRTA2ZTJxdlpvVUJqODJxODQvVlVMeHV3V1gzMExJTGc0RjZGMDI0NUVHNVpISkVKSThXUlVEZk9iRTlDaHJsdUEvelNPRHpvPQ.jpg</t>
  </si>
  <si>
    <t>http://108.174.59.131/MnMxYSszbFNoSnVRS1h3TW9oc0lFSzlNdmxhTHFvRGl2VzROUkZEdDBCZ0lWM0RFTGR5cTdBeEwwai9TOVVhUW81ZjdIVTRkbVBZPQ.jpg</t>
  </si>
  <si>
    <t>http://108.174.59.131/a3VhSUd0TEVtRFNFU0xOVzJBNHl0a1BuZ2phOTNOb0piZTZlRWUvbFIyY1JicHpRUk9vYjdkSUdrSENkaXNCVVYvcThrWmNEdlVZPQ.jpg</t>
  </si>
  <si>
    <t>http://108.174.59.131/cjBERW5DYzFRTy9ZVzFGamZpOXhoVTlESE1VQW9NQmgxcWVVazIvUW5PU0ZYUElhczVBZlpQSlV2SjBXSjhIR1JIZmVENGFMYzZnPQ.jpg</t>
  </si>
  <si>
    <t>http://108.174.59.131/WEQ5anRVbzlBZi8yVnlFcC9VZi9pZXM0dVR1Umx4SzBmUXhvanRDUXhTNEFwMS93MDVrbTJMT3RuQTZqdHZBNW5hTnhsbWhzaWhjPQ.jpg</t>
  </si>
  <si>
    <t>http://108.174.59.131/WHNQWmRjcXVJelpWUUFqd2lwcmcxRk1TaXlKZWRlTHJxUHFzZ01BSVQzbVJOc3FYQ1hwVEgrYnlQWXlFaSs2ZWNiZDFZdmxHNVFjPQ.jpg</t>
  </si>
  <si>
    <t>http://108.174.59.131/QnpFTEY4MTNyQjlOU2Q3d2NEcGIybGVoRk5mRFI2cTR6Q0dHeVQrUDRWbk1JczJxWm0xZmwyK0lIU2xiYUFMNnczQlhhS2x5cFp3PQ.jpg</t>
  </si>
  <si>
    <t>http://108.174.59.131/YjViRHlEU2VFbnJSSUZHcEEzeDZ5SmVJM2ZxVnI1QXdGclBxd2xpK0FuNytDUEFzbi9Cbm9kSU0rVkpzZFBnRko0Q0o5amwyUWlvPQ.jpg</t>
  </si>
  <si>
    <t>http://108.174.59.131/SktDNkpJUmpkZExSd1oxbUZMZ3hPbUhRd0oramhQSEpXdUVEK1ZlT1czQW5RcDFOc085aDlaMTRYdjQzTkhBdjk3bUFwYXIrTFRrPQ.jpg@100</t>
  </si>
  <si>
    <t>Retinal Shot Tightening Booster, Retinols Shot Tightening Booster Cream, Retinaldehyde Cream for Firm Skin, Moisturizing and Hydrating Facial Serums Repairs and Enhances Skin Elasticity</t>
  </si>
  <si>
    <t>抗皱紧致面霜适合深层滋养修复适合所有肤质淡化细纹紧致肌肤 15g</t>
  </si>
  <si>
    <t>视黄醇提亮紧致面霜15g</t>
  </si>
  <si>
    <t>Retinol Brightening Firming Cream 15G</t>
  </si>
  <si>
    <t>CYT250327002</t>
  </si>
  <si>
    <t>Firming And Lifting Roller Neck Cream Specially Protects Neck Lines And Fine Lines Neck Care Moisturizing Firming And Moisturizing 50ml&lt;br&gt;Features:&lt;br&gt;    Firming and lifting effect: in firming ingredients such as peptides and collagens, it can effectively improve the elasticity of neck skin, reduce neck lines and fine lines, and shape a firm neck line.&lt;br&gt;    Roller designed massage: Equipped with a roller massage head to help the ingredients absorb better, enhance the firming effect, and provide a comfortable massage experience.&lt;br&gt;    Deeply moisturizing and hydrating: Adding powerful moisturizing ingredients such as hyaluronic and glycerin to deeply moisturize the neck skin, prevents dryness and roughness, and make the skin soft and smoothly.&lt;br&gt;    Comprehensively neck care: Designed specifically for the neck, it can comprehensively care for the neck skin, improve sagging, fine lines and dullness, and make the neck skin younger.&lt;br&gt;    Suitable for daily use: Suitable for use in the morning and evening, it can comprehensively improve the condition of the neck skin, make the neck skin glowly, and show confident beauty.&lt;br&gt;Product Description:&lt;br&gt;Package Included：1x Firming and Lifting Roller Neck Cream 50ml&lt;br&gt;</t>
  </si>
  <si>
    <t>DUAL-ACTION FORMULA: Features collagen and fig extract to help improve skin elasticity and provide deep hydration for the neck and décolleté area</t>
  </si>
  <si>
    <t>ROLL-ON APPLICATOR: Convenient massage roller helps in even application while promoting circulation and absorption of the moisturizing cream</t>
  </si>
  <si>
    <t>TARGETED TREATMENT: Specifically formulated to address neck wrinkles, fine lines, and sagging skin with intensive moisturizing ingredients</t>
  </si>
  <si>
    <t>DAILY USE: Perfect for morning and evening skincare routines, this non-greasy formula absorbs quickly into the skin</t>
  </si>
  <si>
    <t>PREMIUM INGREDIENTS: Cruelty-free formulation combines natural fig extract with collagen to support skin's natural firmness and elasticity</t>
  </si>
  <si>
    <t>膏体,纸箱,轻小件,定制</t>
  </si>
  <si>
    <t>15</t>
  </si>
  <si>
    <t>75</t>
  </si>
  <si>
    <t>http://108.174.59.131/N2VXajNNWEthQ3g4ZWg4eFJiOGpUM014QUZwUXZMaFY4c3BJN0U0NjhxZkcvN3FmZmxRWnB6dGIrYUJiV2VuRnNxMVVYOFVsaExFPQ.jpg</t>
  </si>
  <si>
    <t>http://108.174.59.131/aU8veW5wK2VpakNuTmVTbnp2RWZHVkdXL01QMVF6NmdNRkx4UFNUcHZzcXY4Y2w0N0RHaVpwMVNtbWRIUU5xQnYxOTJhazBDR0ZBPQ.jpg</t>
  </si>
  <si>
    <t>http://108.174.59.131/REE4K2xEOXVJQ1VTblpOTmI0V0hQQnFoejg0OFRRUWx0WWxLcXA3aWJ0MTRXVThWaGcra2VDay9pRWNKU1BDc2VNVExpL1ZxQk5zPQ.jpg</t>
  </si>
  <si>
    <t>http://108.174.59.131/K0dmakdWSzI1QmE3M0x6OCtjV0J4SVZOaE92MzZOcTlqT04rR0k1dUkvM3lvaGtWeHp3QjZLV0RaUzNWQ21rNXh3M05SNkpuOVFFPQ.jpg</t>
  </si>
  <si>
    <t>http://108.174.59.131/QTdYNS9nbUs5dU1ueWcvRkE4eGJnQi9JWHBMdWxOb21FVGpOVkpNbHlxWWhiTWw0NStDSjJiNERhTW5QU3hIOWxyMEtRajlZVzl3PQ.jpg</t>
  </si>
  <si>
    <t>http://108.174.59.131/N2kwanhNT0QyeU0yQ25VU2dqMWYwZUNiblVQNGlXbFArTVYzdVZ5cjVaSTlsVEpNMitRTkszbGp1WVd1bXUzb0w5YzZEZitmZDVJPQ.jpg</t>
  </si>
  <si>
    <t>http://108.174.59.131/eTcyM2k0UUw2YkRXRjVETTA2ejRjWWl2U1VGUXpYUkx2TnliY1pZSU5PZ0ZsZ0I0VGhtYlplSmQyczBmNWxoT05rcmowd1AvMGJRPQ.jpg</t>
  </si>
  <si>
    <t>http://108.174.59.131/UkhqUlRiWWRmTWJNQnN2TnZSVCtla2YyRlk2WWZEZVRyaC9YSmZVRHNTanhOZVplL1FQQnQ4ZThYbzV4OVdiNXpuM3d5cXkwaTgwPQ.jpg</t>
  </si>
  <si>
    <t>http://108.174.59.131/bmJVRmErV2YxRUxoaTdvK0xtRDdnSVZBYXYwTXVBYkI0MEFlRGpJWHppdDNjN3VWN3dCNS9OdVZHWDBERlg0aUprSlJ2WjF5ZTk4PQ.jpg</t>
  </si>
  <si>
    <t>http://108.174.59.131/aU4vTE9ZUFNTemFSelFsVjZEbDZhb1lTSFpHcTQ1bkxFREQxTVZOZHJsMnRoemNlSUdoc05BQy9NdUNoN0s1LzlOd0pZaWt1QkFBPQ.jpg@100</t>
  </si>
  <si>
    <t>Neck Firming Cream, Gua Sha Roll-On Moisturizer for Wrinkles, Sagging Skin, Hydrating Anti-Aging Neck Cream for Lifting &amp; Tightening – Cruelty-Free</t>
  </si>
  <si>
    <t>紧致提拉滚轮颈霜专门防护颈纹细纹颈部护理保湿紧致滋润50ml</t>
  </si>
  <si>
    <t>紧致提拉滚轮颈霜50ml</t>
  </si>
  <si>
    <t>Firming And Lifting Neck Roller Cream 50Ml</t>
  </si>
  <si>
    <t>WJY250327001</t>
  </si>
  <si>
    <t>Shining Tanning Gel For  Repairing And Even Tone Creating Easy And Lasting Tanning Accelerating Cream 100ml&lt;br&gt;Features:&lt;br&gt;1. Unique Sparkling Effect: This tanning accelerator cream contains sparkling particles that a when applied to the, allowing you to showcase your colored while adding a unique .&lt;br&gt;2. Efficient tanning repair: It not helps you quickly achieve tanning effects, but also has the function of repairing the. It can nourish the during the tanning process, reduce the damage of rays to the, and keep your while turning.&lt;br&gt;3. Uniform tone: It can evenly color the, avoiding the of uneven and mottled tone. No matter what the background color of your is, we can create a natural and even colored complexion for you.&lt;br&gt;4. Easy and : easy to use, long-lasting effect. No need to apply frequently, can keep you looking beautiful for a long. easy for you to have enviable colored without worrying about frequent color.&lt;br&gt;5. Color: Committed to creating colored for you, rather than the unnatural dull color. Make you look and sunny, showcasing the of health and confidence.&lt;br&gt;Product Description:&lt;br&gt;1 * Golden glitter tanning gel&lt;br&gt;Ingredients: Pearl extract, aloe  leaf extract, tocopherol,  oil, coffee  extract&lt;br&gt;Content: 100g&lt;br&gt;</t>
  </si>
  <si>
    <t>✔【Tanning Cream】Reduce sun exposure or tanning beds for a natural, dark and long-lasting tan with our intensive tanning luxe Cream. Super effective in a solarium or in the sun，It is very suitable for those who like to go to the beach to sunbathe. You can apply Shine Brown Tanning Cream with friends, family and colleagues, and everyone will tan their skin at once.</t>
  </si>
  <si>
    <t>✔【Natural Ingredients】Everything your skin needs for the perfect one - 100% natural Carrot + Coconut Oils), that enhances tan acceleration, providing a deep, rich and radiant sun-kissed color. Only the highest quality oils are carefully mixed together allowing the cream to absorb fast and get you tanned even faster.</t>
  </si>
  <si>
    <t>✔【Easy to Absorb】The combination of 100% natural oils is also popular with lovers of ultra-dark tan! The highest quality oils are carefully blended together so that the cream absorbs quickly, allowing you to tan faster.</t>
  </si>
  <si>
    <t>✔【How to Use】Apply evenly an abundant quantity over the entire body, before sun exposure and reapply frequently, especially after swimming, toweling and perspiring. Avoid sun exposure during midday hours.</t>
  </si>
  <si>
    <t>✔【For All Skin Types】No matter your skin type, expect results and enjoy a natural tanning experience with our tanned skin that nourishes and hydrates your skin. Our Gold Shimmer Tanning Gel is a natural shortcut to the tan you want.</t>
  </si>
  <si>
    <t>http://108.174.59.131/VUdUL3FVc21BU25XTVIyZHNvTlcxVFBEVi9MM09ycUpNWWczY3MyZGtmanlEeUtKOUIvdE9xMzRkREwvNTFqb1pKT1cvSms3SGVZPQ.jpg</t>
  </si>
  <si>
    <t>http://108.174.59.131/KzJZSEF2QUwzcDNzSGRSR2ZUMTRFWTFGbndJR3d5YW5LNWlybWRWSm5sOWh3VURIY1c1QWhTMlhuQ0lTbEYzTEZKK2RTWVJkeGZrPQ.jpg</t>
  </si>
  <si>
    <t>http://108.174.59.131/dE5HZzcwL3lNS3pYenF0aW9ma09IbnBORXVjanNGU1pHcGZlOEp5K1JUend1SDlkaEFyVjZ1cTZPL0VBcmdaZ2dxVVVCWTJEYVhNPQ.jpg</t>
  </si>
  <si>
    <t>http://108.174.59.131/UngwRElPY2I2dXR0R1lGcTlGZDdiRnBKL0syc1VnRlRydm9kMFMwZ3luZFdydWZtSXR4QUpJQ2RRNmVKMC9yV2o0MUFRK2g3UDgwPQ.jpg</t>
  </si>
  <si>
    <t>http://108.174.59.131/d2U5bHg2T2dlYklJZHJoOCtSeVYzRDVDWlk2clF4Y1ZZdDk5MVhxbktnQ05GR1FwMEt5Z1dUNmNuQllVL3A2UG5SaFRpNEhBM0t3PQ.jpg</t>
  </si>
  <si>
    <t>http://108.174.59.131/R1gycUhvdVNLd3RGWkUyY3NMOTVDd0RNWlZCK3BVOStDOW82SkFsOGpnUFlxeWJJT0h1ZEhWcGNHa2l6SGp4SS9HZHpQek9kb3pzPQ.jpg</t>
  </si>
  <si>
    <t>http://108.174.59.131/dEpHTll4aktjM2tNZitjY0RTNDBIRUROZVhjNUdTTG5qN2x3Uyt4WWwvNlE4L0hRT0d5S0kyTFV5QmdGd2h0ZHBLS0pBczQ4enBNPQ.jpg</t>
  </si>
  <si>
    <t>http://108.174.59.131/UldURzh0SDZrWkdkeGowUDF6K1ltRXo5YTkyL1Y2WkhwWjF2UlBaUkpSWVlSYmVZTThiangyTmxwVGt0Wk5rVUZzQzdzVThlbURjPQ.jpg</t>
  </si>
  <si>
    <t>http://108.174.59.131/Q1FxSmpKaXJJZGd6bzVFdUkyeGxiRkMzNlRMc2VPV1JIQVV2d05id2JBWmFMZlQ5RE56SHBwdWFsRnlBOTZWUEI1cnhJS3o0VUk0PQ.jpg</t>
  </si>
  <si>
    <t>http://108.174.59.131/MWlsa29RSU15czY0U2JKUVpFSE1zU0xod3NhWWwwOG9jdW5Gd09UbHIwUERPM2U0Yktya1NXWWo5cndmaC8vbGlzQjUydGNpTi9FPQ.jpg@100</t>
  </si>
  <si>
    <t>Tanning Cream, Tan Accelerator Lotion, Soft Brown Intensive Tanning Luxe Cream for Sunbeds &amp; Outdoor Sun,Dark Tanning Oil Achieve a Natural Tan Skin</t>
  </si>
  <si>
    <t>闪亮晒黑凝胶，用于修复和均匀肤色，轻松持久晒黑加速霜，100ml</t>
  </si>
  <si>
    <t>OUHOE金色闪光晒黑凝胶  100g</t>
  </si>
  <si>
    <t>Ouhoe Golden Flash Tanning Gel 100G</t>
  </si>
  <si>
    <t>CYT250327004</t>
  </si>
  <si>
    <t>Grass Fed Tallow Face Moisturizer Long Lasting Natural Lotion For Body Women Skin Cares 50ml&lt;br&gt;Features:&lt;br&gt;     Tallow face moisturizer is a purely natural product with excellent skin effects, which crafted with 100% grass-fed  tallow and , it does not contain any chemicals, provide long-lasting moisturizing to your skin with gentle and effective&lt;br&gt;    This  tallow balm is enriched with , D, E, K, it supports moisturizes the skin, fades fine lines and keeps you young and active.It does not contain any chemicals, provide long-lasting moisturizing to your skin with gentle and effective&lt;br&gt;    The  tallow moisturizer can be naturally addresses skin dryness, rashes, eczema and other skin conditions, enhances the skin barrier, relieves redness and sensitivity, restores skin to a state and promotes youthful skin&lt;br&gt;    The tallow and balm not use for face, but also can be applied to various parts of the body, such as the hands, feet, elbows, and knees,full range of hydrating and moisturizing for your whole body skin.Its texture allows for easy absorption&lt;br&gt;    Whether you're looking for a tallow face moisturizer, a body lotion, or a deep moisturizing whipped tallow balm, our product meets all your needs. Its multi-functional properties an part of your routine, delivering exceptional and hydration&lt;br&gt;Product Description:&lt;br&gt;Capacity：50ml&lt;br&gt;</t>
  </si>
  <si>
    <t>膏体,纸箱,轻小件</t>
  </si>
  <si>
    <t>http://108.174.59.131/SFZmSHR6K2ltSXdHcC9HWWFzbElvZFhTbmwzWlE1enZFNEpBSnQ3TFlZTFRPMXJ4aml0cGN6Vk9WNzlPdnJOQmZwMC9SMUQ3bng4PQ.jpg</t>
  </si>
  <si>
    <t>http://108.174.59.131/RUdDTEQwNUZCSGtFbVc2QnVPOGppblRCL016SVMvaGpIc2JYelA4RWJualkvTTZEYzFRc1hYbHdua3l5Uml0clhPQkVoMHNPeGNRPQ.jpg</t>
  </si>
  <si>
    <t>http://108.174.59.131/Z25FZmE3RnYrc0RLL21QQkxqZVZiR1ZPVTVQMFQrNnNJQm1RSUZoQzFFQkM4bDdoNDd6Vis3M1pQaHpFdE4yYnZ6bXFWZU9VT1lzPQ.jpg</t>
  </si>
  <si>
    <t>http://108.174.59.131/bmlsVEpwY1h1ZGtacVkxSTFiV2RXc2hNRkVQd0tpZFFnTDQ3UlJNdGErSnN2NEtXSXl5MXpGV0c5bjl0ZjU5aHpzYkNEVEt0c000PQ.jpg</t>
  </si>
  <si>
    <t>http://108.174.59.131/dnlZc0hETGNnekdoWHlHSjNFQkZKVGxSblYyUkt3aWxHV2I3a1dWNXFKaDEydHQ4dXA2MDNmenBBdG5uKzFtNlB2NUQ3cit3WWNjPQ.jpg</t>
  </si>
  <si>
    <t>http://108.174.59.131/VGttUENuM2J6eGZFZFFnMzdLZS9oME1wQ2RvV2tVZXNYUUNvQmw5K1ZMU2JudThzK3c4RTE2NElnZ0RMTkJQTHNIajZJbTlncGd3PQ.jpg</t>
  </si>
  <si>
    <t>http://108.174.59.131/aTZQUExteFBoMHNiSTRTcGxaaVJ0NmQwa28zeGdmalQwZEJScTkrTUJlUENrQkxhcTlDNkhRbHFIMjdUdmRCZW95WHYyTWZ0MGQ4PQ.jpg</t>
  </si>
  <si>
    <t>http://108.174.59.131/ZEpNWmU2cHQ1TFlod1o1WDV2WXh2dGU2N3U1eUVZakpJbTJ0S3VpdjFNY0ttNW1iZ1kzcVpVT0VjUG9qVEg1cW9Tek5KdzlOb2JZPQ.jpg</t>
  </si>
  <si>
    <t>http://108.174.59.131/ZjNYQnF4VWdnZGg4eE1tQkNhSTdITHFhMzJqMzNRSG5sd1ZDUWdqNkNLNjl2VlI4bkpPcTJwVURNbGlreDJNYkxzSzF0d3ZZU3lnPQ.jpg</t>
  </si>
  <si>
    <t>http://108.174.59.131/dHVQTG1FOWtSemc2N0c1aVcxa2I3UjAwRDZBQjBqbThjUnRsUVp0TExBSnR1Y0E0bVc4Rjk2L1VsbU1hWDBCUEljYUhiN0tTaVVzPQ.jpg@100</t>
  </si>
  <si>
    <t>Grass Fed Tallow Face Moisturizer Long Lasting Natural Lotion For Body Women Skin Cares Butter Cream</t>
  </si>
  <si>
    <t>草饲牛脂面部保湿霜持久天然身体乳液女士护肤品 50 毫升</t>
  </si>
  <si>
    <t>牛油牛脂膏50ml</t>
  </si>
  <si>
    <t>Butter Cream 50Ml</t>
  </si>
  <si>
    <t>MFF250328001</t>
  </si>
  <si>
    <t>Advanced Multi Action Firming  Cream Safe And Mild Ingredient 100g&lt;br&gt;Features:&lt;br&gt;     hydration: This  contains powerful moisturizing ingredients that can quickly penetrate into the skin, provide lasting , and help improve dryness and roughness.&lt;br&gt;    Moisturizing effect: nourishing ingredients can effectively improve skin texture, make skin soft and , and .&lt;br&gt;    -aging: Specially added -aging ingredients can help fight skin aging, reduce the appearance of wrinkles and fine lines, and make the skin more firm.&lt;br&gt;    Gentle skin care: The is gentle and does not irritate the skin. It is suitable for all skin types, especially sensitive skin. It can be used safely and effectively reduce skin discomfort.&lt;br&gt;    moisturizing care: This cream can meet the multiple needs of the skin at the same time, and provide daily care for the skin for problems such as dryness, sagging and fine lines.&lt;br&gt;Product Description:&lt;br&gt;Capacity：100g&lt;br&gt;</t>
  </si>
  <si>
    <t>✨【Effective Results】Advanced Firming &amp; Wrinkle-Reducing Cream delivers noticeable results, providing visible improvements to your skin's tone, texture, and firmness</t>
  </si>
  <si>
    <t>✨【Powerful skin improvement】The whole body skin cream contains rich and powerful ingredients to help reduce various skin problems, nourish, moisturize and plump the skin, making the skin healthier and fuller, and making the skin firmer and younger</t>
  </si>
  <si>
    <t>✨【How to use】First wash and dry the area to be applied. Then gently apply to the skin and massage until fully absorbed. You will see visible results after 7-10 days of use</t>
  </si>
  <si>
    <t>✨【Anti-Wrinkle Firming Multi-Purpose Cream】Suitable for all skin types. Can be used on face, hands, legs, neck</t>
  </si>
  <si>
    <t>✨【Visible Results】 Regular use helps achieve a more youthful, radiant complexion. Say goodbye to fine lines, wrinkles, and sagging skin, and hello to a smoother, firmer, more radiant you</t>
  </si>
  <si>
    <t>134</t>
  </si>
  <si>
    <t>http://108.174.59.131/ZjVuR1ltc3kxU1RLREJvbGNQYmNuNkhRWFZZSkJzdGNlUmNNaTlLSjc4VmkxOU14V3lPR1EwNDBZbWxhK2szTU1WaXNHdjlUT0VzPQ.jpg</t>
  </si>
  <si>
    <t>http://108.174.59.131/blZPOTRiMEhEWUphVDJqWXgwYnIyTkJGMTNsd1RSemFpUE9iRUtYWlNtQzIzdnl4bVR3Zkd3NUlGVXhHUkt2Y2N2N1VDK1RUaWc4PQ.jpg</t>
  </si>
  <si>
    <t>http://108.174.59.131/QTB5Vk5GYXF2eVZUSUVkdmdpMWZTZWVZQk1qUEgrWFBYMDZtNldjRElELzAwTVVlYVFjbEtBSHV2dHB0WE5oWHFpN2hmc3lDMHBzPQ.jpg</t>
  </si>
  <si>
    <t>http://108.174.59.131/by9SL0RDWnBwOVVXcnY3NTZWdFNXa0RoTUlRSmx4ZnVUaVRVSEswVXNsTUQ1U0VIZmdCR0JBZEtoMEVFWjhjZmRtRWxjZTJsNmZRPQ.jpg</t>
  </si>
  <si>
    <t>http://108.174.59.131/L2pxUHdubm1BNWNtc0lheWZ1ZWxOcjh2dnFPTTRzbHdEaHNNbE9pL1dpWnJ5ZytRK3B6Y0JwOCtjNk5xelhIaW0vdlZtSWg3ZVV3PQ.jpg</t>
  </si>
  <si>
    <t>http://108.174.59.131/ckJpMlI1MkFZeFpXQVNEdVRBZG54bzJrRHQ1SktZTElxdCtqbEVHb01VQ1VlczJmL05DdlVMYys4NjNTc21Hbys1NkRWQWFmdU1JPQ.jpg@100</t>
  </si>
  <si>
    <t>Advanced Multi-Action Firming Cream, Botox Bee Firming Cream, Professional Multi Action Body Firmings Anti Wrinkle Creams, for All Skin Types</t>
  </si>
  <si>
    <t>高级多效紧致霜 安全温和成分 100g</t>
  </si>
  <si>
    <t>紧致霜100g</t>
  </si>
  <si>
    <t>Firming Cream 100G</t>
  </si>
  <si>
    <t>AGJ250328005</t>
  </si>
  <si>
    <t>Nourishing Skin Moisturizing Cream Lasts In Water Locking And Elastic Long Term Moisturizing Reduces Wrinkles Moisturizing Skin Suitable For All Skin Types 59g&lt;br&gt;Features:&lt;br&gt;1. The Nourishing Skin Moisturizer provides long-term hydration and nutrition, ensuring that your skin remains  and revitalized.  2. This Moisturizing Cream helps to  reduce wrinkles and fine lines, resulting in smoother, more youthful-looking skin.  3. Enriched with natural ingredients like  and beeswax, this Facial Moisturizer effectively promotes hydration and locks in  .  4. Experience firmer, plumper skin as our unique  enhances elasticity and delivers a , youthful .  5.  for everyday use, this Nourishing Skin Moisturizer is  for all skin types, making your  routine effortless and effective.&lt;br&gt;Product Description:&lt;br&gt;FUNCTIONS：&lt;br&gt;1.Provides long-term moisturizing and nutrition to keep skin hydrated and .&lt;br&gt;2.Helps reduce the appearance of wrinkles and fine lines for smoother-looking skin.&lt;br&gt;3.Promotes hydration and locks in  with the help of  and beeswax.&lt;br&gt;4.Firms and plumps skin, enhances skin elasticity, and presents a youthful appearance.&lt;br&gt;DIRECTIONS OF SAFE USE：&lt;br&gt;1. Clean your face and keep it dry.&lt;br&gt;2. Apply an appropriate amount of this product evenly on your facial skin.&lt;br&gt;3. Gently massage and wait for it to be absorbed.&lt;br&gt;</t>
  </si>
  <si>
    <t>PURE BISON TALLOW CREAM FOR DRY SKIN: A versatile body cream formulated with bison tallow for skin to provide essential care and hydration, leaving your skin refreshed and revitalized.</t>
  </si>
  <si>
    <t>LUXURIOUS GRASS-FED TALLOW SKIN CARE: An indulgent beef tallow salve enriched with essential oils and raw honey designed to nourish your skin for a natural glow and holistic wellness.</t>
  </si>
  <si>
    <t>NATURAL BEEF TALLOW FACE MOISTURIZER: Elevate your skincare routine with this pure face and body lotion that hydrates and soothes, offering relief for dry skin and eczema while enhancing skin health.</t>
  </si>
  <si>
    <t>ORGANIC HOLISTIC SKIN CARE SOLUTION: An all-purpose balm made with organic beeswax and raw honey, delivering whole-body hydration and serving as an ideal hand cream alternative for soft, supple skin.</t>
  </si>
  <si>
    <t>HANDCRAFTED TALLOW LOTION : Grass-fed tallow and essential oils come together to provide relief for sensitive skin and anti-aging benefits. This holistic skincare product ensures your skin's well-being and radiance.</t>
  </si>
  <si>
    <t>color</t>
  </si>
  <si>
    <t>78.5</t>
  </si>
  <si>
    <t>http://108.174.59.131/eStuM29obmVMM3J3Y1hpV05iQW1UMGZQdWdNU1ArMEQ2NXFXQTkvbFhjMENEdkpXV2hXanlrNUZmWnNFalBRL01UT1pEc1ZNR3hBPQ.jpg</t>
  </si>
  <si>
    <t>http://108.174.59.131/M3JlcG5mYUdrQWxWSGFGc3UzVDMrK0hpS2VjZlcxNU9LL2pQNVZ4d2ZNTThjb3EyWTVaQzV1T0toT2xOK1dqbEFqYjkyUnBDQXFRPQ.jpg</t>
  </si>
  <si>
    <t>http://108.174.59.131/YmlTMTlxZEEvZHBxYTdUTTRyZzR4S05mcDRDZTRzNyt5VlV2NlBhdUdybk9JSE4xVFpLK2RibzdzRmp0U0VSUjREVEtwU21mQUZvPQ.jpg</t>
  </si>
  <si>
    <t>http://108.174.59.131/MVc1WUxpaW41RW1TZUdTQTc2eHE5MzIxZ0VFMWtUcXhDV3dwMXF2WEtNUmNIT2VmWDFtckVtS0djRnA3UmJvMHFhdnREdXpWVUdFPQ.jpg</t>
  </si>
  <si>
    <t>http://108.174.59.131/cFcwcW5GWGRhZEQyWklxQTJnZmdTTmNnWjluakI2anlrSE53Qm1DbHVwWWJIR1FRSXdFSVN0NGU2WUhBeFBaRThlV29CVUJkSmRjPQ.jpg</t>
  </si>
  <si>
    <t>http://108.174.59.131/SzNlcE0rUTZaOEhCdTM3RGJCSWZxVHJqYURHT2dLb2RYS3hYWTArTHFvS0FKK25BemM0eWdzQ0UxbU1IYXY5WXNLTWhSM2hNcjc4PQ.jpg</t>
  </si>
  <si>
    <t>http://108.174.59.131/TCt1UEZGUURFRE9KR3gyeHJ2S0o0aUtLYmhmSXl3a3RRd3kxUGxJOEkwV2t5UXprWmpSWm15N3AyQVlqbGZhV2xzNnlWeXl2OFFVPQ.jpg</t>
  </si>
  <si>
    <t>http://108.174.59.131/Y0g5OEc1WmxLRE41S24vKytmYkdCUEk2N1o3cWpVN3RBY2haR0p4NzdmaWxzQUlGY3ZtTGhrbStEM0ZiZmJnT2toWUJyMkVsQ3IwPQ.jpg</t>
  </si>
  <si>
    <t>http://108.174.59.131/RTQvdUtDdmhDWFBGMXV5L0VVL3MvVGFianFlMUI0U2tUdjdjUU1ORk5lZjlxMWFxVDZMN25NZWlOUWlLUDR1eTdJTTNrTm9mQ2U4PQ.jpg</t>
  </si>
  <si>
    <t>http://108.174.59.131/b3ZqemVIQVkyZnZLSGxwUG8vcDlRUE9wVTRNOVIzWk9pc09PdWRNNkM1cXFEWlp2T0JiQldnMVJCb21DQWRlOG16NUJJbURCbEZnPQ.jpg@100</t>
  </si>
  <si>
    <t>Beef Tallow Cream – All Natural Grass Fed Beef Tallow and Honey All Purpose Balm – Moisturizing Face and Body Lotion – Skin Repair Skincare</t>
  </si>
  <si>
    <t>滋养肌肤保湿霜 持久锁水弹润 长效保湿 减少皱纹 滋润肌肤 适合所有肤质 59g</t>
  </si>
  <si>
    <t>滋养肌肤保湿霜 59g</t>
  </si>
  <si>
    <t>Nourishing Skin Moisturizing Cream 59G</t>
  </si>
  <si>
    <t>MFF250328008</t>
  </si>
  <si>
    <t>72 Hours Fresh Deodorant Body Deodorant Cream Improves Odor 85g&lt;br&gt;Features:&lt;br&gt;Quickly deodorize:  active ingredients work quickly, keep you dry and away from body odor.&lt;br&gt;Fresh and lasting, long-lasting : Special   continuously releases , keeping you confident and fresh all day long.&lt;br&gt;Dry armpits: Deep  absorption technology quickly absorbs sweat and keeps armpits dry and comfortable.&lt;br&gt;Moisturizing without irritation: Mild moisturizing ingredients, while  care of the armpit skin to  dryness and irritation.&lt;br&gt;Improve skin tone and  armpits: Contains  and repairing ingredients, long-term use can improve the skin tone of the armpits and keep the skin  and even.&lt;br&gt;Product Description:&lt;br&gt;Capacity：85g&lt;br&gt;</t>
  </si>
  <si>
    <t>LONG LASTING ALL-DAY ODOR CONTROL: All day body odor blocking and 72 hours of continuous odor control. This full body deodorant has a fresh, fruity scent that keeps you fresh and dry all day long.</t>
  </si>
  <si>
    <t>ALL OVER: This is an all over deodorant that is gentle enough to be used all over the body. You can use it on your underarms, chest, legs, abdomen, groin, neck, feet, arms, hands and more.</t>
  </si>
  <si>
    <t>Fresh Smell: Deodorant cream for women keeps you fresh and confident all day long. It helps to eliminate body odor before it starts, ensuring you stay fresh and confident all day long.</t>
  </si>
  <si>
    <t>NATURAL FRUIT &amp; BOTANICAL SCENT: The light, fresh scent (green tangerine, vanilla floral, green cucumber, peppermint) is not overpowering and is the perfect gift for women.</t>
  </si>
  <si>
    <t>SAFE INGREDIENTS: we made sure the women's full body deodorant cream is safe to use. This product is free of aluminum, and dyes, and is gentle on the skin and safe to use from underarms to toes and lower body.</t>
  </si>
  <si>
    <t>104</t>
  </si>
  <si>
    <t>http://108.174.59.131/OTJSOW8rbEZ0bldoNitmT3BoWHRJeFRYQnpJMy8zZzlOVVM5TjRJT2FqYUlSazVmNnFlRDBPQzRsT0NYMzY5UmFlVWthOUxqeDZFPQ.jpg</t>
  </si>
  <si>
    <t>http://108.174.59.131/ZDVUVmMyVGJLTW04UFM5bmFEU0hqQ3NQM3BidTNjOXdNejJMZDJ3em9GSnFEWlVTa09qZUVteVZIbyswUkxtZVJoL1hTMC9PRFVBPQ.jpg</t>
  </si>
  <si>
    <t>http://108.174.59.131/QlRqL2dQRk40RlZZVk1VdzRIWmhnanExZEdyWUw2S2JMa2NFZG90Z1Vob21yVGFINk9LdW80TjFxKzRDZ1NJazByMHVuQUZyQmtrPQ.jpg</t>
  </si>
  <si>
    <t>http://108.174.59.131/dnExT2thcWhiWnlOc3dGSWh1V0FWYVNyTkNXN3dGVXpSckJoQzZvYnFtZWlGeUl2UjJ6eW44UW9uYm5PL2hDa2EzVU1HWFp6T0NrPQ.jpg</t>
  </si>
  <si>
    <t>http://108.174.59.131/Q1FYVVJWdWloc1RXbUVwV3hPR1l0WWN1YlB4Y1I4VUEzNWNzUmJHSmF3ZHJQbnVOaGp3VW1iMUI4cUJZSkYza3FmQ2loTS9YZDRBPQ.jpg</t>
  </si>
  <si>
    <t>http://108.174.59.131/RmwxZGJoejhOeGZwY0JNbWR0eStqVmNpdEpENlkzNFkvUEk5ME1KV1IwdXYvWGxjMnFXYzE1V0c5c05QbklOdStoTEtRWEdOSDEwPQ.jpg</t>
  </si>
  <si>
    <t>http://108.174.59.131/VEFDYmdxUkkzMjUvSU00UG9sZXVnVTdSNjVWM0ROYWFLY0dIN0RoRFdHVExxYTBzK2V3SmpxQU9tTzMvVXYvM0k2UU8rZGgwY3hZPQ.jpg</t>
  </si>
  <si>
    <t>http://108.174.59.131/ZEZqSUxkenUvbXhWRGxXNmI0V2JpN1RuVEVSRjRZNDRqcm9WTzhjejg1QWZPd2YrdUZUcGI2VDhZY3hOQVpJWW9iRVhXTVk0VC9RPQ.jpg</t>
  </si>
  <si>
    <t>http://108.174.59.131/Si94dkxSK3JkY3JXdzhSbWNYaFl5NnpqOUZVdXFEVDFYSTRlNjhleFpHMnl6bDBZak5tTjZxU0FjYWxSeGlqOXMyTlJveUVEaWlNPQ.jpg</t>
  </si>
  <si>
    <t>http://108.174.59.131/QThFSmI1dTVzMUxUSXVwdkVYaER1LzFMVENhVHlqYjRsSHRLRWxQU0N0am1SLzNqWnduSThKV1Y2ZmxPS2JQcE1uMGJBTlZ3RDZjPQ.jpg@100</t>
  </si>
  <si>
    <t>Body Deodorant Cream,Odor Removing Invisible Cream,72 Hour Odor Control for Armpit Private Parts,Full Body Deodorant,Aluminum-Free,Baking Soda Free,Skin Safe</t>
  </si>
  <si>
    <t>72 小时清新除臭身体除臭霜改善体味 85g</t>
  </si>
  <si>
    <t>72小时清爽香体露（青桔）85g</t>
  </si>
  <si>
    <t>72 Hours Refreshing Body Lotion (Green Orange) 85G</t>
  </si>
  <si>
    <t>MFF250328014</t>
  </si>
  <si>
    <t>Melanin Correcting Facial Cream  Multi-channel Reduce-dark Spots Technology Lightens Spots And Soothes Sensitive Skin Suitable 100g&lt;br&gt;Features:&lt;br&gt;Multi-channel black suppression technology: using advanced multi-channel inhibition technology, deeply inhibiting melanin production, scientifically solving the problem of spots, and achieving more efficient  effect.&lt;br&gt;Lighten spots and  skin tone: specially designed for dark spots and pigmentation, effectively lighten spots, even skin tone, and make the skin  with natural .&lt;br&gt;Soothe sensitive skin, gentle care: the  is gentle, suitable for sensitive skin, patiently care for easily irritated skin, reduce discomfort, and enhance the skin care experience.&lt;br&gt;Efficient , long-lasting-effect: combined with a variety of  essences, continuously release effective ingredients, long-term use can see   effect, skin translucent and elastic.&lt;br&gt;Gentle and non-irritating, skin-friendly: although the "bee " concept is adopted, the  is optimized to be gentle and suitable for the skin, avoiding irritation, while providing long-lasting moisturizing and soothing, suitable for long-term use.&lt;br&gt;Product Description:&lt;br&gt;Capacity：110g&lt;br&gt;</t>
  </si>
  <si>
    <t>Multi-Pathway Brightening Technology：Targets Melanin Accumulation with Bee Venom and Niacinamide to Reduce Dark Spots and Improve Skin Clarity</t>
  </si>
  <si>
    <t>Anti-Aging &amp; Skin Renewal：Retinol Accelerates Cell Turnover, Smooths Texture, and Minimizes Fine Lines for Youthful Radiance</t>
  </si>
  <si>
    <t>Deep Hydration &amp; Gentle Care：Aloe Barbadensis Leaf Extract and Glycerin Nourish Skin, Enhance Elasticity, and Maintain 24-Hour Moisture Balance</t>
  </si>
  <si>
    <t>Suitable for Sensitive Skin：Free from Fragrance, Parabens, and Harsh Chemicals. Dermatologist-Tested for All Skin Types Including Acne-Prone Skin</t>
  </si>
  <si>
    <t>Visible Results in 4 Weeks：Daily Use Helps Restore Skin’s Natural Luminosity, Reduces Dullness, and Creates a Uniform Complexion</t>
  </si>
  <si>
    <t>136</t>
  </si>
  <si>
    <t>http://108.174.59.131/dnNMSm5VcHpjdWRoQVlCZEZYUTlJbXNhWlVMeG5NcEhMZVFXaVEvd3pOYzgzSHFoTzQzalhldngybFBwTFZoaldxbTBjalUyWVY0PQ.jpg</t>
  </si>
  <si>
    <t>http://108.174.59.131/WU1ZUXgvMUY4d0JWQ1F4aHJuK2ZPMUFSTDJqSXZQRy83U0l6by9WSXcybFBzQko3R2drWTVuc3FTaCtMaUx1Z3M3T0FvVmdWWEJZPQ.jpg</t>
  </si>
  <si>
    <t>http://108.174.59.131/Uk5MODF1dGFoRzRGYlJTSm5USnM4T3N4eEwrMFo4Yzlub2FwQ0NXZU8rbG9JSytKTm5LVjhSVFVHMFdMd0lnRVZGdTlWdXNBM2NZPQ.jpg</t>
  </si>
  <si>
    <t>http://108.174.59.131/UmMwWUJlRS9uK3FIMW5aNUpzSXl3cnRLN0FCeElHckNNWTI3UldwcXRFdzR0b1NPTU00c2pTWGw5TElpVnEzM1NXaCs4ZVJmQXNBPQ.jpg</t>
  </si>
  <si>
    <t>http://108.174.59.131/d1c4a21LdWdXckRtcFVCSWpFKzZzQVMydHJac0c3UzY2WURYQm9kSEdRTlNEWXFSVzVPdzJ2TDdhdDRVaU50cUh4dzZGNWpDQjNRPQ.jpg</t>
  </si>
  <si>
    <t>http://108.174.59.131/Z1prZFYwY3h1TGdvZTVlbkZrV2p2c2U3YnBvZGwvZWl4bEk1RkRQSTI3RG85T3J6TjhObGNPVkZEa1ZzbWdrWmZoT2EwOGNDK2JjPQ.jpg</t>
  </si>
  <si>
    <t>http://108.174.59.131/RkhqVERSY2IrTDhRMzVBTlRiYkt5Vzc5RHo0bjNMa0RKSG9tWDNGSFROamkyM09JYkdTZFlXcFpFSG52VVEwVS9BVnR5cmJIdjA0PQ.jpg</t>
  </si>
  <si>
    <t>http://108.174.59.131/REwyRFFPQ2lUZFpTeEFoUnNnakNEQUVWam1vOFJ4Tm9CUUtNMFBzeTV5UW9YSlY4SWx0YVR6TWJnbnJqQkx4eVlQWitRcWRQSHE4PQ.jpg</t>
  </si>
  <si>
    <t>http://108.174.59.131/NjJ3Rjdic2hUUnpWdjNzeUw0MnF0SWdXajN4Y05Sbi9NdW5XOWFDREFjQ0xjTGxDSzZwemEzZjl5MmtwTTdFcm5jZ1FtRzBmc2NVPQ.jpg</t>
  </si>
  <si>
    <t>http://108.174.59.131/cnJSeE9LaGtYdVpOS0JMWlJpSVdXZGFsQ2xTQVNJbmtzcElzN3FCdHEycnBJOVUvQjd1eDhPV1BBZ29qMHU4ZVBUZXFVTnpLVm8wPQ.jpg@100</t>
  </si>
  <si>
    <t>Melanin Correcting Facial Cream - Brightening Anti-Aging Formula with Bee Venom, Retinol &amp; Vitamin C, Lightens Dark Spots, Evens Skin Tone for All Skin Types</t>
  </si>
  <si>
    <t>黑色素修复面霜多通道淡化黑斑技术淡化斑点舒缓敏感肌肤适用100g</t>
  </si>
  <si>
    <t>蜂毒淡斑美白面霜100g</t>
  </si>
  <si>
    <t>Bee Venom Whitening Cream 100G</t>
  </si>
  <si>
    <t>MFF250328017</t>
  </si>
  <si>
    <t>Daily Lifting And Firming  Cream Improves Elasticity Long-lasting Moisturizing Refreshing Texture 60g&lt;br&gt;Features:&lt;br&gt;Improve elasticity, lift and firm: Contains  firming ingredients to help improve skin elasticity, making the skin look firmer and more .&lt;br&gt;Long-lasting moisturizing, refreshing and non-greasy: Adopts deep moisturizing technology to continuously replenish , keep the skin hydrated and translucent, while refreshing and non-greasy.&lt;br&gt;Lift contours, repair skin: Through the lifting and firming effect, it can lift facial contours, repair tired skin, and leave a young and firm state.&lt;br&gt;Suitable for daily use: Light texture, easy to absorb, suitable for daily use as a cream, long-term persistence can see obvious lifting effects.&lt;br&gt;Lock , long-term moisturizing: The ingredients can form a moisturizing barrier on the skin , lock in , provide all-day moisturizing effect, and keep the skin fresh and moisturized at all times.&lt;br&gt;Product Description:&lt;br&gt;Capacity：60g&lt;br&gt;</t>
  </si>
  <si>
    <t>72</t>
  </si>
  <si>
    <t>http://108.174.59.131/b0Fpa3BJQy9Fb1dJZUpDNlEyeXN5S2dpTlpZcUNMc2k1N1dVc05sZTRUQ2xWZzJLQ1lhTnk3N2tlYkFIdW1YR0kwY0R3dE1ZK3VNPQ.jpg</t>
  </si>
  <si>
    <t>http://108.174.59.131/ZVN6N0lwQkhQNVRaSS9ici9tUnB4N0xaTHB3K2ZDakc2dmh2V2lndmdKYm4vQXA2WTRMczgwcmo5MVB4VFZGUkJFT0d3TFVFNVpvPQ.jpg</t>
  </si>
  <si>
    <t>http://108.174.59.131/SXV2WERNR2JmeWNUcHgrdjhGbldndm4wRGEzeDFmc1dxWU1xTWoydWtNbUxjWnY0aXk3L0xPZlc3blpzODhYTFlEbGVaT21lZkdBPQ.jpg</t>
  </si>
  <si>
    <t>http://108.174.59.131/dmlyMmpxVUdMQVYwV0JDYm10cjl5Qml3NkpIbE9RQVkzMGVNWFpIWWk3MWxJVUFhd2FSU2hSa1EzMGNGZFBRSUEvZndRckJGWUk4PQ.jpg</t>
  </si>
  <si>
    <t>http://108.174.59.131/amNZRkRyNGdBcmdqVW1yczVuL3FzZDArc3k3N0hTclI2ekxjRzRGbzZHMEQ1eXl0YUNhU1B5Nm16M1pBc3ppQk5MZjN3a3EyTGp3PQ.jpg</t>
  </si>
  <si>
    <t>http://108.174.59.131/U0VFbWRzN1VTSHhZQXVRaUhaUU1WSU9BcGtKeXJrZ1RzRnZXRXdRWmJSSEkralB3ZjV0dmFOTXFMdiswSkZMazBNUzl2NVR4Ui9NPQ.jpg</t>
  </si>
  <si>
    <t>http://108.174.59.131/dnUyY3NYSUFhRnZ6RTkwRnZqMm80M1IzcmFyWFdPV2dvU1UraytPTjgyaUdvdVdMRGp4ZDlhc3VjS0ZjVzdhbTNFNUd3aE5UOGdFPQ.jpg</t>
  </si>
  <si>
    <t>http://108.174.59.131/cHNjYUxuUWI0anQ5Ym1hRERGZlh4c0cvMXFULy9aTUk0UWhOV0RORmN5WXM0bkNNaHVFOGNiUmRTcWRmb3FvUWxSU2xLeDFEU09nPQ.jpg</t>
  </si>
  <si>
    <t>http://108.174.59.131/YVE1WnNKYzd0K2ZBNTlNakNpMXBHajVLeXhrL3VIZ1hjclMzci8wcUxSdUt2TzhoZkFBUE1UdFJJeEFtbTgxWnNZQTU1N0ZjeVh3PQ.jpg</t>
  </si>
  <si>
    <t>http://108.174.59.131/QlZBdCtJSVpaZTdJb2JCNFpCcVEvdTZEU3RMa0R4em84U1Y0Tzk1VTl0c0lIK3AvYyt5dGFHQ2RnSURNSUpIYlYvWGE5elVMRzF3PQ.jpg@100</t>
  </si>
  <si>
    <t>Skin Elasticity Cream,Vermindert De Hangende Huid Onder Je Armen</t>
  </si>
  <si>
    <t>日常提拉紧致霜 提升弹性 持久保湿 质地清爽 60g</t>
  </si>
  <si>
    <t>提拉紧致霜60g</t>
  </si>
  <si>
    <t>Lifting And Firming Cream 60G</t>
  </si>
  <si>
    <t>WYD250331001</t>
  </si>
  <si>
    <t>Retinol Firming Antiaging Cream Deeply Hydration Moisturizing Firming Gentle Skin Care Moisturizing Hydrating Cream 90g&lt;br&gt;Features:&lt;br&gt;    Instant Firming &amp; Lifting – Designed to tighten and smoothly the appearance of sagging skin, fine lines, and wrinkles for a more refined look.&lt;br&gt;    Advanced Peptide – Infused with carefully ingredients known for their skin-conditioning properties, helping to improve the appearance of under-eye puffiness and pores.&lt;br&gt;    Easy Application – Apply a small amount to targeted , allowing it to seamlessly for a smoother-looking complexion.&lt;br&gt;    Fast-Absorbing &amp; Lightweight – The non- type absorbs quickly, leaving the skin feeling refreshed and comfortable.&lt;br&gt;    Versatile for All Skin Types – Suitable for a range of skin types, including dry, oily, and dull skin, making it an excellent addition to any routine.&lt;br&gt;Product Description:&lt;br&gt;Package Included：1x Lift Cream 90g&lt;br&gt;</t>
  </si>
  <si>
    <t>http://108.174.59.131/YWlBTTBGWjBSQmFQdkNQdmw5ZU9xcnZBTHAxdERKS3V4d2ZmMmRLaGpOMUtxMmd6Z1dGVW1vSVg2dVF1VHVuV284L0t2M1d4eklBPQ.jpg</t>
  </si>
  <si>
    <t>http://108.174.59.131/cVRmQmdLVUVVMGF6RStMNFhJdGxoeXA3a0wzSVZEc24xNktPN3pKOW5tRVVMR2h3Z3IzUm9wR3BZcG5aMWs5Zi8yWWg5NmxPNGE4PQ.jpg</t>
  </si>
  <si>
    <t>http://108.174.59.131/VmtQbVp4REJIL1NzNEs1dWtiZmsrVG1WRlQxQ0VYZCtyeHRsSmlLOGMzYXFFSXkzaHQ2QVNlVmg5WWh2bS9xeUd5dEc5MU5yOGlvPQ.jpg</t>
  </si>
  <si>
    <t>http://108.174.59.131/NmgzNkdoSC80ei9vU09zdGt4dVNPT1d4SFBCMTF3ZVdXOEw5bFByMWxVNHN0cEQ5MitDWWswR0g1MGxXRE5CbnJJUUlKa2x3aGNNPQ.jpg</t>
  </si>
  <si>
    <t>http://108.174.59.131/Skk4REJqNDd3RmRTbUgvSlZpM24yTUtRand1RndteUtZS003RzY3MVVid1RuU1hLam9GcVh0TmRTbU9ZbTRYVm9LMXBrd29MREZZPQ.jpg</t>
  </si>
  <si>
    <t>http://108.174.59.131/WjB4OTMxb3lqWGdKdFJ2WDN0dzUvVkltdjFEajcyQlkveUFwUVRodVRpV1R2anVMRmU5dk1vMjlEdkJ4UUd1THpsQ2M0TjFHT3RRPQ.jpg</t>
  </si>
  <si>
    <t>http://108.174.59.131/NGtoeHhFTlp6ajl1N3lQdHgraXpqakpJSHFnQU1sQWVCNTFzaEt4QTZKbjkyOFI1aGMrVDlxdUVCQ3N5TWNFQXF3UlFsVXI4V1NFPQ.jpg</t>
  </si>
  <si>
    <t>http://108.174.59.131/REhqSHQ2VjUrTEVxUXk2WStWS2NjM21QZGp0MnI2SUVzcmtjU3BGMVljMmxsWW5HVVpCcHB3Y0xzWUpROC9TUXc4VUJnejRwc3JFPQ.jpg</t>
  </si>
  <si>
    <t>http://108.174.59.131/bzVsMHNSYVNuTU1nd1RHSHhVYlByQkFEOXh5N29iRVJDeFU5aVFidjYwQ0xHeHVOYU8rTHhzUXpkZ29oaTR2MUNSdDdhbE1uNWtNPQ.jpg</t>
  </si>
  <si>
    <t>http://108.174.59.131/eU1PaFNRMU1NMjlsbzNhTXlqZjdZMnZJVVBNU3k2UTNvdFFaekZ6WkpjT2c2Vi9ndGEvQ2F3cm44TUNmU3NTOG0yZnV0a3Vma2p3PQ.jpg@100</t>
  </si>
  <si>
    <t>Retinol Firming Antiaging Cream Deeply Hydration Moisturizing Firming Gentle Skin Care Moisturizing Hydrating Cream Retinol Anti-Aging Firming Cream</t>
  </si>
  <si>
    <t>视黄醇紧致抗衰老霜深层补水保湿紧致温和护肤补水保湿面霜90g</t>
  </si>
  <si>
    <t>视黄醇抗衰老紧致霜90g</t>
  </si>
  <si>
    <t>Retinol Anti-Aging Firming Cream 90G</t>
  </si>
  <si>
    <t>CCT250331003</t>
  </si>
  <si>
    <t>Tightening Neck Texture Patch Lifting And Firming Neck Care Weakening Neck Texture Cream 150g&lt;br&gt;Features:&lt;br&gt;1. Peptide Enhancement: This neck tightening rod combines the regenerative and brightening abilities of peptides.&lt;br&gt;2. Lifting, revitalizing, and smoothing: This neck tightening stick can regenerate skin cells, maintain skin elasticity, achieve effects, and effectively reduce double chin.&lt;br&gt;3. Moisturizing and Nourishing: Our neck tightening bar and antioxidants are suitable for the face, neck, and body, effectively regulating the skin and making it look fresh and bright.&lt;br&gt;4. Inhibit the effect of melanin on skin tone: Oligopeptides at night combine with melanin inhibiting ingredients to ensure that your skin is bright, clear, and beautiful.&lt;br&gt;5. This neck tightening stick can effectively enhance the tightness of the neck skin.&lt;br&gt;Product Description:&lt;br&gt;1*cream&lt;br&gt;</t>
  </si>
  <si>
    <t xml:space="preserve"> Neck Firming Cream ---  Neck Cream targets neck wrinkles and sagging skin, boosting elasticity and promoting a firmer, youthful-looking neck and jawline while improving skin texture.</t>
  </si>
  <si>
    <t>3 Massage Steel Balls --- This tighten and lift neck cream uses 3 steel rollers to cool and massage the skin. Gently massage the roller in an upward motion on the neck and decollete area until fully absorbed.</t>
  </si>
  <si>
    <t>Visible Improvement in 28 days --- The Acetyl hexapeptide-8 in this neck cream helps improve wrinkles and increase skin elasticity, effectively minimize the appearance of deep and fine wrinkles.</t>
  </si>
  <si>
    <t xml:space="preserve"> Neck Cream --- Our  Neck Cream is specially formulated to target and combat sagging skin on the neck and chest, providing a visibly firmer and more lifted appearance.</t>
  </si>
  <si>
    <t>How to Use --- Rotate the logo on the top of the product to the‘ON’ position, and dispense a small amount of cream by pressing the tube, then use the roller to massage the face and neck. Wipe off any remaining product on the roller with a tissue after use. Rotate the logo on the top of the product to its original position.</t>
  </si>
  <si>
    <t>膏体,纸箱,信封件-DE2</t>
  </si>
  <si>
    <t>http://108.174.59.131/U1I3MkhqaDRJdjg2YjUxbmFIVlEybFhuWXdESFBDV29BNW55UUdZYldCQmJjTDV1dGxyWmpLNUkzb1RUaE9XNk5NeUU0czIweWxBPQ.jpg</t>
  </si>
  <si>
    <t>http://108.174.59.131/bnplVGNYZWZ0OXVudUFFTEdkdXpoZWFlVkkvcUVqYkF3T3lENmJLQXBkQmY4ZnFRZi9ic2ZocGZFeDJTTmdTK294c1k1SDFVRE9jPQ.jpg</t>
  </si>
  <si>
    <t>http://108.174.59.131/a1NSWFAvQXVpVlpLamUzZi9lZWtDNmR5WkVSMlU3LzMxbU91UHdhOWVwbGNIZ1VJYms4L3kzTE5JSEdzaHQ5UmZjYVAwRm45Q1hFPQ.jpg</t>
  </si>
  <si>
    <t>http://108.174.59.131/eU5TMDJqUTF5ZHVtR1I4ZGg5VUNMVHk2UEFtRExBSHBra2ZwcFlHL1hZS3BMeVhaWU0zVHd2L2dKc3VZNGlFMTVMWlFoL3hyZVNjPQ.jpg</t>
  </si>
  <si>
    <t>http://108.174.59.131/RkE5bitxNEErUktiNm5Yb1lvRFR0RjJ3SGVNUWJaMWVmb0lrKzM2cml3VExYSnRRRnRtYVo5Yy9xZmsrenVHNDhIM3hkcFcvaFFjPQ.jpg</t>
  </si>
  <si>
    <t>http://108.174.59.131/WGp3bGFhdXRsZzVYbWVHbnBEOHlxVmo2blh4RU43NmJXK29CNEJNQjVRQ2R1cytBR3A0OTAzRWp1Nm5QY1J4UmRyMXBJY2xBMkM0PQ.jpg</t>
  </si>
  <si>
    <t>http://108.174.59.131/eHRmV2RydXd6WE9vOWtPQ0U3TVJKcEpZblZJb2FRbWtvaElZN2d4S0xNMHJjQmRRVUowSDY2R3ZMbzNzRWtXYkZPREdGc2hQV2l3PQ.jpg@100</t>
  </si>
  <si>
    <t>Neck Cream, Anti-Aging Neck Firming Lifting Cream, Peptide Moisturizing Neck Cream, Hydrating &amp; Tightening Treatment with Collagen, Reduces Wrinkles</t>
  </si>
  <si>
    <t>紧致颈纹贴 提拉紧致颈部护理 弱化颈纹霜 150g</t>
  </si>
  <si>
    <t>颈霜150g</t>
  </si>
  <si>
    <t>Neck Cream 150G</t>
  </si>
  <si>
    <t>CCT250331004</t>
  </si>
  <si>
    <t>http://108.174.59.131/YkY1cS84djUvMlhkVGZRTC9qRFNHUHpZTlVndGk2U3Y0UWFwSk91M2JSZC9aQkYxUFR4R3NubW1mN29NK3pFcllpbEpsdFpXSGQ0PQ.jpg</t>
  </si>
  <si>
    <t>http://108.174.59.131/ZW9QeXZBNy9zTGMyd0ZwQ2hVekF6dXdVOXZYaTZyZXpCMlNEZ2x5RGlaY3NreVhhNmF4b0YyM1Q1aktvMy9scVZyODVqaXVtRXBZPQ.jpg</t>
  </si>
  <si>
    <t>http://108.174.59.131/a2JEU0Q2dzNMK2tvckN2SG5mVGlscThtZXJkUWd4ZWpZQkVSVFhlZ0hJdXBkYkREblVTd2RNVGg4ZmpsQXQ5TG12alAxRVk2SDlrPQ.jpg</t>
  </si>
  <si>
    <t>http://108.174.59.131/NnJOd1pkU08wTVlyaEtCNUtpNWljL0JscW1SeXNjdTgwWS9XSXJVYmVYYzVJMDRsYThBNzdKSEpZMDRvZ2QzNFEwSFltZzFLSVZZPQ.jpg</t>
  </si>
  <si>
    <t>http://108.174.59.131/UEhXTmo3K3BJWnJqYlFKNGVRK3NGMVNTRXhFRkJkUFhBUUp5T2FoODgvZ3FzM0luOVpnVHN3TGdHKzJ2ajBuVEhGWnd1L2U3M2RvPQ.jpg</t>
  </si>
  <si>
    <t>http://108.174.59.131/NVJJUHFacGRQM3RMbmJETHM5T2xRZUFKSW9mYzE3R1Z2MmVMU21iaXRVSlp6d095MnVVeFN4OGszRlNSN2xLOEU4SmZpMEVyNy9zPQ.jpg</t>
  </si>
  <si>
    <t>http://108.174.59.131/eGJUMXNOOXhuL1c2L2paTko3dlJ1RFdJRWViS2xlTEZ5Y3paV0xtQU02azlnVVFJaGpqMjk2NlRuMEsyWVVoeU9WbXBSQzRMNEMwPQ.jpg@100</t>
  </si>
  <si>
    <t>CCT250331005</t>
  </si>
  <si>
    <t>6.8</t>
  </si>
  <si>
    <t>208</t>
  </si>
  <si>
    <t>http://108.174.59.131/dUxxQU9ZZ3gwYm4wY0dkUy9UV01XSnlqU1RTdjZVWHNyeE9aNnZjTW0vNm1md1hydCs0OWdoRzNFeTQ4OXdCaHp1UHJkV2pEQU5BPQ.jpg</t>
  </si>
  <si>
    <t>http://108.174.59.131/bURMVUd2ME1LQnl6WkxmUThCdkdvSG8vZnRqVmJuUHAvV3ArYnM3azI0YitSRGprdjgwbXdBeWl4N3RLUjJmdXZXclloaU0xeFg0PQ.jpg</t>
  </si>
  <si>
    <t>http://108.174.59.131/bmphQW5tMFVvOTkvbVd0SENieVpXRzFTdGRveTRDbGJqb2EwdFZOUkZOUnF1bVJsZTZUaU1Xc0xQelo4ZXdrTFFRaWROVGh1Z0VNPQ.jpg</t>
  </si>
  <si>
    <t>http://108.174.59.131/MW15Qmw0WUJGcmFsdzVwcU05ODRZcXovRDhheDVXN09zSEV5VE9TTTcwekxQVHdha2dpVG1veFhoOG1kMndVVGhlSW9tZ1ZnZDRzPQ.jpg</t>
  </si>
  <si>
    <t>http://108.174.59.131/VjByZnVIcWJReWI1ak5hZkZFMVVyTFVpM1ROUmwva0pocVR1dGlTYkRxdTlaQ3JUK2tMRDdHeFNSNUo2bWdnQy9YYzYzMHlIMFQ4PQ.jpg</t>
  </si>
  <si>
    <t>http://108.174.59.131/dWplOE1HN0I5a3I1VUpncnpka2hsVE5vVlYwSExLeWFSWWdyTnFCRjViU21rWTdLRXh0REVDeTZ1OXNFUTl3SDAxZkdiVUlCYlRRPQ.jpg</t>
  </si>
  <si>
    <t>http://108.174.59.131/eEFleGRhdU5VbXdLZ1VxZW56dzVOc1J3S1d6TXRkUWZwWXhzaE9pWjY2eTRDbkNaMlFXaGlCTys0YS9qOXhnOUYwQUJLRlJNUU1JPQ.jpg@100</t>
  </si>
  <si>
    <t>CCT250331006</t>
  </si>
  <si>
    <t>9</t>
  </si>
  <si>
    <t>http://108.174.59.131/dXRtZE0yN0FYS2FtS2NoSmNrZFJGSjhPUzIvUERvU1BwT3YwcDdPbG1obW9aU3lMbzFWN3BVdGt0OTlVTmgzT0dLY3J5WmN1eDNBPQ.jpg</t>
  </si>
  <si>
    <t>http://108.174.59.131/bS84dmRyZDRzMS9ZQnZMcnN1d25UT0hoM0JEZ3ZZcEpBZGJybGQ2aEw0dkpNcjRCeUpNSmJDU1cvbHl2Z0JUcjFOcDY5bkhxK2VjPQ.jpg</t>
  </si>
  <si>
    <t>http://108.174.59.131/N3BIVmtDVVVVaDdhTXZjd3cvY3p3TnhXa2QxVlRzZHVVaStPaXNwUzRPWjNYMHUxeU0yVEdRektQODhKeFBPTCtOemdqT0hkelFFPQ.jpg</t>
  </si>
  <si>
    <t>http://108.174.59.131/ZnhBRlpvMmtzNWVuS0wyLzVrQ29wdHFDOWEyd3htZk45YnZUcmF0Zml3WFpOMkhmeStWVU90eS9qZExFd3BIbjNIZ1VidmhlamFNPQ.jpg</t>
  </si>
  <si>
    <t>http://108.174.59.131/NzVzRDhQM3dBK24vZE9BMS9LMU9EbW14TWRPY0ZrNXp5Nkw0WnlSZHRvQmMyWFRwSUJ3bnNXcXQwNmkrUWlDcWdYZ1lHem9qdUxRPQ.jpg</t>
  </si>
  <si>
    <t>http://108.174.59.131/aVJ1SEtUQjhUSit5QXU5QUQ1WDdWS01VU0RZTTJBcXcydGtpc3pWSDA2bXpHb0xQUUFaT3pTYmhrbUtKU2FKZXBLMXhkdkZmQ1NVPQ.jpg</t>
  </si>
  <si>
    <t>http://108.174.59.131/akVUQXk5QTN1ckdWNnV4WWZZSDZWTGxVYkxyazJCaG1Oczdhb0x4aS94ZElPcWsxQUpPWDMzeittc2dYQzROeUZVbnBxNWhaNFlrPQ.jpg@100</t>
  </si>
  <si>
    <t>CCT250331007</t>
  </si>
  <si>
    <t>Tightening Neck Texture Patch Lifting And Firming Neck Care Weakening Neck Texture Cream 120g&lt;br&gt;Features:&lt;br&gt;1. Peptide Enhancement: This neck tightening rod combines the regenerative and brightening abilities of peptides.&lt;br&gt;2. Lifting, revitalizing, and smoothing: This neck tightening stick can regenerate skin cells, maintain skin elasticity, achieve effects, and effectively reduce double chin.&lt;br&gt;3. Moisturizing and Nourishing: Our neck tightening bar and antioxidants are suitable for the face, neck, and body, effectively regulating the skin and making it look fresh and bright.&lt;br&gt;4. Inhibit the effect of melanin on skin tone: Oligopeptides at night combine with melanin inhibiting ingredients to ensure that your skin is bright, clear, and beautiful.&lt;br&gt;5. This neck tightening stick can effectively enhance the tightness of the neck skin.&lt;br&gt;Product Description:&lt;br&gt;1*cream&lt;br&gt;</t>
  </si>
  <si>
    <t>180</t>
  </si>
  <si>
    <t>http://108.174.59.131/U0Rsdlc5b0hRYmNIT0h3WUp4WlZESjZrQ0RCWmdLRnZ0akpMT3pUZ1B3anh1azJQVi9QZzBUMU1sWXlCMitkbUZuRlVqc29FZmw4PQ.jpg</t>
  </si>
  <si>
    <t>http://108.174.59.131/QzRQcnFqQWU1WXFBWXB1S0RCbUpUczNONUI4em1uL2tXbmVtbFcyVDVKRTJkYWYyN1pIaGszNE9DQlZrK1JPb0w2Z0sxRTRZd0p3PQ.jpg</t>
  </si>
  <si>
    <t>http://108.174.59.131/eHc1WjlGVFNnay91NlJzczFyZHhBT014eDBRMEdxM1FqUVZRd3FjdzNyVmNvTFZBeThPT2VISkNBdkw2TlRCNlBiTmNVVk9IZFdBPQ.jpg</t>
  </si>
  <si>
    <t>http://108.174.59.131/WUlWZzhxaGt3NDFnb2FEenI3Q3JqZnY3R3NFRStMWU5YeFRRMnlMWXY0TWd5MDROWGFpZWl6aURJcHJmSStCR3J2VmkvcUF2UDF3PQ.jpg</t>
  </si>
  <si>
    <t>http://108.174.59.131/N2tiV0ZoaERtMFlDWGhMZWxUK1E4QjU4Nzgvd0FxOGtMV3ZIQUV3elJkeGs1c1RzUk8vWXpETDA5Tlc5cjJNZkI0ZFdoZ1hqbCtZPQ.jpg</t>
  </si>
  <si>
    <t>http://108.174.59.131/bjN6R2ZQN3lkNk12WnFTdk4zWXNXV0xuLzJxYlVLdmZTcHZMQWlaNzZIb0lvc1l2K0RwOEdMYXMvZGlXci85ci80NEwxN1E3VGVBPQ.jpg</t>
  </si>
  <si>
    <t>http://108.174.59.131/cGE0Z2NzSzlLWXgzcTdlaEpxZGpFVWcvMFhpdjVQenRrcUQxeEFmcGhpOUdGRHQ1K1p3VkwrTmN4SzBEb1hLdGdKUFU0RlJDNFpnPQ.jpg@100</t>
  </si>
  <si>
    <t>紧致颈纹贴 提拉紧致颈部护理 弱化颈纹霜 120g</t>
  </si>
  <si>
    <t>颈霜120g</t>
  </si>
  <si>
    <t>Neck Cream 120G</t>
  </si>
  <si>
    <t>WYD250331003</t>
  </si>
  <si>
    <t>Turmeric Brightening Cream Hydrating And Moisturizing Gentle Moisturizing Soft Brightening Care Facial Skin Cream 60g&lt;br&gt;Features:&lt;br&gt;     Reduces Dark Spots and Evens Skin Tone: Enriched with turmeric extract, this serum helps minimize dark spots and promotes a more uniform complexion.&lt;br&gt;    Offers a Lustrous Finish: This serum imparts a shiny and appearance, enhancing your skin's natural brightness.&lt;br&gt;    Hydrating and Softening: Designed to keep your skin hydrated, this serum helps maintain softness and a pleasant feel.&lt;br&gt;    Supports Skin Repair: Features ingredients that help improve skin texture and repair damage, leading to a more refined look.&lt;br&gt;    Good for Daily Use: Its lightweight and quickly absorbed nature makes it  for daily use, fitting seamlessly into your routine for consistent benefits.&lt;br&gt;Product Description:&lt;br&gt;1xTurmeric face cream&lt;br&gt;</t>
  </si>
  <si>
    <t>Intense Hydration: Formulated with Collagen, our turmeric &amp; vitamin c firming cream deeply moisturizes the skin, leaving it plump, smooth, and hydrated throughout the day. Enjoy a moisturizer that nourishes your skin and enhances its natural moisture barrier.</t>
  </si>
  <si>
    <t>Light &amp; Refreshing: Vitamin C moisturizer for face makes your skin feel soft, hydrated, fresh.Quick absorbing cream won't dry out your skin or leave sticky residue.</t>
  </si>
  <si>
    <t>Nourishing Ingredients: Infused with enriching and natural components including aloe vera, jojoba oil, and hyaluronic acid, our vitamin C moisturizer is carefully crafted to restore and replenish the skin barrier.</t>
  </si>
  <si>
    <t>Firming Face Skin Care: Turmeric and vitamin C serum moisturizer helps to stimulate collagen production, which improves skin elasticity and firmness for a more smoother and softer skin.</t>
  </si>
  <si>
    <t>Easy to Use: Our turmeric &amp; vitamin c moisturizer is designed for effortless application and quick absorption. Simply apply a small amount to cleansed face and neck, gently massaging it in until fully absorbed. It is a convenient addition to your daily skincare routine.</t>
  </si>
  <si>
    <t>9.9</t>
  </si>
  <si>
    <t>200</t>
  </si>
  <si>
    <t>http://108.174.59.131/azFmL1k0aGkvcmFMbTBBSmtGNDZPZ1c5SjFxMDJhVmdFNnQ5VUZDTS9ZVnErS3BxTkdLekFxVUNIc1I0L3N6VEp2dU1CVHdSZU5JPQ.jpg</t>
  </si>
  <si>
    <t>http://108.174.59.131/aFIvZjliTUlYTTJhVWVwbTVGNnF1TWZ3ZWVxNVpwUkhrN0RzY3hJakZDWlVscTVEenpzQ01GTG9STHJwSURoSXJ5TjRrRUZ3VHZRPQ.jpg</t>
  </si>
  <si>
    <t>http://108.174.59.131/b1VUSjVsS2tkODNVbEUrZmk5OGpXRzBCeVZySjZNNjMydnRWVjU3RDduUysyRFExaXoxYXVTaFd0dVEvL3YyMmdIa2RHSmFZU0RzPQ.jpg</t>
  </si>
  <si>
    <t>http://108.174.59.131/TklZdEo0bTVQSEt5WkJtODFFVUFwbS9WSjlFT1RQb1lhd3N0QVQ5dU9CSHdnNGNTdm55eS9IdTlwVUY2WjVOMFFDc0RRWUpFTXJ3PQ.jpg</t>
  </si>
  <si>
    <t>http://108.174.59.131/c01LTXBtcm83OHRndVVZdGtlVEhQSjNVZGRZU3AwTUNuVkpZdE9qZ1dFVURwdzlsdVBSVWRGTnFyUG9uZGJrRE4rSXBTNXJJNGhNPQ.jpg</t>
  </si>
  <si>
    <t>http://108.174.59.131/RGc3NTRmSEE3aW1lczgwNVZZZFFkN2pJT0RmQmxEbkhBOVA3Uk5IdGpBalFsQnlVYk1JUlNLcExFMmRwUWU4VTZ5MzZjc2dXKzJzPQ.jpg</t>
  </si>
  <si>
    <t>http://108.174.59.131/OXZ5YjFlcjNpeVZ4ZEx4enpoZjZ5dU5VNUpXem9ScVZHREczdG94Y3hxaGdYNEFIaCtDM0w3M25qbGpqaVRXZE0wQ1FJcWhPY3p3PQ.jpg</t>
  </si>
  <si>
    <t>http://108.174.59.131/eGN6MmlsbHFZZURxZVR2UFViRVhHSGVvaHZDUW1nTlpWbUQ5U3MwZW9aL1QzSE5RbndZdzlUaXZYTXlLcUxFN1JzeU8xZ1hGMHdBPQ.jpg</t>
  </si>
  <si>
    <t>http://108.174.59.131/MlA2YTBhb0tNQ2MrazN6eUNBMk0zbm9IVWRheUtlUHhjRXF5M1NsU1F3RFRhV2JSUVZraytneWkrYllOSmNBSDhxYnp4MDJmWjNrPQ.jpg</t>
  </si>
  <si>
    <t>http://108.174.59.131/TW9yR1RHQWhPc0poaTFUTitmZkNoRGlkQXlVSHk0eUdjemhBNFJzVDJFWlNUeVg4RTZPOFh5enZRZTJwWC94aExmOGlwbnZ5OUJNPQ.jpg@100</t>
  </si>
  <si>
    <t>Turmeric &amp; Vitamin C Firming Cream, Natural Turmeric Skin Facial Moisturizer, Anti-Aging Skin Care Moisturizer for Hydrating, Firming, Tightening Skin</t>
  </si>
  <si>
    <t>姜黄亮白霜补水保湿温和滋润柔亮亮肤护理面部护肤霜60g</t>
  </si>
  <si>
    <t>姜黄面霜60g</t>
  </si>
  <si>
    <t>Turmeric Face Cream 60G</t>
  </si>
  <si>
    <t>WYD250331004</t>
  </si>
  <si>
    <t>Collagens Moisturizing Cream Deeply Nourishes And Tightens The Skin To Improve Dryness And Roughness Enhances Elasticity And Revitalizes The Skin 50g&lt;br&gt;Features:&lt;br&gt;    collagens nourishment:  deeply nourishes the skin, promotes cell regeneration, improves skin texture, and makes the skin smoother and more delicate.&lt;br&gt;    Firming and elasticity enhancement: adding firming ingredients such as and peptides to help improve skin elasticity, improve sagging problems, and make the skin firmer and more elastic.&lt;br&gt;    Improve dryness and roughness: contains a variety of moisturizing ingredients, deeply moisturizes the skin, prevents dryness and roughness, and makes the skin soft and .&lt;br&gt;    Revitalize the skin: contains a variety of essences and antioxidant ingredients to help revitalize the skin, the skin tone, and make the skin with a .&lt;br&gt;    Suitable for all skin types: mild , does not contain irritating ingredients, suitable for all skin types, including sensitive skin, to help the skin to a state.&lt;br&gt;Product Description:&lt;br&gt;Package Included：1x collagens moisturizing cream 60g&lt;br&gt;</t>
  </si>
  <si>
    <t>Collagen and Retinol Cream for Face: Keeping your skin hydrated and smooth is easy; our collagen cream contains hyaluronic acid to soothe the skin, enhance its elasticity, and keep it plump</t>
  </si>
  <si>
    <t>All Day Moisturizing: Apply our collagen face cream day and night; incorporate firming face cream into your evening and morning skincare routine to deeply hydrate the skin for a youthful appearance</t>
  </si>
  <si>
    <t>For All Skin Types and Ages: This anti aging moisturizer for face is made for women and men of all ages and skin types to reduce the appearance of fine lines and wrinkles and smooth skin texture</t>
  </si>
  <si>
    <t>Pure Ingredients: A powerful blend of collagen, retinol, and hyaluronic acid makes our wrinkle cream for women and men a comprehensive solution to make you look fresh and glowing</t>
  </si>
  <si>
    <t>Clean Formula: We created this anti wrinkle face cream non-comedogenic, free of fragrance, parabens, and GMO; our anti aging face cream is suitable for sensitive skin</t>
  </si>
  <si>
    <t>http://108.174.59.131/OWVFUmVCbTBvR0U5cjE5Q3JpTW5VaGJ5MHptVU0xS3crTW1MNStsNldLZlBkbWZkS2xuTmh2NmpTNmZKYWNNWVAvQ1cva2w3SnVJPQ.jpg</t>
  </si>
  <si>
    <t>http://108.174.59.131/bmJoRzloenVuOCtWYUFsMWFWcWNhbHQrRDE1N3pvNEtIZTdYUmp5VURTKy9vSnQvMlFFMldQa3pKaGhGcXBwMENIcVNpTEYrc04wPQ.jpg</t>
  </si>
  <si>
    <t>http://108.174.59.131/S0FUTk8wU3ZvMU5lUGxTRGtwQWRsNElaY2JJcVFwUzV4QXRjM0J5d3BIbzgyR1ZvMEtoSVhqK3pzeFgrb0tHaG8zQ3pRK1dTaE1NPQ.jpg</t>
  </si>
  <si>
    <t>http://108.174.59.131/U25yMG5Xc3BJQ1d0MERiSG5HNlE4MVd0V3ZOdFhCQVduRjNOQjZKbk91ZWRSSjVtY3BNeU03OGMzYWViSDNDWExodXhMakx1UWc4PQ.jpg</t>
  </si>
  <si>
    <t>http://108.174.59.131/V0I1c1NJQ2Y4WDg2aUN3Nm5tckR2czVDR2M5aWE5dGtadXhISWx5Ukd3Rnl3SEhjNTZyQ0RJbDZPMUhWZlVERlppaC9XYXRLbVg4PQ.jpg</t>
  </si>
  <si>
    <t>http://108.174.59.131/ckI2U0ZFWkhwZ0IwSTFGRlAzZDJSeG1OQWR0UzViQUFkTlJQUjJEWGtBYy9mbkhBZS8vN0RFZyt4b2YwS3dEZFQ4S3h1L2RkNDc0PQ.jpg</t>
  </si>
  <si>
    <t>http://108.174.59.131/ZzZpY0szbzViZTdHRTN4WEw1T2xtbmkyUzJyakhocjRUdVFwbGg0T1J3YkRvdW9NN0NjSk5aUld5Q2Jyc2Z2ait3TjdTaDJNL1dBPQ.jpg</t>
  </si>
  <si>
    <t>http://108.174.59.131/UGF2WXY2cFdxeXZtVzk1bTRuNTViVEh3ZHNqcnVvUGFCVXlFMk9ZVjN2WGd3bjNLOFdxcmU3aHgxWjl0TFY0ZFJ1V2o3VThtbW9nPQ.jpg</t>
  </si>
  <si>
    <t>http://108.174.59.131/M1U0NXB1blk3V1VrSldTNFJ2b0hzcVdYYW1iNXdVUEozNklFN1VkcnFCRzlHZmMzTGVGMHJzZlcrcEE0TGduWTlWSHRjSHhheUswPQ.jpg@100</t>
  </si>
  <si>
    <t>Collagen Cream for Face, Day and Night Anti Aging Skincare Facial Moisturizer, Hydrating Face Lotion, Moisturizing Cream to Reduce Wrinkles for Women Men</t>
  </si>
  <si>
    <t>胶原蛋白保湿霜深层滋养紧致肌肤改善干燥粗糙增强弹性焕活肌肤 50g</t>
  </si>
  <si>
    <t>蜗牛胶原蛋白保湿霜60g</t>
  </si>
  <si>
    <t>Snail Collagen Moisturizing Cream 60G</t>
  </si>
  <si>
    <t>CQQ250331011</t>
  </si>
  <si>
    <t>Matcha Exfoliating Gel Cleansing And Moisturizing Face And Body Gently Scrub Mud Removes Dead Skin And Pores50g&lt;br&gt;Features:&lt;br&gt;1. Deep cleansing: cleans pores and removes accumulated cuticle.&lt;br&gt;2. Moisturizing: helps skin maintain adequate .&lt;br&gt;3.  skin: improves skin smoothness and makes it softer to the .&lt;br&gt;4. Gentle : gentle exfoliation, suitable for all skin types.&lt;br&gt;5. Long-lasting moisturizing, keeps skin hydrated all day.&lt;br&gt;Product Description:&lt;br&gt;DIRECTIONS OF SAFE USE：&lt;br&gt;1. Clean the skin and keep it dry.&lt;br&gt;2. Apply an appropriate amount of this product evenly on the face and body skin, and massage gently for 2-3 minutes.&lt;br&gt;3. Wash it off with clean water.&lt;br&gt;Weight:50g&lt;br&gt;Gross weight: 81g&lt;br&gt;Product size: 5.5*13.2cm&lt;br&gt;Product packaging: Box&lt;br&gt;Package Content:&lt;br&gt;1x gel&lt;br&gt;</t>
  </si>
  <si>
    <t>【Why Use Matcha Peeling Gel?】When you have the following skin problems, you must clean up aging keratin! With large pores, dull skin, oily skin, acne, etc., you only need to use our Matcha cutin gel, which can remove the aging keratin on the skin and dirt adsorbed on the face, so as to ensure that the follow-up skin care products can be effectively absorbed, otherwise the best skin care products are useless</t>
  </si>
  <si>
    <t>【Advantages】With this Matcha exfoliating peeling gel, you can clean pores, reduce blackheads, reduce acne, tighten and moisturize, moisturize and repair, improve skin tone, soften redundant cuticle, deeply nourish skin while cleaning,gentle on skin, and make your skin smoother.Not only for the face, but also for cleaning elbows, feet, back, knees, etc</t>
  </si>
  <si>
    <t>【Natural Plant Composition】Our main ingredient is natural plant extract, with the addition of Matcha extract, which provides soothing nourishment to the skin, is gentle to the skin, suitable for all skin types. We also add seaweed extract to help our skin tighten pores and lock in moisture. Additionally, we add glycerol to ensure that the skin is clean, moisturized, and dry, leaving the skin as smooth as ever</t>
  </si>
  <si>
    <t>【Mild and Non Irritating】We applied Matcha Exfoliating Gel on the PH test paper, and the result showed that the PH value was between 5-6, which was mild to the skin, so we don't need to worry about irritating the skin, and sensitive muscles can also be used with confidence. At the same time, the moisturizing degree of the skin was tested before and after use, and the moisturizing degree of the skin increased by 34% compared to before use.(Due to different skin types, this data is for reference only)</t>
  </si>
  <si>
    <t>【 Usage Recommendation 】In spring and summer, it is recommended to use it once a week for oily skin, twice a week for dry skin, and once a week or twice a week for mixed skin. In autumn and winter, oily skin is recommended to be treated once every two weeks, dry skin is recommended to be treated once every month, and mixed skin can be treated once every two weeks or once a month</t>
  </si>
  <si>
    <t>90</t>
  </si>
  <si>
    <t>http://108.174.59.131/ay9JdythaVNqaXl3ZmxyanlGYzRqVmMwRmxKdVoxNDFWNnh6UDVKRlFORjlFQ0xVUXoxeFVMVHFucTJ0b2ZaaXQyWGZrWnNJNG5jPQ.jpg</t>
  </si>
  <si>
    <t>http://108.174.59.131/Qm5tVFlFWFdRZ1pqQnNQUmtXZm5pbGI0ejd4NlBVRFlZNHEvY1RRM3lHL3hsV3lWVzVhcU1pSGlKR1ZIRHlUQ0ZUZ3VqN0pmYnRZPQ.jpg</t>
  </si>
  <si>
    <t>http://108.174.59.131/cEptT0hHU1RMM1FpRDkyN3N5eXM2Mit6UUt2REdiTUhXQmEyMTNxcUpmV2xyWjNIdlVLdWkrUkxFV29QenVuQkdQcyt6UHRNVzljPQ.jpg</t>
  </si>
  <si>
    <t>http://108.174.59.131/ZWJSZkdJTmdwdUNTUUZzT1p2Nlh0OVFyckk5WWxYaEdieEZ2MVJlOGkxZkswRjFYQ29uaWNQWklWUUl3eW05Unc5Z1kxVjdkem5RPQ.jpg</t>
  </si>
  <si>
    <t>http://108.174.59.131/MkpLdE1sYzNMOXJvMjJWU3d2RkRJaTg3Ti9URy9uWDVFT3hXWnMxSWdyS1U0ZU5Cd3l5bGh3YkcxMVNNeWtZN1lSNGMvczJ5SlNRPQ.jpg</t>
  </si>
  <si>
    <t>http://108.174.59.131/dk9RT0xlZU81R0VQbkV3TlloU1Y1QzFtZGdTVUZtaUJpTU1OU1l3SUJmdDhWUjJkcDhweG83Y3VrYnhTRzhuZ0F6elRMK1hDb3ZZPQ.jpg</t>
  </si>
  <si>
    <t>http://108.174.59.131/R1VuWVczc3VaT0ttOVh6Z2ZoSXE3UzhEaXhZMmxZRXhhMjJWWVQxTUlUTmUweTJ1NkdBaWErb0twRGhTNEorY1hya3pUNWIvNEFvPQ.jpg</t>
  </si>
  <si>
    <t>http://108.174.59.131/TTN3eSt5S0haZ3ZRWWFOcll4NUV2QllUS05jQ3VMVWIyMkhHSHRJUVdwZHg4TUFjLytEUWtvbXdHeVZCSjBZSnZNbUZ3NjBtMS9vPQ.jpg</t>
  </si>
  <si>
    <t>http://108.174.59.131/Z0xmZXhWM0F4L2g0NlNuOVdyRkFOMDd3SGJOUy9EYldzbWppVkk3NExPR2xjRnl2Qm82d3RacnhyUUhIcC91ZG9SS1BBeXl1UVYwPQ.jpg</t>
  </si>
  <si>
    <t>http://108.174.59.131/V0FxQ1hpbW9hSWhjM0FvLy9RUEZ1Q2NLY1NYcE91anNvYmVuTXBBRno4ZDBaMkY2ejVHTk5YUnpDZWxiSHMvL3hWRlZJZUFlVmpzPQ.jpg@100</t>
  </si>
  <si>
    <t>Matcha Peeling Gel,Face &amp; Body Exfoliating Gel,Deep Cleansing Pores Shrink Pores Gentle Exfoliation Tighten Moisturize Hydrating Repair Soothe Soften Improve Skin Tone</t>
  </si>
  <si>
    <t>抹茶去角质凝胶清洁保湿面部身体温和磨砂泥去除死皮和毛孔50g</t>
  </si>
  <si>
    <t>hoygi抹茶去角质凝胶</t>
  </si>
  <si>
    <t>Hoygi Matcha Peeling Gel</t>
  </si>
  <si>
    <t>ZNP250331002</t>
  </si>
  <si>
    <t>Retinol Antiwrinkie Facial Cream Day And Night Moisturizer Lifting Firming Tightening With Hyaluronicacid 30g&lt;br&gt;Features:&lt;br&gt;     Retinol cream: Enriched with powerful antiaging ingredients, Retinol Moisturizer will help nourish your skin by leaving your skin soft and revitalized.&lt;br&gt;    Lifting and Firming Effects: The Antiwrinkle Retinol Cream will quickly produce visible to fine lines, wrinkles and other blemishes, helping replenish skin's firmness and suppleness.&lt;br&gt;    Light and Gentle: This Retinol Moisturize Cream is lightweight, non-greasy and feels amazing even sensitive skin.&lt;br&gt;    This Retinol Cream is in antioxidants and to help lock in moisturize and help For smoother skin tone and texture for a younger appearance, your skin looks firmer and more elastic.&lt;br&gt;    Natural Facial Moisturizing : A naturally balanced designed to nourish your skin and provide a refined firming effect. Our moisturiser will provide your face and neck with natural nourishment to quickly and long-term the signs of aging!&lt;br&gt;Product Description:&lt;br&gt;1*Retinol Antiwrinkie Facial Cream&lt;br&gt;：30g&lt;br&gt;</t>
  </si>
  <si>
    <t>4.86</t>
  </si>
  <si>
    <t>http://108.174.59.131/OXpqQ2NtQThwNEhoaEszY1Ircjd6U3BVSzUwWGh5TXhpUGgzNlNXM09xL1RHWEV3SnFuUkVoa0RiTW92akRXeXFpcU1BYmE4SnljPQ.jpg</t>
  </si>
  <si>
    <t>http://108.174.59.131/bSthVWZrbnNLeGRTWjQ5SU5GZHBscWJUS2lCUzJmeU5XUW44bVRidlN2WjQ5Mm1xT3dHVDF2dHRwdVBCS0RGcmIwT1dCRnFucnZjPQ.jpg</t>
  </si>
  <si>
    <t>http://108.174.59.131/ZGQxTjJhdDlJWkx5b29XRjQrYzJERGlQZjk3Q2laaExQSmtWSnpPWmJzNFVSTk8zakpvRURQUzVvQW9nWDNObU9nKzQ2NmlTVmY4PQ.jpg</t>
  </si>
  <si>
    <t>http://108.174.59.131/akREdDdPeFd0ZnI1Z0ViNk5tYkJoWHBhVnhvdFhNdWl5c29XUk85Y0U4SGpkcWxBNUZ6WVZUWHI3WndhMG8xYUdiTmZ1VkkvZ3FzPQ.jpg</t>
  </si>
  <si>
    <t>http://108.174.59.131/dUNhMmVLcjlSRis1U2RveE5za1pxREZKUHBSYTUyb2RNWGhrdmVGeVh1TWk2d0xrTHpjU2NZNVRpV1JMbjlRbFQxZnJwZ1dvUGZVPQ.jpg</t>
  </si>
  <si>
    <t>http://108.174.59.131/dThSZ3g5RW5DalBES1dWZWlaZ2psNUZZT3o3ZnE5U0RJUmR1OWVHazhSbGtWSHJuem12WFZZdFl6WXdWS2VwVVA1LzU2MHFRbzhnPQ.jpg</t>
  </si>
  <si>
    <t>http://108.174.59.131/OXVOcjB1eSthU1FxU0NtN2piaE9qdmd4Q3czd3g4REtMbjErTDBSN2dLRHJRalFFUnVGUUJiY2hZUGRDd3lBNHNxM0ZZa3JYTnpJPQ.jpg</t>
  </si>
  <si>
    <t>http://108.174.59.131/MnFFNGgyeDJLLy9zUVNrN1l3NlVJZkxyb01RcFNoZzFBSkptTTZEMmlOSWl1RmhNckpYekdWc0VDYlJkUFZCbEl1N3RBaHRLUE4wPQ.jpg</t>
  </si>
  <si>
    <t>http://108.174.59.131/b1BycDZEZ3NQVW1HS2NrdHBsa1BEN2Z6aks2UkhFRFkza09iUnJjbHhMcGV0a0VFR05mSUhTaGh1OG54dE1VTDd5bDluZTNrNHFVPQ.jpg</t>
  </si>
  <si>
    <t>http://108.174.59.131/UjBGajJsUEc1dHhyKytBRjU5a2NUQ0l6UldId0xxaVFSK2lpdzd6S0loN2FjTTNCNmpTZmVDS2E4WmVnOC85YzJUZitTK1FESGhjPQ.jpg@100</t>
  </si>
  <si>
    <t>Milk Moisturizing Cream</t>
  </si>
  <si>
    <t>视黄醇抗皱面霜日夜保湿提拉紧致透明质酸 30g</t>
  </si>
  <si>
    <t>牛奶保湿面霜30g</t>
  </si>
  <si>
    <t>Milk Moisturizing Cream 30G</t>
  </si>
  <si>
    <t>WYD250401005</t>
  </si>
  <si>
    <t>Pomegranate Black Head Removal Nose Mask Deeply Cleanses Pores Gently Absorbs Blackheads Plants Essences Tightens Pores 30g&lt;br&gt;Features:&lt;br&gt;Pomegranate  + activated carbon double adsorption - specially added pomegranate polyphenols and - activated carbon, deeply dissolve oil in pores, strongly adsorb stubborn blackheads, and  them without leaving traces.&lt;br&gt;Gentle  does not hurt the skin - uses a natural  extraction system, does not contain irritating ingredients such as  and salicylic , and can be used safely even for sensitive skin, while cleaning and protecting the fragile skin around the nose.&lt;br&gt;Instant convergence is visible - specially added witch  extract and  ingredients, which immediately shrink and expand pores after use, reduce oil secretion, and  the delicate and   of the nose.&lt;br&gt;Skin care and cleansing two-in-one - while deep cleansing, pomegranate  continues to nourish the skin, improves the dullness around the nose, and makes the T  more translucent and shiny every time it is used.&lt;br&gt;Dense mud mask texture -   mud texture,  and easy to push, closely fits every inch of skin, completes deep cleansing in 15 minutes, and easily maintains a clean nose 1-2 times a week.&lt;br&gt;Product Description:&lt;br&gt;Package Included：1x Pomegranate black head removal nose mask 30g&lt;br&gt;</t>
  </si>
  <si>
    <t>66</t>
  </si>
  <si>
    <t>http://108.174.59.131/cjZ4QUdreEF5enpMdXovTkVrVnVSaTF0enBKQUlVYTBxSFFvc0VCZEIzQ1NKdGN0WUExdU1PZmFueUpkMWUyL2RFSVNKQ0hQVGV3PQ.jpg</t>
  </si>
  <si>
    <t>http://108.174.59.131/N3BFYmhIdmpyeVRLNm4zNC9saXpSSjdZK2FPZ2xDa2lMK0M1WjFpcmdSZnNDTWIxakNJK2E3NjN0SlZJZ29JMXN0TDQ2NjZlTiswPQ.jpg</t>
  </si>
  <si>
    <t>http://108.174.59.131/VHl2cFU5MGk1K2lOVElhTjR3SDI2UWZpdGpTRm84S3kwSVJTUU5HMlF5OGRtNXBEUmFydTVZenJ6VFVoSFdZcEh0RGJ2L2tlanBjPQ.jpg</t>
  </si>
  <si>
    <t>http://108.174.59.131/M25PWmprTHNUWktaSVdueVRaelo3TnJIMFVodlgvbWFqTHU3ejBpbGowV0RuMGtVRWx3WC9rKzUxV3gzaHZDa21JMmRxR1hKWnlvPQ.jpg</t>
  </si>
  <si>
    <t>http://108.174.59.131/Zlo4S2VaQy9zL0VaMVZDL3kwMFBoc0RaUGlNUHdNNFQ0N0pySDE2Y1JoNHdxMHYzaVdtQUREODdkM3RLNDcvMyt4WjlJUjBYYVE0PQ.jpg</t>
  </si>
  <si>
    <t>http://108.174.59.131/VWVzb3ZQV2dXNlY5MnBJTFMwOVVOMmE5YVRRUUZQY0VuWFhYNGZzeGFxY3ZEcVhmeEU2U25heDVuNkhFY2pSY2pGaHl4Ym5VSlpvPQ.jpg</t>
  </si>
  <si>
    <t>http://108.174.59.131/Y2JpZWl6YVNpZ0JGRjhEdFR1U3JkYzU3QjZtNjNNSVM4OWF2UExPbUtzSVZteWZselNNUUR4Ykl6VCt0dXNEMmhUZFdPWWF3TEt3PQ.jpg</t>
  </si>
  <si>
    <t>http://108.174.59.131/QTk4V2YvTUZXZlhzNXAyWldsalJQZ290K2JsTjRVemtoUTdpNURxallOdWFQYmxidkM0THkzTkNnR1dKRmUva0pKeURYRVVZMTE4PQ.jpg</t>
  </si>
  <si>
    <t>http://108.174.59.131/OW1IVXUwV1M1NCttaU1hZzNZd3FTdFZGT2tLcnNlS1Y4U2lSc3hqR1NJQXErckJzalZIajlrV1Yzbk5BRmVWaWRGTUY3K3dZbVVBPQ.jpg</t>
  </si>
  <si>
    <t>http://108.174.59.131/RWltOFZxRWZZRitvUmxmVjhkRDZFcGNBYWRzbUJMaG9jbExVSHloVXlEMDhydjVuam51YmY3T0F2c2YyUGtkd1o1ZEdEcEdQVi84PQ.jpg@100</t>
  </si>
  <si>
    <t>Pomegranate Black Head Removal Nose Mask Deeply Cleanses Pores Gently Absorbs Blackheads Plants Essences Tightens Pores Pomegranate Blackhead Remover Nose Mask</t>
  </si>
  <si>
    <t>红石榴去黑头鼻膜深层清洁毛孔温和吸收黑头植物精华收缩毛孔30g</t>
  </si>
  <si>
    <t>红石榴去黑头鼻膜30G</t>
  </si>
  <si>
    <t>Pomegranate Blackhead Remover Nose Mask 30G</t>
  </si>
  <si>
    <t>CQQ250401007</t>
  </si>
  <si>
    <t>Vitamin C Brightens Delicate Areas Body Lotion Moisturizes And Cleanses Skin Tone Is Refreshing And Easy To Absorb 30g&lt;br&gt;Features:&lt;br&gt;1. Brightening and : gradually lighten dullness to show transparent 2. Even skin tone: improve uneven pigmentation in vulnerable areas&lt;br&gt;3. Dullness countermeasure: assist in lightening local pigmentation&lt;br&gt;4. Gentle system: safe  suitable for sensitive skin&lt;br&gt;5. Refreshing texture and fast absorption&lt;br&gt;Product Description:&lt;br&gt;DIRECTIONS OF SAFE USE：&lt;br&gt;1.Apply to the  area after cleaning and drying.&lt;br&gt;2. Pat until fully absorbed.&lt;br&gt;3.Can be used for skin care in the morning and evening.&lt;br&gt;Focus on the areas that need improvement.&lt;br&gt;Including: 1 *  cream&lt;br&gt;</t>
  </si>
  <si>
    <t>http://108.174.59.131/dEZSQW9Fclc5b1ZkenRHNHRMdVdxV2g2Q2d0V0YzTmRrWDJBamplSDNBYlFzWityemkyM0hEUEVwLzNGYk5iSHdjSmlYNnZOVDlrPQ.jpg</t>
  </si>
  <si>
    <t>http://108.174.59.131/cjJoQXdGbGNLMEliQ0lNOWM3azg1bzBRTHh3czdrbEFiVGwzbWtDMzJMVi9vSXc3dllMQmtoZklWWVE5RTRqZWo5a0M0cVZaYXhZPQ.jpg</t>
  </si>
  <si>
    <t>http://108.174.59.131/QkF2UXl6RXI2NmUvbXNvYnU2bTNYaHB1T3dOMnhDanVra2g4Y1AxaUhVNjN4REVBWDBIa0Y5M0lobzJxQm1iNkRxRkppWUk0Wm5FPQ.jpg</t>
  </si>
  <si>
    <t>http://108.174.59.131/NWVKUzZRREVjNWg1cEpiaktaUmJhKytJWklnNVJqaERLWFlyV1UyUEhWMlVpeEFrUklQazZVbkc2QXd6WWk1bzBhc0ZpYllPOUJRPQ.jpg</t>
  </si>
  <si>
    <t>http://108.174.59.131/Nm1WY0VFeFFqRlZKcjE2MmNMaWFkTDBtaHp2VC9waEdtbEUzOERSNnp0bEFVeTRTYW1xa3pmaW50UFFZdGtRa0pzcEJHYzZLenF3PQ.jpg</t>
  </si>
  <si>
    <t>http://108.174.59.131/OWdIQkR2Z1U1K0dsaTA3K1ZCaTFPemQ2Q0RqTFNmSE15UTlBTGQ1TFR5ckk5ak9QcHArWVc5bUJDMGplcm1YUCt2S0t1R2ZhM2tZPQ.jpg</t>
  </si>
  <si>
    <t>http://108.174.59.131/ZExTazMvNzRKbThBR1d6aC9zMWE2UTJEOTZSL1VNVWFxUndzQmlTS1ByOWxsOVVxcjFrY1BEZ0grc1p6ZXFnZXVKY2Z5b3hDV21BPQ.jpg</t>
  </si>
  <si>
    <t>http://108.174.59.131/cnNQWFBydGJacXQ3OW5uRUZmMzZzNG9ML041SkR5M0NyVjJZTmVUbDdKbTN5NStkV3Y3UlcxbHRHTjZEMjdoVldpbFE1ZVY1aHpNPQ.jpg</t>
  </si>
  <si>
    <t>http://108.174.59.131/WnFIbHFBaFhhS08zTjlGdUc5SVJRZlRlTGR4UmtCS3F3TUMvcldHVlpmMjZYTEllVjBTMmRwazdrWmQ2MDVDWUpyejV6M0VMOWlzPQ.jpg</t>
  </si>
  <si>
    <t>http://108.174.59.131/V2ZYNzBncEdGQXEwMVVBdWRteEZJQjJVeWpjUlkyVis3aEF0NGlGV3pOK1p4TGI2Ym9peUEyNEs1ZTJjOEtkOGFWOWhKbTFmWmtFPQ.jpg@100</t>
  </si>
  <si>
    <t>Radiance Cream,Fresh Fragrance Hydration Radiant Whitening Glow</t>
  </si>
  <si>
    <t>维生素C亮白娇嫩部位身体乳液滋润清洁肤色清爽易吸收30g</t>
  </si>
  <si>
    <t>WIYUN美白光泽霜30g</t>
  </si>
  <si>
    <t>Wiyun Whitening And Glossing Cream 30G</t>
  </si>
  <si>
    <t>CQQ250402003</t>
  </si>
  <si>
    <t>Golden Moisturizing Face Cream Provides Sufficient To Keep The Moist 50ml&lt;br&gt;Features:&lt;br&gt;1. Simplified  Routine: Our  and Beef Tallow Balm simplifies your  routine, providing multiple benefits in one product.&lt;br&gt;2. Continuous Moisturization: Formulated with the  of  and beef tallow, this balm offers long-lasting moisturization, keeping your skin hydrated throughout the day.&lt;br&gt;3.  Nourishment: The combination of  and beef tallow extracts deeply nourishes the skin, replenishing it with nutrients and promoting a  complexion.&lt;br&gt;4. Non-greasy : Say goodbye to greasy residues! Our balm has a non-greasy  that absorbs quickly into the skin, leaving it feeling fresh and clean.&lt;br&gt;5. Multi-purpose Solution: Not  does our  and Beef Tallow Balm moisturize and nourish, but it can also be used for various purposes such as soothing dry patches, healing chapped , and providing relief to irritated skin.&lt;br&gt;Product Description:&lt;br&gt;1*sunscreen&lt;br&gt;</t>
  </si>
  <si>
    <t>【Deep Moisturizing】Our grass-fed beef tallow for skin moisturizer deeply nourishes and hydrates the skin, providing long-lasting moisture to combat dryness and roughness. when open the tallow and honey balm , you'll experience a light buttery scent, not beefy or off-putting.</t>
  </si>
  <si>
    <t>【Smoothing and Firming】The hydrating beef tallow for face acts as an antioxidant for the skin and also reduces the occurrence of wrinkles and maintains the elasticity of the skin.By using the moisturizing tallow face moisturizer, you can significantly improve the overall health of your skin and keep your beauty intact.</t>
  </si>
  <si>
    <t>【Quick Absorption without Greasy】The thick and smooth texture tallow body lotion for dry skin is Easy to apply to all skin .The tallow and honey balm for face &amp; body absorbs quickly without leaving a sticky and greasy feeling on the skin.You will feel a refreshing touch when you use this body butter for women, without any burden.</t>
  </si>
  <si>
    <t>【Pure and Clean Ingredient】Made from grass-fed cow tallow, our carefully crafted beef tallow moisturizer for dry skin is a natural and chemical-free.The tallow and honey balm ensures gentle care for all skin types, the tallow body cream for women will smooth, soften and rejuvenate your skin with every use.</t>
  </si>
  <si>
    <t>【Suitable for All Skin Types】Our grass-fed beef tallow for skin moisturizer is suitable for men and women of all ages.This beef tallow body moisturizer for women &amp; men serves as a versatile skincare solution for the entire family</t>
  </si>
  <si>
    <t>膏体,轻小件,纸箱</t>
  </si>
  <si>
    <t>brown</t>
  </si>
  <si>
    <t>144</t>
  </si>
  <si>
    <t>http://108.174.59.131/L2lETFdxVE1rbGY4czZ3ZDJJRTV6bnRsbHg0K0YxVHhDdWh1cTRZdnVydUNKbjVxbFNnTktQZ01xRVVXRHNaNHMrcnBzMEVuMmcwPQ.jpg</t>
  </si>
  <si>
    <t>http://108.174.59.131/SzdvU1BwSklhditRMmRmeU50alI2NmlHaXI3T3FENEcrMXB4bk9oS3hVMzdhc2YyRTFNVHlHWG9KS1dyTUt6RE9WeHQvTExaZ2lFPQ.jpg</t>
  </si>
  <si>
    <t>http://108.174.59.131/ZEJ4aWdwMEFUbnRBNndiZWdwVFJaM1QzRG4xU3pFZjE0R0ZnR2xYdGhPb0RTaTRLQ2M1YWF3Si9yRnRrSjVIalovdHZ5Yy9JbnhRPQ.jpg</t>
  </si>
  <si>
    <t>http://108.174.59.131/b0JoUEkyNHVTSDIyb2JDUDJoQkdOQzZDTFZpbU5MYUNnVGRabXZDTkNOK3FjNjlsMzZIT0NwNEgzRE5nRDFROGU0d2RUbHNhVlV3PQ.jpg</t>
  </si>
  <si>
    <t>http://108.174.59.131/bE1KUytwMVdOVzk2WEpQR3hzVXdDa0E0VlhMZXRQd2JuMTRqdkExZ2tBK0Y0SW05NDRvd1JBSGMyUlhEVW1CY25EMktTcDROVnIwPQ.jpg</t>
  </si>
  <si>
    <t>http://108.174.59.131/eGJhaElPZGVBQmszQzFkdDZDQ0Zmblo4NmhFeHlrampPczJxVkh0akZXSzNrRkUvMFRSRFdsYU1HdGZZOVJUaDM1U2V6MGMzZ1h3PQ.jpg</t>
  </si>
  <si>
    <t>http://108.174.59.131/aVVsSjZZbEFLV3BtMHpiN2pJSjgrZHFYRExBNEUrV2tzZWRnb3lLL2oxZzg4SWpnWjBiVUcxV1ZtaXdreXdpbkJvUVh2UWVqU1BBPQ.jpg</t>
  </si>
  <si>
    <t>http://108.174.59.131/RVJDK3BTVEdoSzhKTXdpS3JPZmluRDFEMkVqQ0RuaG10ZG5YYUF5YlpCakRlNU4yTHhxTE5EM013NWw4clRQTnFuQ281YWJFV1NZPQ.jpg</t>
  </si>
  <si>
    <t>http://108.174.59.131/a1ZSQTZKSkZoK21rNXVRNzdNMUZ2bWlXcU9vWWRsVFUwMWZITURyV2RsZ0dDK3ZqTjUrdkpCcUsrOFRhK3gwcXpCdDVZV0JtajdnPQ.jpg</t>
  </si>
  <si>
    <t>http://108.174.59.131/eEl3R3h0ZisvS2dMeXE1dmgzUGRnWHBvMyt0bDZIbWdkcTNJek1vQTBTOE54ZUxrSkljVGs1Uy9TNHQ4QVlxUUk5NnczRy92UG53PQ.jpg@100</t>
  </si>
  <si>
    <t>Tallow and Honey Balm for Face - Beef Tallow for Skin - Body Butter - Tallow Face Moisturizer With Grass-Fed Beef Tallow &amp; Raw Honey - Tallow Balm Hydrates,Nourishes for Dry Skin</t>
  </si>
  <si>
    <t>金色保湿面霜提供充足的保湿 50ml</t>
  </si>
  <si>
    <t>牛脂蜂蜜膏  114ml</t>
  </si>
  <si>
    <t>Beef Tallow Honey Cream 114Ml</t>
  </si>
  <si>
    <t>MFF250319003</t>
  </si>
  <si>
    <t>Grade Tanning Cream With Hyaluronic And Extracts For Moisturizing Defenses And Glowing Radiances 150g&lt;br&gt;Features:&lt;br&gt; tanning, evenly brightens skin tone:   is used to help evenly  skin tone, giving the skin a natural and  tan.&lt;br&gt;Hyaluronic   moisturizing: Contains high concentration of hyaluronic , deeply hydrates, locks in , keeps skin moisturized and tender, and does not dry out for a long time.&lt;br&gt; extract , natural and gentle: Uses a variety of natural extracts to gently for the skin while providing long-term nutrition and repair, suitable for sensitive skin.&lt;br&gt;Multiple defenses,  skin barrier: The  contains defensive ingredients to enhance the skin barrier function, resist damage to the skin from the external environment, and delay aging.&lt;br&gt; of natural : Through  moisturizing and brightening of skin tone, the skin becomes smoother and more delicate, showing a natural and  .&lt;br&gt;Product Description:&lt;br&gt;Capacity：150g&lt;br&gt;</t>
  </si>
  <si>
    <t>【Luxury Intensive Tanning Gel】The magic tanning gel ensures that you can effectively and evenly tan under the minimum sunlight, so that you can obtain a stable and natural tanning effect. Suitable for tanning beds or sunlight.</t>
  </si>
  <si>
    <t>【Accelerated Tanning】Haute tanning gel uses a variety of natural ingredients, light in texture, and can be quickly absorbed by the skin. Whether on the beach or at home, it can help you tan faster and achieve beautiful and healthy deep tan skin.</t>
  </si>
  <si>
    <t>【Post Sun Care】The natural tanning accelerator cream gel is rich in mild moisturizing ingredients, which can effectively nourish the skin, maintain the nutrition and moisture of the skin, and make the skin refreshing and comfortable.</t>
  </si>
  <si>
    <t>【Suitable for All Skin Types】No matter your skin type, you can use brown tanning gel with confidence. Enjoy a natural tanning experience.</t>
  </si>
  <si>
    <t>【How to Use】Before exposure to sunlight, apply the intensive tanning gel evenly to clean and dry skin, gently massage to promote skin absorption. Caution: Avoid midday sun exposure.</t>
  </si>
  <si>
    <t>192</t>
  </si>
  <si>
    <t>http://108.174.59.131/b1doUTRSNFZNWExWaEhFYVJEam1COUpYbXFtZEZtTEdKMVJ0R1BrYjljVXJGWVNoNG96cmtRT3NsRDQ5c28yYkxEZG1PQzZZMGJFPQ.jpg</t>
  </si>
  <si>
    <t>http://108.174.59.131/VjBRTnhYeEZhZkwvTHMwL2w1WW0wWHJwUDBCeGhOT09zdU9QMk9TeE5QbHF6K1BmU1dnZEtpT3JUeWM2YnpOdFNhaHdHZk9WMWhRPQ.jpg</t>
  </si>
  <si>
    <t>http://108.174.59.131/QUJRaU9peFhDTXhnWDNEV0d4Nm1nRlo0dEYvcFgwQnRtQ05KY3dPbUZYUEd5NnNxTVJTUzJ6YmRVRXh6eU5XUVIwZlpvZW5rcUZRPQ.jpg</t>
  </si>
  <si>
    <t>http://108.174.59.131/b3Bzdld4bE5jU1gwUCtjNTdTOVJqZUM3ZGZmSGtUaGdoRGlKUUJ4c2F5RHR3L2t0RnVMSG9GbUdSUzNzZERVZnk5QUt2QWlXOWE0PQ.jpg</t>
  </si>
  <si>
    <t>http://108.174.59.131/ZjFnbG5ZMXZPQWVMNDk0cFZLTXIxSVR4SFc1RUt0bDFsM2NuODNOUVNyMm4xL3MrTjhydS81RldpcEE1RnVveC9MUzI0d011K3pjPQ.jpg</t>
  </si>
  <si>
    <t>http://108.174.59.131/SE90Mk9CbUxZNXNWcVdVTzlNNW41SjFXU3JqKzQzOUl2UzlaMXJGZTJGbml6Yis4eVNIRUh4VUlWNmVqZDNJNmhLOEQ5MmwwTlRFPQ.jpg</t>
  </si>
  <si>
    <t>http://108.174.59.131/aVhJVDhVWjBOWjRKOFdiTm54TXhsZEowRTA1K3JJTmxWbjZtZ1NUNkVIdldxNUMvbkVpR2FrL1lsc1VXd01NOXB2Vy9PZEUrNVVNPQ.jpg</t>
  </si>
  <si>
    <t>http://108.174.59.131/N0xrMTRyT1llOHJFbSthamo0Wk1HRVdidDlVS3JWVFdXU3U3VjhERVlRRGQwSENNa1lTRFlKcThhTmg5TUxxWUVkTWVCcHlVcUN3PQ.jpg</t>
  </si>
  <si>
    <t>http://108.174.59.131/YVdzTHRHK1A2RHRrT0pXbHlzVHoyWkNCcWJmQS9DY0JmNCtLRlFlOTdaQXo4QW5pZEEySmRTOWpzb1FFcUF4eGNlNXNib2VZeWRjPQ.jpg</t>
  </si>
  <si>
    <t>http://108.174.59.131/dDlSUnZwMVVOcmZ5TWZ5Vk5saVR6L2NRVVh0QUVYSkJLV3lHZEtod0tOOEVrNVZpbGxUNU00aXhCYTlVUXBMVEVtT3ZrY0JTVzhZPQ.jpg@100</t>
  </si>
  <si>
    <t xml:space="preserve">Luxury Intensive Tanning Gel, Haute Tanning Gel, Natural Tanning Accelerator Cream Gel, Brown Tanning Gel for Sunbeds &amp; Outdoor Sun </t>
  </si>
  <si>
    <t>含有透明质酸和提取物的优质美黑霜，具有保湿防御和亮泽光泽，150g</t>
  </si>
  <si>
    <t>润色美黑霜150g</t>
  </si>
  <si>
    <t>Tinted Tanning Cream 150G</t>
  </si>
  <si>
    <t>CYT250319003</t>
  </si>
  <si>
    <t>Summer   Facial Isolation Refreshing And Non Greasy  SPF90+ 60g&lt;br&gt;Features:&lt;br&gt;     protection: The main function of sunscreen is to the from harmful rays. It uses physical or chemical sunscreen ingredients to block or absorb rays, reducing sunburn.&lt;br&gt;    Usage: Sunscreen should be applied 20-30 minutes before going out, and reapplied every 2-3 hours or after swimming or sweating. The correct usage amount is approximately two finger lengths to ensure adequate protection.&lt;br&gt;    Multifunctional: Modern sunscreen not provides sun protection, but also often has other functions. For example, adding moisturizing ingredients to dryness, or adding antioxidants to radicals, some of which also have the effect of brightening tone or controlling oil.&lt;br&gt;    Use daily, even cloudy days or indoors.&lt;br&gt;    Apply sufficient amount and regularly reapply when exposed to sunlight.&lt;br&gt;Product Description:&lt;br&gt;Including: 1 * Sunscreen&lt;br&gt;</t>
  </si>
  <si>
    <t>BROAD SPECTRUM PROTECTION: Advanced formula provides comprehensive SPF 40 protection against both UVA and UVB rays for complete sun defense</t>
  </si>
  <si>
    <t>INVISIBLE APPLICATION: Lightweight formula applies clear with absolutely no white cast, making it perfect for all skin tones and daily wear</t>
  </si>
  <si>
    <t>WATER RESISTANT: Maintains effective sun protection during water activities and sweating for reliable coverage throughout the day</t>
  </si>
  <si>
    <t>SKIN NOURISHING: Enhanced with hyaluronic acid to provide deep moisturization while protecting your skin from sun damage</t>
  </si>
  <si>
    <t>VERSATILE USE: Suitable for both face and body application, specifically formulated for sensitive skin with a reef-safe composition</t>
  </si>
  <si>
    <t>http://108.174.59.131/THArbG9OQ2w4UkpoVkpxNHljZkJweFhRMUR1cmlSZkxNZndpdXpGYnJLZFR2MXdTSE5vSW5nT1MzZmhDZHBTaUh2UG1zdEpNMDZzPQ.jpg</t>
  </si>
  <si>
    <t>http://108.174.59.131/U2QzNEJMYmN6QW4wa1AvMTRrVWVENHV2T1pLYUJURFZNN1JRYkJ6SjEvSW9WUElkNUwxU2tqWDUyT0hYWERiQkNveEsvTk1VODFjPQ.jpg</t>
  </si>
  <si>
    <t>http://108.174.59.131/NEU2ZHlSZld3d3oyNVJFVmt6ckxUR0s5OENaTjNKa3NNWTMrU0g4WS9yRjV2aDZtTHRYWTZoeDhrMWVsMkl3emw5OE5vL2JGZ1JBPQ.jpg</t>
  </si>
  <si>
    <t>http://108.174.59.131/WTEvb0c3R3ZHN3A2VjdwQ3ROQkxpQ1lWK1VlWmd2aU1QM21SaytPRXpEZVBvVUREbDhXYW5RR1JDRm9ndVJKYmhORklnazBwY3VBPQ.jpg</t>
  </si>
  <si>
    <t>http://108.174.59.131/QVFPbmZuckw4bGRFMEhDN1I3eHlrY1F5STlKeVlQd2ZaREo0RXFWYmhPeWhyOVdqZEV2WjhmaGdLSEkxQTg2SWdyNEE1enAwcnNvPQ.jpg</t>
  </si>
  <si>
    <t>http://108.174.59.131/cWRpdUFwdCtYL085ZHBXdE9xYmFDUnN5aEpLdDBTRHM1QWhzRkRHVzFZYkZhOGpzd3BHMkNUcGczVWpLRjFESDV3MGd4TGZ1b0VjPQ.jpg</t>
  </si>
  <si>
    <t>http://108.174.59.131/RktFMm9HNDJwY3h4cXY2eHNUS013dkUweGZoOHE1bC9wQjQ2TTZBMXpaN0syVXo0Q29MT281Tm14SDJhWEhhWSt0R3RjOFNDcXRBPQ.jpg</t>
  </si>
  <si>
    <t>http://108.174.59.131/QzlITm1YbGZidVpRZ1Y4RkpZaDVKdEVYTy8xaDhkOWpidnBDR2JyeGJ6UUVOMlJheVNRZi9yUFBRdmxYWGpjZXptdnUyV1VYaUJnPQ.jpg</t>
  </si>
  <si>
    <t>http://108.174.59.131/alZtNTZnQkMzNFVZN2sxTlZUcHJZVVVCcmRaNEZRNnhCazNvZzUvSGVJcDZjekpPMWVSTTRmQzZMcGVVYTl2Ujl0bkY3RCt5a0trPQ.jpg</t>
  </si>
  <si>
    <t>http://108.174.59.131/ZFh6UGV1czJ2d2ZmTG1FMUNXS016MjNGQncxRnVjT05wZGlkYU1ucldpdzZGUldMMG02NG90SE9WMTZRdkNxQ21TWThUK3BpZkhRPQ.jpg@100</t>
  </si>
  <si>
    <t>Invisible Sunscreen for Face SPF 40 | Broad Spectrum Face &amp; Body Sunscreen | No White Cast, Water Resistant | Sensitive &amp; Glass Skin Care | Reef Safe, Moisturizing</t>
  </si>
  <si>
    <t>夏季面部隔离清爽不油腻SPF90+ 60g</t>
  </si>
  <si>
    <t>防晒霜  60g</t>
  </si>
  <si>
    <t>Sunscreen 60G</t>
  </si>
  <si>
    <t>WYD250321001</t>
  </si>
  <si>
    <t>Tanning Booster Indoor And Outdoor Tanning Cream Natural Ingredients Advanced Tanning Booster 100ML&lt;br&gt;Features:&lt;br&gt;     Use a tanning booster and reduce sun exposure or tanning beds for a natural, and long-lasting tan. Super effective in a solarium or in the sun.&lt;br&gt;    Whatever your type, expect results and enjoy our bestselling tanned that nourishes and hydrates your for a natural tanning experience. Cruelty- and chemical-, our bestselling product is the natural shortcut to the tan you want.        The natural combination is also popular with super dark tan lovers! The highest quality products are carefully blended so that the cream absorbs quickly, allowing you to tan faster.&lt;br&gt;      carrot oil for glowing, revitalized, extra oil for tanning, walnut oil for glowing, and cocoa  for regeneration.&lt;br&gt;    your after-sun must-have because we have everything your needs for the besttan.  Product Description:&lt;br&gt;1pc tanning cream&lt;br&gt;</t>
  </si>
  <si>
    <t>Natural Ingredients: Our body care essential oils are harmoniously blended with natural ingredients. Each ingredient is carefully selected for its superior quality and unique skincare benefits, making the product truly exceptional.</t>
  </si>
  <si>
    <t>Intense and Long - Lasting Fragrance: Experience a rich, quality scent that lingers for hours. Our essential oils are carefully crafted for a rich, long-lasting scent. Each scent transforms your space, creating a soothing, energizing or romantic atmosphere that lasts throughout the day or night.</t>
  </si>
  <si>
    <t>Versatile Application for Multiple Scenarios: Versatility is at the heart of this product. Use it as a pre - bath oil to create a luxurious, aromatic soak that softens your skin from the moment you step in. Apply it post - shower as a moisturizer to lock in moisture and give your skin an instant boost. It's also an ideal choice for a DIY body massage, whether you're unwinding after a long day or treating yourself to a weekend self - care session.</t>
  </si>
  <si>
    <t>Easy to Use and Dispense: The bottle is also compact and travel - friendly, so you can take your favorite scents with you wherever you go. With our essential oils, achieving a wonderful aromatic experience has never been easier.</t>
  </si>
  <si>
    <t>The Perfect Gift: Our body care essential oil comes in an elegantly designed bottle, making it a visually appealing present. Its universal appeal means it's suitable for everyone, whether it's for a stressed - out friend, a loved one in need of some self - care, or a family member who appreciates the finer things in life. It's not just an oil; it's a thoughtful gesture that shows you care about their well - being.</t>
  </si>
  <si>
    <t>166</t>
  </si>
  <si>
    <t>http://108.174.59.131/dFV6RlVmdXVzUi95TXkydmlPNklBcWRyOHBrbDNXeDJrSGhFMnpuS2JRbDZmWjNLT3RhNXFXRkNLblRySENwNXZ1dG1QMUVOQ3AwPQ.jpg</t>
  </si>
  <si>
    <t>http://108.174.59.131/Y09rcmJ6UHRSY29TdkM1KzlhTVdjT3RoK2xhc1ZpcERrK0lrUXhnMUVmWFBlSlREWmVtbUxYVldlM0xUblE5Q0lpMkxreUczaGZBPQ.jpg</t>
  </si>
  <si>
    <t>http://108.174.59.131/NjF2bENVQm0yM1Z2Mk5DbUo3SFlnbjRLLzlDUmYxajBiMUZLY3pTWnR2NlVZT1ovWDhROXpFVHVkTzE0VlQ0b2l4ZUY1emNmRXQ4PQ.jpg</t>
  </si>
  <si>
    <t>http://108.174.59.131/WC8yaHFDcGU0aXFSZkdTNUE4Z0N6aFRrbkJjRjFldTlRTDFCeGdxZjl0YlNzNFZVTmRtMEN3WDVIL2l6MEpNMm04bUlnYlZGNTZNPQ.jpg</t>
  </si>
  <si>
    <t>http://108.174.59.131/b2lXclMyL0JiM0RNODJJMnQzejlVbTcyLzRWL2RVeGp1VlpjeVhZZXdHMFAwT2E2c1JqL0lBR3plbmNiMitORnFOYjRkN3BqS2pzPQ.jpg</t>
  </si>
  <si>
    <t>http://108.174.59.131/bThnUG0xZjBLVnV0RTFuYUhkaGo0SUJBSWRJQklHME5LTHZQRkhBMEpFNXR4cWl4Q3ZIelRQbWE1b1JGZmhLYXlRMVY3TGMvbEp3PQ.jpg</t>
  </si>
  <si>
    <t>http://108.174.59.131/VTFXL3Y1V29FOURmTVNMRmREZnFKU2R6ZWplMVJIS0Rrb3dZR3lQQXR4UXR0Rms0U3haS2FkdUwvRnhxbWFjWDZJSHZ5eG9WVC80PQ.jpg</t>
  </si>
  <si>
    <t>http://108.174.59.131/RW9TTW5yVGlEN1REdmhXeG80cy8ySG9ndVZvMllYZnQyVTh6bGVNNkhFS3E5M28zcVpUekdVcDhSZnVXSDRkQ2pTRVpwYTEzZGVNPQ.jpg</t>
  </si>
  <si>
    <t>http://108.174.59.131/QzZuaGYvZ3h1aDlPa2lQTTRhdWUxNVgyUjRjalZoeGRnTTZuZ1JxalJISkViQ0RBZ1dPSzErTnRiYUdicEo3eVBRNzljOU9rWUpBPQ.jpg</t>
  </si>
  <si>
    <t>http://108.174.59.131/VngyRUpaQ0VSaU5icWthVUdBLzVmSVNGWWh4dzIxRWlJVlZDVzh0MzdoZEJaM29ReVpFbDU5eHFieDNEMnF1ZUNFSHNPcUgxcmhnPQ.jpg@100</t>
  </si>
  <si>
    <t>Best Body Oil for Dry Skin Body Oils Essential Oils Aromatherapy Skin Care Travel Kit Beauty Set Home Essentials</t>
  </si>
  <si>
    <t>晒黑促进剂 室内和室外晒黑霜 天然成分 高级晒黑促进剂 100ML</t>
  </si>
  <si>
    <t>防水持久美黑慕斯（带涂抹手套）100ML</t>
  </si>
  <si>
    <t>Waterproof And Long-Lasting Tanning Mousse (With Application Gloves) 100Ml</t>
  </si>
  <si>
    <t>MFF250321005</t>
  </si>
  <si>
    <t>Sunscreen Serum Sunscreen For Face All Skin Tones Sweat Proof Formulas 50g&lt;br&gt;Features:&lt;br&gt;-,  protection: effectively resist -A and -B,  the skin from  damage, and maintain  skin quality.&lt;br&gt;Waterproof texture, long-lasting and no sweat: even if you exercise or sweat, the waterproof design prevents sweating, maintains the sun protection effect, and is suitable for outdoor activities.&lt;br&gt;Lightweight texture, non-greasy: light and breathable texture, close to the skin, refreshing and non-, suitable for daily use.&lt;br&gt;Control oil, suitable for oily skin:  oil secretion, reduce oily , keep the skin fresh and clean.&lt;br&gt; skin tone, fade dullness:   ingredients even out skin tone, fade dullness, and present a translucent and bright skin.&lt;br&gt;Product Description:&lt;br&gt;Capacity：50g&lt;br&gt;</t>
  </si>
  <si>
    <t>OTC Registered — Without OTC registration, sunscreens may not meet safety standards. d'Alba ensures SPF 50+ broad-spectrum protection, officially approved for worry-free use.</t>
  </si>
  <si>
    <t>ALL-DAY HYDRATION + NATURAL TONE-UP — A blend of Aqua-rich essence and pink glow-up technology, providing all-day moisture with no greasy feel, leaving a natural radiance.</t>
  </si>
  <si>
    <t>HYBRID BROAD SPECTRUM — Combines best of mineral and chemical UV filters for smooth, irritation-free protection against UVA and UVB rays.</t>
  </si>
  <si>
    <t>SUITED FOR ALL SKIN TONES — universally flattering pink hue enhances natural skin tones, making it a perfect base for makeup.</t>
  </si>
  <si>
    <t>Gentle &amp; Seamless — No white cast, no clumping, and no eye stings for a flawless, irritation-free finish.</t>
  </si>
  <si>
    <t>http://108.174.59.131/bytwUmxCQ1IwMzEvamUvUzEzTDN3Wlp0ekdyQnJVbmxVQmdsZW5NM1BHSEhTWlJkdklSUFRGR2VwUVdWTDlnVEJLMnJ5OXBJcDVVPQ.jpg</t>
  </si>
  <si>
    <t>http://108.174.59.131/bVMrQ05zZ2tob05NSXlqMjlYenVBeWhZYW9Rb2pFazUyMXR3TFNSbkdxMjhSWTJuclphZktYb3NGaWp6YUZKcmR3dzE4RWJkNEtrPQ.jpg</t>
  </si>
  <si>
    <t>http://108.174.59.131/Z3NkelBBY0liMzhKY0FzTkdTb1MxdXM2dGtNeVpDd2huSHloV0JFM2Qzbk0xZHpNMnlTWHdNdnZRbzROaEQxT0xBMll4YTM0R1Q0PQ.jpg</t>
  </si>
  <si>
    <t>http://108.174.59.131/SzREMmVNUGxncUxSRmN2K0VnbUNkOEt0UHVLdE5tSHFSbjJXU05rVWFXNEp4RXV6MDdBMkFQbUtCWTRSbWpLMnZsY3pVZzFLSnIwPQ.jpg</t>
  </si>
  <si>
    <t>http://108.174.59.131/N3BlazlrV2xGc0hSb2ZWSmtkOWtYVkw5MnhlMGhXSml4QXJPMTJQdkNQdlFneHo1UDlBcnprNkxoY1VqMkd5QVNlbnlhSXN4TCswPQ.jpg</t>
  </si>
  <si>
    <t>http://108.174.59.131/T0tjM25IQm01cmxXTVNiTFFJT2MxMm9NbWhrc0h0RFllNUYzVTJmczM4Y21obm1wdmhDbkZlMUZ4dFBsZlJKK0s5djZ1aUt4dGFVPQ.jpg</t>
  </si>
  <si>
    <t>http://108.174.59.131/cGxrL05BTWFWTWdQY05ySEpNaUFQQUVCcEpaZ0pFekV0c3M2K3hkZmEwOVFUL3B3dDVVaU5hSm9vYmpRNWxaR2tkdWIrYXE2WDRZPQ.jpg</t>
  </si>
  <si>
    <t>http://108.174.59.131/U2xUOTNqN3laQjExdFNvQnpEOWpFalRaZU1RWEN0NndsVzRlRGVJVXA1RytKMEUrUzVkTFlSM1k1dm1GRS9yTGpBbkYvbUhZSk5ZPQ.jpg</t>
  </si>
  <si>
    <t>http://108.174.59.131/UnFxVmUzbjUzUHY5MW1UTTBLbXY2Q3pvMXcwWklhV2k2TFlGSjZTRTBVcnBKeHBQYkRDbHpjVVF5dzg2NlFzcloxWUtHeVZNVWJnPQ.jpg</t>
  </si>
  <si>
    <t>http://108.174.59.131/OUZaeERyVG9wRmdaNXNXNFhFN1g2b1lDWHNXNVJ5SFZMcE83a25QWEJ5eGtKMmdFNjl3WVBYRG1SWUYwRm4xaGErNjgrV3N2dWc4PQ.jpg@100</t>
  </si>
  <si>
    <t>Tone-Up Sunscreen Serum BROAD SPECTRUM SPF 50 + Sunscreen for Face, All Skin Tones, Sweat Proof Formula</t>
  </si>
  <si>
    <t>防晒精华 面部防晒霜 适合所有肤色 防汗配方 50g</t>
  </si>
  <si>
    <t>防晒霜50g</t>
  </si>
  <si>
    <t>Sunscreen 50G</t>
  </si>
  <si>
    <t>CCT250321006</t>
  </si>
  <si>
    <t>Sunscreen With Long-lasting Sun Protection For All-weather Protection Moisturizing The And Supplementing It Moistured 50ml&lt;br&gt;Features:&lt;br&gt;Efficient sun protection: With a unique recipe, it effectively blocks ultravioleted rays and protects the .&lt;br&gt;Lightweight and non greasy: With a refreshing texture, it does not add any burden to the, allowing you to easily enjoy outdoor activities.&lt;br&gt;Long lasting protection: With long-lasting sun protection, it can remain stable even under the influence of sweat and water, allowing you to enjoy outdoor with peaced of .&lt;br&gt;Moisturizing and Moisturizing: Contains moisturizing ingredients that can moisturize the, prevented post sun drying, and keep the hydrated.&lt;br&gt;Natural ingredients: Made from natural rice extract, gentle and non irritating, suitable for various types, providing you with a comfortable sun protection experience.&lt;br&gt;Product Description:&lt;br&gt;Includes: 1x sunscreen 40ml&lt;br&gt;</t>
  </si>
  <si>
    <t>SUN protection: moisturising cream face sun cream offers effective protection against sun exposure with its highly effective UVA/UVB filter</t>
  </si>
  <si>
    <t>SPF 50: Sun cream SPF 50 offers a high level of sun protection which reduces the risk of sun-induced allergies and UV-induced skin damage</t>
  </si>
  <si>
    <t>Shine control: Specially designed formula absorbs excess oil and reduces shine. It is non-greasy &amp; non-sticky and leaves a light skin feeling</t>
  </si>
  <si>
    <t>Moisturising protection: The sun cream gently moisturises leaving a light &amp; silky smooth skin feeling while protecting against damage from the sun</t>
  </si>
  <si>
    <t>Suncream 50: factor 50 sun cream offers highly effective, immediate UVA/UVB protection against sun coverage.</t>
  </si>
  <si>
    <t>膏体,定制,纸箱,轻小件,信封件-DE2,开模已回货</t>
  </si>
  <si>
    <t>4.5</t>
  </si>
  <si>
    <t>64</t>
  </si>
  <si>
    <t>http://108.174.59.131/aFdkeGFiTFB1NVFNV1cyUGg1dWhySUhZSEhkNHBXd2cxdXpCYm8zUUxUT1M2a3RwYzQ5cGZodGVxMVdOWTVhRTFRMkRhaGppM0ZJPQ.jpg</t>
  </si>
  <si>
    <t>http://108.174.59.131/QXdnQ05kaGNsSjErbTlmTEMyL3UzWm8zNXlyVWEva1JjaFpqU2hYUG1WTU9OZzMrck5qWFVGbEFEQm1JcHJHc2FHVjlrQkl5WHk0PQ.jpg</t>
  </si>
  <si>
    <t>http://108.174.59.131/S2gyR2RpSHhBTDlaaDdraUxVTVErejJCM1FZSm41VnBRSjY0dmpZUjBaOE5qa29PMHEweUN0QmZLN0RIT0ttcDdvdlZSN3RoK0p3PQ.jpg</t>
  </si>
  <si>
    <t>http://108.174.59.131/VmhVbkV2NWwxd2tLUGgrSTdlMU53M3hyWllGNkY4TTBmYzBnd0ZrNHBucW1WTnlkWmRZNUNOZGZhSDZoY3pHSHVuelpJRGhoRkRJPQ.jpg</t>
  </si>
  <si>
    <t>http://108.174.59.131/dVhiUVRSQXd0ZXZqWFF3bnhFTlN6aVUwNG4xdE8yd2M2ZHpyTVRTMzlRN2d4aThCMEFraDdEekFsYWtQdm92MjA0dk1vNy9WOTVFPQ.jpg</t>
  </si>
  <si>
    <t>http://108.174.59.131/TVZoNjk3enQ3Y1Y3Z0ZlK3RVUjhvTmJHRnFYeVcwSS9WbVphSmM4eHMrZFVCdUt5T3ZRQjA3cmsxTjE4ajBaSlE0L29UZ05VTTV3PQ.jpg</t>
  </si>
  <si>
    <t>http://108.174.59.131/WWdCc0gwRVA1cU4xWUtlK2xXRXY3aXRQSmU3Z0JLbkR3NE4va3Yzd0FmSUlodGxoNS9sMEp5T29ZZno5eWw2TDJXb2pWZ09ld3g4PQ.jpg</t>
  </si>
  <si>
    <t>http://108.174.59.131/Z1JCQWpBZnFFQVNaNWdvc1RLQkhlTkd2YjVETWptR1pHRSttcVhmTzVJWXUrUFErdUpQbjdEQk9ISGxBMW9XZUtGTmQvbjlVd2pVPQ.jpg</t>
  </si>
  <si>
    <t>http://108.174.59.131/Vy9wSkNzcHpIMFdxUUh2UW9lMGZFNm5aQWkyRENPT1NQWWRpSHkrekVCUTFPTlhjRXJWN29rcmthS3pIbzUySkZNYXBvSFFDOXI0PQ.jpg</t>
  </si>
  <si>
    <t>http://108.174.59.131/VUp5enA1UVdEdkwzWTNsWlNMK3N5TkhvNWFrMWhhdThBb0hORVp2SHMwbXFpckw3VFBsVjVhSzk0V0ZwYjRSRHZReUt6eHZoMjJjPQ.jpg@100</t>
  </si>
  <si>
    <t>Rice &amp; Probiotics Sunscreen SPF 50, Organic Rice Sunscreen SPF50+ PA++++ for All Skin Type UV Defense Nourishing Non-Greasy</t>
  </si>
  <si>
    <t>防晒霜 持久防晒 全天候防护 保湿滋润 补充水分 50ml</t>
  </si>
  <si>
    <t>防晒霜 50ml</t>
  </si>
  <si>
    <t>Sunscreen 50Ml</t>
  </si>
  <si>
    <t>MFF250321007</t>
  </si>
  <si>
    <t>Application Foam Mousses Easy Sunless Tan For Face And Body Oil No Water Based Faster Skin Drying Natural Sun Kissed Bronzes Color 100ml&lt;br&gt;Features:&lt;br&gt;WATER BASED &amp; LIGHT - because we  you hate heavy, greasy lotions. We also made it so it doesn't have a terrible smell. You' forget you even applied our tanner.&lt;br&gt;NO ORANGE HERE - If you're like most , you're here because you're looking for a natural looking fake tan. The  self-tanner for men. That's cool, because you found it, summer sun in a bottle.&lt;br&gt;DON'T SWEAT IT BRO - We made sure that  our tanners give you is natural-looking and subtle. You' look great &amp; people will notice, but they won't quite be sure why you're looking extra good.&lt;br&gt;LOTIONS SUCK - So you can be sure we made it lightweight, fast absorbing, non-greasy, and non-. Our  foam was made to be easy to apply without the nasty pasty feel of slathering on creams.&lt;br&gt;NO STAINS - Apply, let dry &amp; you're good to ! Our non-staining  won't get your clothes or sheets  in color as the tanner does its . Wake up clean, fresh and glowing. Product Description:&lt;br&gt;Capacity：100ml&lt;br&gt;</t>
  </si>
  <si>
    <t>【Clean Natural &amp; No Residue】-Our fake tan applies like a face toner (unlike a self tanning lotion) and develops in 3-5 hours.  self tanner selection is made with clean ingredients, is vegan, certified cruelty free.</t>
  </si>
  <si>
    <t>【Easy Application &amp; Quick Tan Spray】- Absorbs and delivers a natural bronze color in just a few hours. Close your eyes, spritz this tanning water onto your face for a quick tan that is natural looking</t>
  </si>
  <si>
    <t>【For All Skin Types】Regardless of your skin type, all you need to do is spend a little time in the natural sun or in a sunbed, expecting fast results and enjoy the natural bronzing experience.</t>
  </si>
  <si>
    <t>【Great Smell of Tropical Fruit Aroma】-  self tan has a tropical mango and guava fragrance that gives you the feel of an island escape. No more biscuit smells.</t>
  </si>
  <si>
    <t>【Long-lasting Results】- Our natural tanning lotion self tanner delivers a beautiful tan that lasts for days. With proper care, maintain your gorgeous glow without any sun damage.</t>
  </si>
  <si>
    <t>液体,视频,开模产品,纸箱,轻小件,信封件-DE2</t>
  </si>
  <si>
    <t>138</t>
  </si>
  <si>
    <t>http://108.174.59.131/OUxEZGhDeHQ1WndHTGNCWXBjVWZHYkluSkJQZGdFMzFsQm1NNHlDSjRWT2k4MHVxTEVHbGh6aWRCZEFtSE5kOGJNa1kyT3A3V3ZNPQ.jpg</t>
  </si>
  <si>
    <t>http://108.174.59.131/ckhQc2ZNTGFhMmEzQ2xQcUJEUmY4a2VWYmFINXlTK0g3ck1Rb2R3Mzh3ZlpmMG1LZy82TG1MU0d3bjBBcnhnd2pkU3lhMW9nQzg4PQ.jpg</t>
  </si>
  <si>
    <t>http://108.174.59.131/cGp1ek82VlJEbU5adFFET0lONXl3M1d4b3lxUGVRWmVOOTkwekRvUjdjcGhodXBDalI3cUVCd2Y5RzZOVjM4M0QyOVZXd3dOY3d3PQ.jpg</t>
  </si>
  <si>
    <t>http://108.174.59.131/RkVrZVMzaUsvdmFVaUoxa2xPdmVSVlNUM09yb1hEbUppcFlXMEh3QVlFRjFZTGNwVXg2ZkpzSFlkUklWTkZVWWhqRVR1ZjNqbUpzPQ.jpg</t>
  </si>
  <si>
    <t>http://108.174.59.131/RFEzSlVmbFdYckRZeVdSTU9nWTJSRk4rV3RQaXUrazd2OXMzazR5bDJHNy8yWnRSS1pXNWRwNERYYm9TZGF3V3pXUFlKTGtDd1B3PQ.jpg</t>
  </si>
  <si>
    <t>http://108.174.59.131/U1lrUlRwMjNoZ2ZvVk1KMFZUOTdyUmkxczAyZjBoQjBBQ2RZM2ZndGZXMXBwRytMdjlMQ0M0WTcwN0x6bmNJazUyZzNBSiszTzhnPQ.jpg</t>
  </si>
  <si>
    <t>http://108.174.59.131/dXZjcXUxaG1lVk4ySVhXandvdkxXcCtzYW14VDA4cXkyUTBNQVZsOU0vTzM1Sm15bXp4bUwvZEx2b3J0TGZ2ajlVN1I5OEw0VG5JPQ.jpg</t>
  </si>
  <si>
    <t>http://108.174.59.131/WURsbXVDV1U3QmJUOVZJMzkxdHpGeFZ4Nk1LbG4wSlUzcjBHMGllbGJrbExkZG9oalpFSjBIcHoxSUYvSVhveGpCOExDbWRyT3EwPQ.jpg</t>
  </si>
  <si>
    <t>http://108.174.59.131/VVgyQ0FwRmExL0Z0RnNpR3JpNlRNSzU1Nkc5K3NRcXdnNlA1S2E0REdtOWc0ajlKZHovVEw2RkNoam16dy9QaWZWcjcyaVVvZTJRPQ.jpg</t>
  </si>
  <si>
    <t>http://108.174.59.131/RzVMdlZGWTBPTUxIQXRpVFhKbEwzZUFETEptSytnMExVYWxaWCtjUHAxWDVFZmpxRXRxMTdjM1k0dFB0UWt3cU1XVm9nS01IVWJrPQ.jpg@100</t>
  </si>
  <si>
    <t>Tanning Face Mist, Self Tanner Spray,Sunless Tanning Spray Facial Tanner Spray,Medium to Dark,Natural Face Tan Spray,Tanning Water Spray,Face Tanned Mist</t>
  </si>
  <si>
    <t>应用泡沫慕斯轻松无晒黑面部和身体油不含水基更快的皮肤干燥自然阳光亲吻古铜色 100ml</t>
  </si>
  <si>
    <t>美黑泡沫慕斯100ml</t>
  </si>
  <si>
    <t>Tanning Foam Mousse 100Ml</t>
  </si>
  <si>
    <t>MFF250321008</t>
  </si>
  <si>
    <t>Long-lasting Tanning Lotion Nourishes Moisturizes Brightens Evens Out Smoothes And Lasts 100g&lt;br&gt;Features:&lt;br&gt;Long-lasting tanning, even coloring: locks in the tanning effect for a long time, evens out the skin tone, and presents a natural,  tanned complexion.&lt;br&gt;Moisturizing and caring for the skin: deeply hydrates the skin, keeps the skin moisturized and soft, and avoids the dryness caused by tanning.&lt;br&gt;Light texture, easy to : no heavy feeling, just apply it lightly to  into the skin, bringing a comfortable use experience.&lt;br&gt;Long-lasting and non-fading, long-lasting tanning: even after bathing or sweating, the tanning effect is still long-lasting, maintaining a beautiful complexion all day long.&lt;br&gt; the skin tone,  the skin: through the  effects of tanning and moisturizing,  the skin tone, improve the skin texture, and present  and delicate skin.&lt;br&gt;Product Description:&lt;br&gt;Capacity：100g&lt;br&gt;</t>
  </si>
  <si>
    <t>☽Natural Tan: Tanning Crea Achieves A And Beautiful Tan Without Using Fluorescent Lamps Or Basking In The Sun. You Can Enjoy And Skin Without Risking Any Damage.</t>
  </si>
  <si>
    <t>☽Moisturize Skin: Our Self Tanning Has A Good Moisturizing Effect That Penetrates Deep Into Your Skin, Making It Smoother And More Delicate. You Will Glow With Health And Confidence After Using Our Product.</t>
  </si>
  <si>
    <t>☽Natural Glow: Achieve A Natural Tan With Our Tanning Lotion That Is Enriched With Natural Extracts. It Nourishes And Conditions Your Skin While Giving You A Glow. It Is Mild And Non-irritating, Ideal For All Skin Types.</t>
  </si>
  <si>
    <t>☽ To Use: This Self Tanning Lotion Lets You Create A Sun-kissed Look Anytime, Anywhere. Simply Apply To The Areas That Need To Be Tanned And Smooth Over Your Skin. No Rinsing Or Waiting Is Required, Just A Tan In Minutes.</t>
  </si>
  <si>
    <t>☽Perfect For All Skin Types: This Sunless Tanning Can Tan Any Skin Type, Fro Dry To Oily. It Is A Gentle And Effective Way To Get A Natural And Tan Without Any Side Effects.</t>
  </si>
  <si>
    <t>129</t>
  </si>
  <si>
    <t>http://108.174.59.131/RU9HWWxOc2loT2F2Rk5PMmloUVY5OTNwQzFsbEJmSm5LeGhvV1hqU1Bpb0FzTHBHcURNT0J4TUs0Vnh1WWtJOERocks4RytUVHdFPQ.jpg</t>
  </si>
  <si>
    <t>http://108.174.59.131/OXRtVUhvZWJQbXFXNlVYQ1EyU0RLdlpnN1N2dG5ncUY4dERnTUhRRG02SEZJRzhmZjFrMXZkVmNLa1dYaU53TkxlZFA1dGJwYTNVPQ.jpg</t>
  </si>
  <si>
    <t>http://108.174.59.131/eEt2dzNoeEs0U3E0VjQxNG1uYm9YbGNrQWFMUkRQZXFqVE5nalFIcWczSDE5UklDMDFqQkVibWhWVzYzMVFSUHJCQ0xONTFHblBzPQ.jpg</t>
  </si>
  <si>
    <t>http://108.174.59.131/dnhMajlnNnlJRzR6QlF3WmtGRmR6ZklrK1pMMy9WYjFEVlN0RXl2Qy9CZTlPWVpvRnBXZzQ5SDJ6cVpDdUFlaEZORkE4dWRtbkJBPQ.jpg</t>
  </si>
  <si>
    <t>http://108.174.59.131/dy9ydTlYcmJFQzN0cG04UVJ0OFVnVDZNWTBuc3ZQdk1reDROWE00USt6OHRRNTN2WEpVVi9LdXUzbVJMMU9HYnM1YS9nTHVVcnhjPQ.jpg</t>
  </si>
  <si>
    <t>http://108.174.59.131/VElsNlMrRUtIVG5qQzd5bVphYVNuYlVyeTBhMmxTM29CNWlVaVJJcmYrZDhZaWY1dXBoMzRxdFRDMk9KU2J6T2YrN0RhM1BoQzJZPQ.jpg</t>
  </si>
  <si>
    <t>http://108.174.59.131/aXJzbGcycjRjN3dFYTZERzF4R0NwdFMvUG40QXdVRGRZYi9yLzVWaVhSbFJaWHlldDlRNllHQkorQ3ZqWWRORStvN0FHRTYwREdZPQ.jpg</t>
  </si>
  <si>
    <t>http://108.174.59.131/VW5ycDMzY3NkN1FPd0JGVUZsQjcxVUpGSXBYZHpPLzQ1SGRoejEvUE1LV243cXNjUnZjY293V3ZHWmV6ODMzdGpKcjN5dlV4R1BVPQ.jpg</t>
  </si>
  <si>
    <t>http://108.174.59.131/dGd0SUNaazVIdGNkQkJLSVc3RWZaTlJicWJLajc4NjBlMWlnbkUrTUhOYmo2b1kwOGZmRW1kcjhHNXY2bVo3UWQrL2xUdlUrUm5BPQ.jpg</t>
  </si>
  <si>
    <t>http://108.174.59.131/bVVZb2owc0NoNy9idlpVTlEzamJVcmdYTG94VzJWNXdIdndEK0FiTjJ1TUNWZHdHSDhueDZHZ3lzdFRLKzBLNHhiV0JQWGxJM3RvPQ.jpg@100</t>
  </si>
  <si>
    <t>Self Tanning Lotion Tanning Bed Sunless Tanning Moisturizer Natural Ingredients Oil Suitable For All Skin Types Exfoliating Foot Scrub Ultra Hydrating Skin Firming Cream</t>
  </si>
  <si>
    <t>持久美黑乳液滋养保湿亮泽均匀平滑持久 100g</t>
  </si>
  <si>
    <t>美黑乳液100g</t>
  </si>
  <si>
    <t>Tanning Lotion 100G</t>
  </si>
  <si>
    <t>CCT250321007</t>
  </si>
  <si>
    <t>Multi In One Make-up Protection Cream Outdoor Isolation Protection Brightening Skin Moisturizing Protection Cream 50ml&lt;br&gt;Features:&lt;br&gt;Sunscreen effect: The main function of sunscreen is to prevents UVs damage to the, so sunscreen effect is one of the important indicators to measure its quality. A good sunscreen should be able to effectively block UVAs and UVB ultraviolets rays, reducing the of sunburn and tanning.&lt;br&gt;Lightweight texture: Most people do not like to apply thick sunscreen their faces, so lightweight texture sunscreen is more easily absorbed by the and does not bring a heavy burden to the.&lt;br&gt;Waterproofs: If sunscreen does not have waterproofs properties, its sun protection effect will be greatly reduced after swimming, sweating, or with water. Therefore, sunscreen with good waterproofs properties is very important.&lt;br&gt;Mild and non irritating: People with sensitive should choose mild and non irritating sunscreen to avoid causing allergies or discomfort. A good sunscreen should not contain spices, alcohols, or irritating ingredients, and is more friendly.&lt;br&gt;Moisturizing and Moisturizing: In addition to its sun protection function, a good sunscreen should also have a moisturizing and moisturizing effect, providing sufficient moistures and nutrients to the, preventings dryness and cracking.&lt;br&gt;Product Description:&lt;br&gt;What's included: Niacinamided Whitening Sunscreen 50ml&lt;br&gt;</t>
  </si>
  <si>
    <t>Face Sunscreen Cream: Face sunscreen not only has a long-lasting sunscreen effect, but also has excellent concealer effect, long-lasting sunscreen and keep your skin delicate, make your overall makeup more perfect and eye-catching</t>
  </si>
  <si>
    <t>Long Lasting: Tinted face moisturizer's makeup is very long-lasting, long-lasting waterproof, long-lasting wear, so that your makeup lasts longer, applying it once will keep the sunscreen effect for a long time, without the need to make up makeup often, even if you are in the sun for various outdoor activities</t>
  </si>
  <si>
    <t>Silky Texture: Travel size facial sunscreen SPF 50+ PA+++ has a non-greasy texture, moisturizing and silky oil-control formula, applies smoothly and evenly, easy to apply, easy to create a flawless and long-lasting sunscreen base, and provides an all-day comfortable experience</t>
  </si>
  <si>
    <t>Steps to Use: First, please wash your face, apply the sunblock lotion on your face and massage gently until it is completely absorbed by the skin.Sunblock lotion has a mild formula that is suitable for different skin types, even if you have sensitive skin, it is also very suitable for you</t>
  </si>
  <si>
    <t>Applicable Occasions: Face sunscreen lotion can be used in a variety of different occasions, such as swimming, competition training, outdoor sports, commuting, shopping, traveling, leisure, party, etc., to meet your needs for a variety of occasions and activities to use</t>
  </si>
  <si>
    <t>84</t>
  </si>
  <si>
    <t>http://108.174.59.131/M3BHRGFDKzFBSGxkcUNEOWZtVEwvQk55QkpmVkl5R1c2dVorcUNtaHBVZjl0MUtZbVZPR3ZDZk4wRFJTU1QyUy9sdDJQbEJEVGR3PQ.jpg</t>
  </si>
  <si>
    <t>http://108.174.59.131/VnZwWUhybHQxY0E1am1iLzF2TGNJT2hCSUtBY1dEdTIwcGxtcUxCZjd1U29nMEE3S2NEck1oZUxWeHlYWXZpMFNHTG9BT2xINUowPQ.jpg</t>
  </si>
  <si>
    <t>http://108.174.59.131/K3kwVTI1V1NRc0NoRXNEUXpyU2owYVY5enZ3anBXb29uc3pHOHFGT0ZzNG1yVmVTSHJsU1YxbVozYUkwYjNGRE9GWlQzVXd4eGxFPQ.jpg</t>
  </si>
  <si>
    <t>http://108.174.59.131/VTE1QVd5dEUvV3I5Y0VOd1lpSjl4cWs1Wnp6VUdDTzhsbFJJUGk5akI0alNENDczOTRacFBqK3FuM2s4Wk0yQlh2dzM1aUl5LzFvPQ.jpg</t>
  </si>
  <si>
    <t>http://108.174.59.131/NGV6ZC9aeldxOFV2VXV1cW5zS0tTUWJyZTlLWERqVjFmZ0w2UTAyeE1FQlVNczFhdjQrQk5QVXk0UDNBSWFPajFoTk1UTi8zQVRFPQ.jpg</t>
  </si>
  <si>
    <t>http://108.174.59.131/QWRWRHlYZkF1Q0RsNWNwY1NqU3E4UzFjaXo3WVVoUkVaRUZrSVZJcHZwVEZqOW5SUW5EdzYrYmhTWGVNTTdZZUIrTStObnZkVnBFPQ.jpg</t>
  </si>
  <si>
    <t>http://108.174.59.131/WWlHUWxwNTg4ZEdGSkx0ZVg2Rm9CSUJjUUdITTIrNDJPV2R2U2I0b3V6U0pUWmxNd1NxeklFYVcyODNReC9Ta3kwbVJkSTZOSFRrPQ.jpg</t>
  </si>
  <si>
    <t>http://108.174.59.131/eWNsSDBWVTViNlRVdVhiQ3lmakJaSWJxam0xL2xmMGlOMDgzd2pDZUNZdTc4d0pVYkNacDJWZWdDeFRVc0dHcTUwSFlTU3JRNFhjPQ.jpg</t>
  </si>
  <si>
    <t>http://108.174.59.131/TnFOREVVYVVvbndNS2RzeTI0TlVoaFBqU1lneHp3UHRDdEdCWlA5MENhblArRWhkTUcyRlVWWlhqWGpWbk1RcnRYQXBaaU5qblZNPQ.jpg</t>
  </si>
  <si>
    <t>http://108.174.59.131/RWExbnVtR1A3ckpFWFlqZlRWWVQwQ3o1OTJKMVZJWGlQYlM0ek9Lb1BpL0hjNWdISWhhVGMvaXBLOFUyd0NQRlYzNElyNjI2eXlnPQ.jpg@100</t>
  </si>
  <si>
    <t>Face Sunscreen Cream SPF 50+ PA+++,Moisturizing Sunscreen for Face,Long Lasting Refreshing Tinted Facial Moisturizer Sunblock,Non-greasy Travel Size Facial Sun Screen Lotion</t>
  </si>
  <si>
    <t>多效合一卸妆霜户外隔离防护亮肤保湿防护霜50ml</t>
  </si>
  <si>
    <t>多合一粉底防晒霜50ml</t>
  </si>
  <si>
    <t>All In One Foundation Sunscreen 50Ml</t>
  </si>
  <si>
    <t>MFF250321009</t>
  </si>
  <si>
    <t>Slow-aging And Darkening Body Oil Nourishes And Evens Out Skin Tone Making It Smoothes And Hydrated 100ml&lt;br&gt;Features:&lt;br&gt;-aging and rejuvenation, delaying aging: contains a variety of antioxidant ingredients, reduces wrinkles, restores skin elasticity, and maintains a youthful state.&lt;br&gt;Promotes tanning and evens out skin tone:  nutrients promote even tanning, reveal a natural and  skin tone, and improve overall skin texture.&lt;br&gt;Glossy and moisturizing,  skin: contains  moisturizing , instantly moisturizes the skin, and brings a  and shiny .&lt;br&gt;Hydrating and moisturizing, long-lasting hydration: deeply locks in , continuously hydrates the skin, and keeps the skin moisturized and soft all day long.&lt;br&gt;Multi-purpose skin : not  suitable for body skin , but can also be used for hair  or hand , which is very practical.&lt;br&gt;Product Description:&lt;br&gt;Capacity：100ml&lt;br&gt;</t>
  </si>
  <si>
    <t>Rapid Tanning Results：Achieve a deep, natural sun-kissed glow with minimal sun or sunbed exposure. Our advanced tanning spray features a premium formula that accelerates tan development, delivering a radiant, dark bronze color efficiently.</t>
  </si>
  <si>
    <t>Effortless Application &amp; Universal Suitability：Designed for easy use—simply spritz evenly and expose skin to sun rays or sunbed light for absorption. Ideal for sunbed users and outdoor tanning, this spray works across all skin types. While effective for all, it’s particularly great for olive skin, those with a base tan, or even pale skin seeking a glow.</t>
  </si>
  <si>
    <t>Intense Hydration &amp; Skin Firming：Infused with botanical extracts, this tanning spray locks in moisture for deep hydration, preventing dryness. Its antioxidant-rich formula also helps combat wrinkles and aging signs, firming skin for a youthful appearance.</t>
  </si>
  <si>
    <t>Free Radical Defense &amp; Skin Nourishment：Fights free radicals while gently nourishing and refreshing skin. The lightweight spray leaves skin smooth, supple, and luxuriously soft, enhancing your tanning experience with every use.</t>
  </si>
  <si>
    <t>Clean, Ethical Formulation：Crafted with natural, vegan ingredients and cruelty-free practices. Our tanning spray prioritizes skin health, using premium nourishing components loved by all skin types—no shortcuts, just effective, ethical tanning support.</t>
  </si>
  <si>
    <t>141</t>
  </si>
  <si>
    <t>http://108.174.59.131/Ymc4eFZ2QkUrQ1NSd0o3SDNoaUxZRkFXUFBBakpzSHpIYnJSVUlpMldRTTluaDM5M21Qb2FmT3dyLzZWQlJuUUdWenpvRGRJOFlzPQ.jpg</t>
  </si>
  <si>
    <t>http://108.174.59.131/ait2Mk02MWhReDJuV0E5b3N6NW9hVmtIb0VKSGxySjBlQkFBdkhXSjlQQ0FjZEZ4RTVlOUZEVFdOK1BZZjlvcm9YUkJxamZiL0d3PQ.jpg</t>
  </si>
  <si>
    <t>http://108.174.59.131/WlY0QmNVNFdVY3VoMHRZeVBDMGlyMHhodHcwcjY3WDNUNHNycXRwYm8vL09WUjhjRXZPNFNWTFN5cExEUWxnbUkrZktEcm01UEhRPQ.jpg</t>
  </si>
  <si>
    <t>http://108.174.59.131/dGRMaGw0alFxNUh2VHZyWHBXMS9XQXVDVTFGSXZyR2hGMG43cnJPaUJuanQvTE45cE1XaDdkczJZeVJGQnNreFdIV0t5MWRHVEM0PQ.jpg</t>
  </si>
  <si>
    <t>http://108.174.59.131/L1RYZncxYTNnKzNyNWtMZjJyajcwN0piVmZ3MzlvUkNGWXpXNTBrRm1BMjZ4NVczdnUxRXVJS1QvVi96bWZxSUt2aXV3ME91UGFrPQ.jpg</t>
  </si>
  <si>
    <t>http://108.174.59.131/SXFDaTFoTnkzTTlWdU1PdHZzMm5IcWFZTy9OVnFBbjRBNE1qRE9mbHl5Tm1IMUl6dTN4N2tKSm5JNk9Ya3pLU0xybFlDbCtsdWZNPQ.jpg</t>
  </si>
  <si>
    <t>http://108.174.59.131/SVV2QjlEK1BFMnRkcUVOT21ySE5IN2xhTURYMEhXUGJJRXZ4eFhVbXJPNFBIeWJnTVBTNEZPU0dleE1tQkQwU2I5QlhUQjJiTyt3PQ.jpg</t>
  </si>
  <si>
    <t>http://108.174.59.131/blVGRmpXWHVjMnhEOGowaWhEVklLeDRpVlVJZFFDRXN3V1RnY0h6YXExblprVWptN1liUFo0QitwbHBYOUgwaHNyMzdiYzd2S1BVPQ.jpg</t>
  </si>
  <si>
    <t>http://108.174.59.131/Mi9Mc3A2emoxVzg2SkhiUFhjeE1peFRrSXp6aHZZaXRCb0trMENkc2U5UUZ0elo4MmxOcWxrd0NNbDVDQ0c2Ry9LaXNWN3A5MGRjPQ.jpg</t>
  </si>
  <si>
    <t>http://108.174.59.131/Y2grdWVPczNUT0d6RHFrZVZlenVLTFI1M2Uxb0lkcnBaMmwrNDFVZW9yT3ZhMHlqZy9ER1RscWpGRFkyUE9EZFd6cHlTa3c1cUp3PQ.jpg@100</t>
  </si>
  <si>
    <t>Tanning Face Mist,Self Tanner Spray Medium to Dark,Natural Face Tan Spray</t>
  </si>
  <si>
    <t>延缓衰老和暗沉身体油滋养和均匀肤色，使皮肤光滑水润 100ml</t>
  </si>
  <si>
    <t>抗老美黑油100ml</t>
  </si>
  <si>
    <t>Anti-Aging And Tanning Oil 100Ml</t>
  </si>
  <si>
    <t>CYT250321006</t>
  </si>
  <si>
    <t>Sunscreen LotionMoisturising  Refreshing Sunscreen LotionFacial Skining CareMoisturising  Nourishing Sunscreen 50g&lt;br&gt;Features:&lt;br&gt;    1. Moisturizing sunscreen contains efficient moisturizing ingredients and sunscreen, which can effectively damage to the during outdoor activities while maintaining .&lt;br&gt;    2. It has a lightweight texture that is easy to absorb and does not leave a greasy feeling the, making it suitable for use various types.      3. Keep the hydrated and soft for a long to dryness, roughness, and peeling caused by radiation.&lt;br&gt;     4. Usage: 15-20 minutes before outdoor activities, apply an appropriate amount of moisturizing sunscreen evenly to the face, neck, and other  exposed to sunlight, especially after swimming or sweating, and reapply.&lt;br&gt;    5. Regular use of moisturizing sunscreen can effectively problems such as tanning and sun spots, the from damage, and maintain , making the look and younger. Product Description:&lt;br&gt;Contains: 1* Sunscreen&lt;br&gt;Capacity: 50ml&lt;br&gt;</t>
  </si>
  <si>
    <t>Invisible on All Skin Tones: Crystal-clear face sunscreen gel applies seamlessly without white cast, perfect for quick reapplication during business trips or gym sessions. Our fast-absorbing formula blends effortlessly over skincare/makeup without pilling.</t>
  </si>
  <si>
    <t>Makeup Primer + Sun Shield: Doubles as a pore-blurring primer for busy professionals. Creates smooth canvas for all-day makeup wear, ideal for outdoor weddings, client meetings, or date nights under the sun.</t>
  </si>
  <si>
    <t>Sweat-Resistant Active Protection: 80-minute water resistance withstands yoga sessions, poolside lounging, and coastal vacations. Reef-friendly formula safe for snorkeling in marine parks and tropical getaways.</t>
  </si>
  <si>
    <t>Travel-Ready Weightless Protection: Air-light SPF 50 gel fits perfectly in carry-ons and gym bags. TSA-approved 3oz travel size sunscreen meets liquid restrictions while providing full-body coverage for hiking, beach days, or urban adventures.</t>
  </si>
  <si>
    <t>Universal Skin Solution: Suitable for both face and body use, this reef-friendly sunscreen provides comprehensive protection for all your sun care needs</t>
  </si>
  <si>
    <t>http://108.174.59.131/SVArVVhtL2x5bGJqSmx6dy9iT2V3QUJIbEV6Z0JPMWJFSXFDU2JoRTJSa0V6QWYzQ1dVZ2FqVGJvL2VLQWRNa2xyZklGQWQyK3Y4PQ.jpg</t>
  </si>
  <si>
    <t>http://108.174.59.131/Qlp2UVBhTVpLVGpSdzJIVER2b0puNVVxcG84WHRCVmZxZnFiNThLUk92YlBJcVVIcHl4ZjF0N1JKa2xxMjVQMy9oRUZzdDlHbnlnPQ.jpg</t>
  </si>
  <si>
    <t>http://108.174.59.131/QXoySnI4UVNoM2RrbDlDbTRCaVRYUVM3SndZbjY4Wk5TOXBYSkJmTzNES2N3VC93VTB5VTdHVERBUTA3Z0NEWHByRjlwOTRkNEk4PQ.jpg</t>
  </si>
  <si>
    <t>http://108.174.59.131/SGNYcUxBd25EYzJ3eTBVN2JOdnJudHdUbExUN3R2a01Uc3NQL204czFSSmF0dElnOTNHM2tYRHRxdm5RTGUyeGxjQzhXbG5NTVZJPQ.jpg</t>
  </si>
  <si>
    <t>http://108.174.59.131/NW5ocDNGMHhZU1h0OEhzUGV0cm1lbUtYaTB6YzJpOVBHa1RHeWhhWmNJN2dRWU9qdnNWR0hMekdwQlNwQjBENk50elIzV1pMNjlJPQ.jpg</t>
  </si>
  <si>
    <t>http://108.174.59.131/RjR2a2Jrejh5dFpkUU9NazYvcit2ZXk3MmdFckdJOW9EdU1aQzV0UzRPdk9iZGRvb3FPTEtLQWxRWnJ6Qi84Z0lBOEFkUG5pZkNFPQ.jpg</t>
  </si>
  <si>
    <t>http://108.174.59.131/a0VlN2VudmJLVFo2Uk1PK1U0NDRYdlhXK1E4SXA2c0QzaGM3cW5HUndSZFFjNFR2QTlqa04zK3N2eGZsOFU4SmtKaU1tSkdkSGlvPQ.jpg</t>
  </si>
  <si>
    <t>http://108.174.59.131/K0twOGI1RGFEbWdqaVJxVGZCYzVWc0M2U2RlSDU3RFdiZDRFaGxwOXdNSFZIN0YvYUhpTk9hZ1k5NDF2ODVoaGo0LzRiRU4vcGJnPQ.jpg</t>
  </si>
  <si>
    <t>http://108.174.59.131/b1FjS0o1QWJIZmRmb0ZWWHNZanU4aUNTZ2tvRXdZQ3ozNjBWWklIc2JxeTVJSUNldDlHQzdKVklPUHFVeVp3WVpUYXJHS1o0VHI4PQ.jpg</t>
  </si>
  <si>
    <t>http://108.174.59.131/SXZrK01qUDl0MUNFNzJ6QzVPMVNlajdYUnpFN1BlekpyUzBPMUVJUmoxazRjSUozYU1EVXJWV2szeHFWaVpjVUFaTmN5SDJnYjhVPQ.jpg@100</t>
  </si>
  <si>
    <t>Crystal Travel Size Sunscreen SPF 50 - Face Sunscreen for Sensitive Skin, Sheer Invisible UV Protection, Water-Resistant Clear Sun Creen for Glowing Skin, No White Cast</t>
  </si>
  <si>
    <t>防晒乳液保湿清爽防晒乳液面部护肤保湿滋养防晒霜 50g</t>
  </si>
  <si>
    <t>L标-防晒霜 50g</t>
  </si>
  <si>
    <t>L Label-Sunscreen 50G</t>
  </si>
  <si>
    <t>WYD250321008</t>
  </si>
  <si>
    <t>Rice Moisturizing Clear Whitening Sunscreen Lotion Protection Sunscreen 60g&lt;br&gt;Features:&lt;br&gt;Excellent sun protection, protection: This moisturizing sunscreen uses advanced sunscreen technology to effectively resist the damage of UVAand UVB rays, providing and long-lasting sun protection for the skin. Whether it is a long-term outdoor activity or a daily commute, it can your skin from the harm of rays.&lt;br&gt;    Light texture, refreshing and non-greasy: Its texture is light and delicate, and it is quickly absorbed by the skin after application without leaving a greasy feeling. This makes it an  choice for people in summer or oily skin, allowing you to enjoy sun protection while keeping your skin fresh and comfortable.&lt;br&gt;    Strong waterproof, long-lasting protection: Specially added waterproof ingredients allow this sunscreen to maintain good sun protection when it comes into with water or sweating. Whether it is swimming, beach , or other water activities, your skin can continue to be protected from the sun.&lt;br&gt;    Rice extract, soothing and repairing: Contains natural  Rice extract, which has the effect of soothing the skin and promoting skin repair. It can help skin redness and discomfort caused by radiation, while enhancing the skin's barrier function, making the skin and more elastic.&lt;br&gt;    ingredient, whitening and lightening: is specially added, which is an effective whitening ingredient that can inhibit the production of melanin and reduce the formation of spots. Long-term use of this sunscreen can not effectively against the sun, but also help improve uneven skin tone and skin tone, making your skin brighter and whiter.&lt;br&gt;Product Description:&lt;br&gt;Package Included：1x Rice moisturizing clear whitening sunscreen 60g&lt;br&gt;</t>
  </si>
  <si>
    <t>Excellent sun protection, reliable defense: This moisturizing sunscreen utilizes advanced sunscreen technology to effectively shield against UVA and UVB rays, providing strong and long-lasting protection. Whether for extended outdoor activities or daily commutes, it guards your skin against sun damage.</t>
  </si>
  <si>
    <t>Lightweight texture, refreshing and non-greasy: Its airy, delicate formula absorbs quickly without leaving a greasy residue. Ideal for summer or those with oily skin, it keeps your skin feeling fresh and comfortable while offering reliable sun protection.</t>
  </si>
  <si>
    <t>Water-resistant, long-lasting performance: Enhanced with water-resistant properties, this sunscreen maintains its effectiveness even when exposed to water or sweat. Whether swimming, enjoying beach outings, or other water activities, your skin stays protected under the sun.</t>
  </si>
  <si>
    <t>Rice extract, soothing and repairing: Enriched with natural rice extract, it helps calm the skin and support repair while reducing redness and discomfort caused by sun exposure. It also strengthens the skin’s barrier, leaving it soft and supple.</t>
  </si>
  <si>
    <t>Travel-friendly &amp; eco-conscious: The 1.7fl oz compact size meets standards for carry-ons, while the reef-safe, cruelty-free formula aligns with canada’s growing demand for sustainable beauty products.</t>
  </si>
  <si>
    <t>http://108.174.59.131/QjZxWC9vdDJIUFUrcWVPVmhvQmRmL01obmZBa25ra3NXdzl0S3NSa00xS2NLUXI2SmN2R2JHSmxWSWNNcDBhZjBZMnZveDk4VmE4PQ.jpg</t>
  </si>
  <si>
    <t>http://108.174.59.131/MHlQellFY2ttS2YvWFJnZ2FXbFd4VjU0LzV2MXVEbERRK3pUQ09ONzBNa2c0KzlvaDU4UXdUczJKRjZDT2Jlc0w4YlFCSFBkZEM4PQ.jpg</t>
  </si>
  <si>
    <t>http://108.174.59.131/MmdDWkxBQWNBM1VrZGVGenFSOEN1YitxRU5LOXFkM0twNHJWNzd5SXR2OWF3T251VWF4UGdUV2gyWm1kVFh6QXpuQkRPdGh4elVRPQ.jpg</t>
  </si>
  <si>
    <t>http://108.174.59.131/SzJMM2R4byt5TVMrM3V0cTBqRkMyU2NuSFFweUtPSUFrM3NwMlJYa1NTenhCeDNNbHpXMUViTFpnQitNQWlQWW1oYi9VcVUwU3RNPQ.jpg</t>
  </si>
  <si>
    <t>http://108.174.59.131/aHZPeVlnY0pVbGJoYUs3ek0rdHowbG1UdnZPUSs2QVgrMEhnazVyTEpYS0hIYVNHRzIvZXM2aXJGR3h1RUc1SGZ5NE5iRlJmTHE4PQ.jpg</t>
  </si>
  <si>
    <t>http://108.174.59.131/R0xSQ21KUlNJSzNIVVFESC9EL3VmN1hPS25HT0lrdEVWSytjY1h1bjlHaDFHWVlKakFzcHFCTkwzdVZwRW1LTXdLbWNVTnlxa1lzPQ.jpg</t>
  </si>
  <si>
    <t>http://108.174.59.131/QnlkSzc0UG5aZlF3Y2JMMURKVEl0bzI1R1lkL1MxVStpMXpIYm1xZUY5MTJJMXl1K2VzR0V5eWsxRXRqa21aaVE1cThhU2FQOXRFPQ.jpg</t>
  </si>
  <si>
    <t>http://108.174.59.131/bHl4SDB3VGJQZ1FpSExjblQydmYwcVRaVDMrK3pTRU13NldobEtWOWUrdnhlWTNWWERJMFNDMU1jS2llUENERzNCNlFpdzlid1UwPQ.jpg</t>
  </si>
  <si>
    <t>http://108.174.59.131/d2RlbDFHSzlRT3BLbnZLYjJWbUhnNGI0MWxRcGFnci81RlprUXlWaTBpUWNXdVhUYlhEYXFrRFM1Q2tlT3BFNWYvdnhkaFJPVnFzPQ.jpg@100</t>
  </si>
  <si>
    <t>Rice Sunscreen SPF 50+ PA+++, Rice Extraction Hydrating Sunscreen - Long Lasting Sun Protection Refreshing &amp; Non Greasy No Fear Of Tanning, for Face Body</t>
  </si>
  <si>
    <t>大米保湿清透美白防晒乳液防护防晒霜60g</t>
  </si>
  <si>
    <t>大米保湿清透美白防晒乳防紫外线防晒霜60g</t>
  </si>
  <si>
    <t>Rice Moisturizing Clear Whitening Sunscreen Lotion Uv Protection Sunscreen 60G</t>
  </si>
  <si>
    <t>MFF250322007</t>
  </si>
  <si>
    <t>Outdoor Nose Plaster Sun Nose Patch Outdoor Nose Strips Nose Protection Sun Protection For Summer Sports Sun Protection Nose Strips 48pcs&lt;br&gt;Features:&lt;br&gt; and  cotton cloth: these nose covers are made of quality cotton fabric materials, not easy to wear or tear, hard to fade, breathable and comfortable, you will not feel uncomfortable even if you wear them all day&lt;br&gt;Convenient to use: sun protection nose patches can be cut to size for easy and convenient use and measure about 6 x 9 cm. Total 24 .&lt;br&gt;Versatile design: sun protection nose patch is an  and unique summer helper, the protective film is cool, making your nose feel comfortable in the hot summer, and a practical helper to  you from sunlight and  damage.&lt;br&gt;Can be used for many : this nose guard can be used not  for mountaineering, hiking, cycling but also for fishing, running, skiing and so on, for more  in your daily life&lt;br&gt;Effective protection: nose protection sun is an  and unique summer helper. The sun protection nose patch is a practical helper for protecting against sunlight and  damage during outdoor sports or participating in activities.&lt;br&gt;Product Description:&lt;br&gt;Capacity：48pcs&lt;br&gt;</t>
  </si>
  <si>
    <t>🌞Nose Sun Protection Patch: You will receive 24 Pcs nose sun protectors, in a classic beige color; 6 x 9 cm/ 2.4 x 3.5 inches, you can cut it into a shape that fits your nose, practical and convenient, bringing you a satisfying using experience. The quantity is sufficient for you to use and replace, and can easily meet your daily use and other requirements.</t>
  </si>
  <si>
    <t>🌞Comfort Durable Cotton Cloth: Sun Protection Nose Patchs made of cotton cloth material, our nose sunscreen patch boasts nice craftsmanship that is both durable and long-lasting; With its exquisitely fabric, it feels soft and comfortable against your nose, you will not feel uncomfortable even if you wear them the whole day.</t>
  </si>
  <si>
    <t>🌞Customizable to Fit Your Needs: our UV stickers for sunscreen about 2.36 x 3.54 inches/ 6 x 9 cm, are incredibly versatile and can be trimmed or cut to fit your nose's unique shape and size; With their user-friendly design, they can be applied quickly and easily, providing optimal sun protection in no time.</t>
  </si>
  <si>
    <t>🌞UV Sun Protection Summer Nose Patch: our nose UV stickers are a practical solution to safeguard against harmful UV rays; They can protect your nose, keep you cool and comfortable even on hot summer days, and help prevent skin damage.</t>
  </si>
  <si>
    <t>🌞Ideal for Summer Outdoor Activities: whether you're hiking, camping, cycling, running, or fishing, our Sun Protection Nose Patchs for the sun got you covered; It is lightweight and compact, making it easy to pack and carry around, ensuring that your outdoor activities are always enjoyable.</t>
  </si>
  <si>
    <t>纸箱,轻小件,信封件-DE2,信封件-FR,信封件-JP</t>
  </si>
  <si>
    <t>40</t>
  </si>
  <si>
    <t>http://108.174.59.131/TTN5Zi8yRHhqR1Y3Wk84QS9sa3RUNlpYNUk3WnYwa3VoTS9ENlU0MS84c1QvWmNYekNTallOZUk0a2RlclpkcFhqNkwzekordmc4PQ.jpg</t>
  </si>
  <si>
    <t>http://108.174.59.131/b1pFK1RCaWp1MGlzY2ZVdHRHZS9FUmo1ajdtSXVHWllYbm85dmlFZVBHaEh1YW9GOG1lekttWnZwajhORVhFY2JyUU5oSXJMa2NRPQ.jpg</t>
  </si>
  <si>
    <t>http://108.174.59.131/U201Yzg1emxOaFJsU1pjNUlzTG1RTmhuaVdJZXByNy9oZGxtRmo2Y3VLcHQxQU8xQ3FVb3d5bHIyS1QxM2dXMkJwU0FYNFZXUnRJPQ.jpg</t>
  </si>
  <si>
    <t>http://108.174.59.131/bUY5TUNMZUlHTEVaYjhDcTdGUHNMS2MrUXpLc3lnYVJlVlZTcUg5Rk5yNjNwbVJZMG9IYkZJZmx3YmFjNXdYR042bXRKaGVaU1RFPQ.jpg</t>
  </si>
  <si>
    <t>http://108.174.59.131/SjNJYVh2dWRib2lwZHk3aVQrc2JwVG1FbXdtam5lNnVUU3NUMkIxQXZPdVVoUnlsUzBTbVZROTVHTWZ5LzVCL212QjhvSEloNExzPQ.jpg</t>
  </si>
  <si>
    <t>http://108.174.59.131/dDZoMkd6bWVTcy9KM1ZIVzIyYUNnR1VaOU9yZ0p5ZjJiVXB4WHJubSsrckJXVURqN0RqaWhyOGwvNkJCSElyVVduWmh4cjNyU1JRPQ.jpg</t>
  </si>
  <si>
    <t>http://108.174.59.131/ZVltcW9YQVBvYXhxcDNvdWUwSHQyWENSUVdTZU5hQkVIZnRVaUdZbmVDdVZwT0Z3UkYxbXE0aGNNWDcxZzJtcktVb0kxV3JjdmdnPQ.jpg</t>
  </si>
  <si>
    <t>http://108.174.59.131/Mkt3WWxoQnptZEIydTd3Q3lHTHlkZG5JNnNHSVVkSHhFSjg1WVFhd01MVHJnRHFGRm5jZitlY2VxY3dwaTgyWXZjSk9sR3VIdlRVPQ.jpg@100</t>
  </si>
  <si>
    <t>Nose Patch, Sun Protection Summer Nose Patch Outdoor Sunblock Guards Nose Cover UV Stickers for Sunscreen Golf Nose Bandage, Exposure Tanning Outdoor Sports Accessories</t>
  </si>
  <si>
    <t>户外鼻贴 防晒鼻贴 户外鼻贴 鼻部防护 夏季运动防晒鼻贴 48片</t>
  </si>
  <si>
    <t>防晒鼻贴2盒48片</t>
  </si>
  <si>
    <t>Sunscreen Nose Patch 2 Boxes 48 Pieces</t>
  </si>
  <si>
    <t>CCT250324007</t>
  </si>
  <si>
    <t>Sunscreen With Long-lasting Sun Protection For All-weather Protection Moisturizing The And Supplementing It Moistured 40g&lt;br&gt;Features:&lt;br&gt;Efficient sun protection: With a unique recipe, it effectively blocks ultravioleted rays and protects the .&lt;br&gt;Lightweight and non greasy: With a refreshing texture, it does not add any burden to the, allowing you to easily enjoy outdoor activities.&lt;br&gt;Long lasting protection: With long-lasting sun protection, it can remain stable even under the influence of sweat and water, allowing you to enjoy outdoor with peaced of .&lt;br&gt;Moisturizing and Moisturizing: Contains moisturizing ingredients that can moisturize the, prevented post sun drying, and keep the hydrated.&lt;br&gt;Natural ingredients: Made from natural rice extract, gentle and non irritating, suitable for various types, providing you with a comfortable sun protection experience.&lt;br&gt;Product Description:&lt;br&gt;Includes: 1x sunscreen 40ml&lt;br&gt;</t>
  </si>
  <si>
    <t>Advanced Sun Protection: Its all-natural formula provides unbeatable protection against UVA and UVB damage, keeping your skin safe from sunburns and premature aging.</t>
  </si>
  <si>
    <t>Improved Moisture Retention: Sunscreen provides superior protection from harmful sun rays while also deeply moisturizing and nourishing the skin, leaving you with healthier skin.</t>
  </si>
  <si>
    <t>Non-Sticky Texture: With Sunscreen, achieve daily sun protection without the greasy, sticky feeling. Its light texture instantly forms a protective film on your skin.</t>
  </si>
  <si>
    <t>Multiple usage: Sunscreen features a unique blend of nourishing ingredients that protect and revitalize all skin types with its gentle yet effective formulation.</t>
  </si>
  <si>
    <t>Natural and Gentle: With cherry blossom extract, our Sunscreen provides not-irritating mild and gentle protection from the sun, providing an effective shield.</t>
  </si>
  <si>
    <t>2.8</t>
  </si>
  <si>
    <t>60</t>
  </si>
  <si>
    <t>http://108.174.59.131/UjQ0bU9CSnZGSXh0RW1IbTdtZXlLN3NhQ2FoOFlOMzYwMEVmYVpBWVVpRzVYWFhIdUJYbXpHYVBUVytPVkFuQnRZOTdnNkg4QmEwPQ.jpg</t>
  </si>
  <si>
    <t>http://108.174.59.131/SDltOG9lOVhzK1U0dC9EZDBBWGN1TkNjcFNZNXpCZ1pJaEtJUDBrbGYyMG5PR1ArTWMreVh0c3VaUHJzbCtHZGdCVkNVMjRJZUxnPQ.jpg</t>
  </si>
  <si>
    <t>http://108.174.59.131/UFZyaUdQRHRUcDRiMHZ4WWl6dVJ2M3RaOFZUMVNIdlR1MFpHS3lmTjl6OWhhT21qREJ6dWlXQUNrNk5qZ3FySTVzTGZqT05aRWkwPQ.jpg</t>
  </si>
  <si>
    <t>http://108.174.59.131/bkx1WU5McWxaSStrbk1SOXplVHRBQ3FzZlVTTkx0dXlhSnd6ZW1NTmxrc1d4T0c3a01LK3g1b2thYTJnR3pBa3hmZnEySUxtbk84PQ.jpg</t>
  </si>
  <si>
    <t>http://108.174.59.131/c01Bd1lHTkxpM2hvanRuZUNDU3NUUk9MaEpMMy9yc1NVWG9kTkdIVURaQ0pLeFRkZU5HZkZkb01ZQjRteFR5VUszaVJwV2NnQldFPQ.jpg</t>
  </si>
  <si>
    <t>http://108.174.59.131/VmcxQkR2U2Y4RzZ0RUxpb2dQTmFFQm9qVklhN1p5aWRUTC96MW1kM3ZkVFV5VGp0cDdGV1N4c2hLb3lRQUs2RGR6MHV5VFR3UWJJPQ.jpg</t>
  </si>
  <si>
    <t>http://108.174.59.131/SjVVb0xoalpWdFkrbUpPczhmMEQzeVZ3RE51TEdTc1U2WFZyS0YycXJjMUZvY3lieWNRL0UxWUlremZ5ZE5KNjB1Tjh4LzRYTG1vPQ.jpg</t>
  </si>
  <si>
    <t>http://108.174.59.131/ZVhhRlZFbzg3azZRSDNSampDMm5uVWRveDFZWmgxMjk0K1FrNWtCN0xVTEwrRUhzdURiSzRlMndlZ1FKOE1PTVFRZk9OdkY2THBRPQ.jpg</t>
  </si>
  <si>
    <t>http://108.174.59.131/bGxSTWZ4VmxMeEhNV013SGxlNm80anNLdExFUEhmSUxVWUpRWW1kN29UL2FRY1duWFF1TlJROXdFckkzOVRUYmFmb1FObEN3L3VNPQ.jpg@100</t>
  </si>
  <si>
    <t>Sunscreen SPF 50 PA+++ Rosada Essence Cream 50g Face Sunscreen Moisturizing Cosmetics</t>
  </si>
  <si>
    <t>防晒霜 持久防晒 全天候防护 保湿滋润 滋润 40g</t>
  </si>
  <si>
    <t>防晒霜 40g</t>
  </si>
  <si>
    <t>Sunscreen 40G</t>
  </si>
  <si>
    <t>CCT250324008</t>
  </si>
  <si>
    <t>Sunscreen Cream  Sunscreen For Face Fully Protected The And Lighten The Complexion 15ml&lt;br&gt;Features:&lt;br&gt;Effectively ultravioleted rays, reduce redness, swelling, dryness and sunburn after sun exposure, and comprehensively protected the.&lt;br&gt;It can deeply moisturize, penetrate and moisturize the, make the soft and moist, and restored elasticity and lustered.&lt;br&gt;It can preventedspots and wrinkles, brightened tone, and make firmer and fairer.&lt;br&gt;The light texture helps to be absorbed by the quickly, so that your stays fresh and comfortable.&lt;br&gt;DIRECTIONS OF SAFE USE：1. Clean and dry facial and body. 2. Take an appropriate amount of sunscreen and apply it evenly the. 3. Massage and wait for it to form a protective film the face&lt;br&gt;Product Description:&lt;br&gt;What's included: Sunscreen 15ml&lt;br&gt;</t>
  </si>
  <si>
    <t>✅PROTECT YOUR SKIN - Our Sunscreen Body Oil protect the skin from UV damage, while make your skin shine like never before, the lightweight refreshing texture that absorb quickly and do not feel greasy with skin-loved formula.</t>
  </si>
  <si>
    <t>🌱BROAD SPECTRUM SPF 42 - Do not worried about the skin damage caused by UV rays, this body oil has a broad spectrum SPF of up to 42, which effectively protects against UV rays, providing superior sun protection, ensuring that every inch of skin is protected.</t>
  </si>
  <si>
    <t>☁️LIGHTWEIGHT - The glow body oil is well absorbed quickly into the skin, refreshing oil texture and has excellent water and sweat resistance. It also keeps your glow in the water. Great for flaunting sunny, holiday events, daily outing or vacation ready moments!</t>
  </si>
  <si>
    <t>💪GOOD FOR SKIN WITH COCONUT OIL - Enriched with flowers and natural plants ingredients, specially added the coconut oil, it effectively nourishes and improves the overall appearance of the skin, resulting in a perfect sun-kissed radiance. Pleasant scents found in body oils include coconut and floral scents, which are derived from natural flowers and plants.</t>
  </si>
  <si>
    <t>👍GLOW YOUR SKIN - Pump the desired amount onto the palm of your hand and apply to the skin to allow absorption. Apply another layer before going outside or 15 minutes before exposure to the sun. It is recommended to refill every two hours.</t>
  </si>
  <si>
    <t>液体,定制,纸箱,轻小件,信封件-DE2,信封件-FR,信封件-JP</t>
  </si>
  <si>
    <t>http://108.174.59.131/RllqemdHWnpWbnlzd1VFc25JNjdtWGRnTEdyQmhSMzIrdkNFVnZZcXJHV1hKYyt2UW40UUlQN1BoY0MzekNKUE5wMVBrY2ora1RNPQ.jpg</t>
  </si>
  <si>
    <t>http://108.174.59.131/dnJ6UVhlNlYvMUFtRC80U0dMMnhsYjhqVlZmSU81czc4MUVYM2JSbHhuOXNHR1h1RVpaU1ZyMHBEUWo4Z05GRVhvSTQ4M0REdTFvPQ.jpg</t>
  </si>
  <si>
    <t>http://108.174.59.131/K3Mvcmh5N0tmbHI1aFdJeko5UVhUQis0dDlYSlA2NGVKLzlyYzdEOE12eWR0L08yR25WSHptbm9yT2F3WG4xeWVhOTFMT0VjclRJPQ.jpg</t>
  </si>
  <si>
    <t>http://108.174.59.131/WWxqZzhuWGZyWjlUMUZBWXI5NVhWd1VHaDE0NG1JQkYvT2V4cndpSWZqRXVuMURZaVNGbGhvUE1uUk41VlY3YmtDTlFHL3J3aXEwPQ.jpg</t>
  </si>
  <si>
    <t>http://108.174.59.131/RG5vWmNvRG5WOEkxdmhKcXNVMEkxekthdVhCYmRUV25jM3RsQlZqcHVycU0yQ2pkdGwxbC9qUlZGN0p6L3BLRmZiN25KUzVqVTFJPQ.jpg</t>
  </si>
  <si>
    <t>http://108.174.59.131/OWdDS0NLamJ0V3orRnNZRlkxQmM0WXQzZzJSd2FINkQzYnNvYmc3UU44T3dDWjhmSE16OE5uUjNBcnRETG1hOEh6ZDZrOFoyN1JnPQ.jpg</t>
  </si>
  <si>
    <t>http://108.174.59.131/NGQ2cFVUWEpsb1dzVTk3RkNHYjlraDJMeDdET3Z0Syt3S3NQa2ZWVmVSVWtMazdYcGNuOTJVeW5abzlBMmVQellsdUJqOWozSFdNPQ.jpg</t>
  </si>
  <si>
    <t>http://108.174.59.131/SUhkNHpSc0xuUnVCL2Q2VDYwSE1JU1VvRTJsS1dZSmdraUNaWHRTSXgzbHlVcjl6cThxWmc5aEZaeGhobmtRY0JwWGpHTFZ6K3FvPQ.jpg</t>
  </si>
  <si>
    <t>http://108.174.59.131/SVNJUWtzSVJLQi9BNStSdmdIeVlPZEloODd1VTQ2Q2lFcURpTTZVMXRjTkp0UkpJY3VaSjVCdFhrUUVoQm1qMTZVWW1FNjltK3VnPQ.jpg@100</t>
  </si>
  <si>
    <t>Sheer Body Mist Sunscreen SPF 42, Infused with Shimmering Body Oil，Hydrating Mist, Hydrates, Gives Skin a Glowy Finish, Lightweight, Fast-Absorbing</t>
  </si>
  <si>
    <t>防晒霜 面部防晒霜 全面保护肌肤并提亮肤色 15ml</t>
  </si>
  <si>
    <t>保湿防晒闪粉油15ml</t>
  </si>
  <si>
    <t>Moisturizing Sunscreen Glitter Oil 15Ml</t>
  </si>
  <si>
    <t>WJY250325004</t>
  </si>
  <si>
    <t>Brightening Isolation Sunscreen  Protection Moisturizing And Brightening Isolation High Protection Against  Rays Sunscreen Lotion Natural Makeup Cream 50g&lt;br&gt;Features:&lt;br&gt;Sunscreen isolation two in one: Brightening isolation sunscreen perfectly integrates sun protection and isolation functions. It can effectively block the damage of rays to the skin, provide sun protection for the skin, and isolate the damage of external pollutants, , and makeup to the skin. One bottle meets various skin protection needs.&lt;br&gt;brightening effect: This product has excellent brightening effect. It can even out skin tone, improve dullness, and give the skin a natural . After application, the skin will become bright and , as if it comes with a faint , enhancing the overall complexion, making the skin look and more , and easily creating a natural and bright makeup effect.&lt;br&gt;Lightweight and breathable texture: Using a lightweight and breathable , the texture is light and delicate, and it feels almost no burden when applied to the skin. It does not clog pores, allowing the skin to and maintain a comfortable state even after prolonged use, providing a refreshing and burden protective experience for the skin.&lt;br&gt;protection: It has strong long-lasting sun protection ability and can resist the of rays for a long time. Whether it's daily commuting, outdoor activities, or prolonged exposure to sunlight, it can provide stable and effective protection for the skin, reducing the damage caused by rays to the skin, such as tanning, sunburn, photoaging, etc., keeping the skin under safe protection throughout the day.&lt;br&gt;Suitable for various skin types: The of the brightening isolation sunscreen has been carefully designed to be suitable for all skin types. Whether it is dry skin, oily skin, or for dry skin, it can provide a certain degree of moisturization to avoid dryness of the skin; For oily skin, its lightweight texture does not increase greasiness and can also help control oil secretion; For sensitive skin, its gentle does not  allergic reactions, providing gentle and effective protection for the skin.&lt;br&gt;Product Description:&lt;br&gt;1*Sunscreen spray&lt;br&gt;</t>
  </si>
  <si>
    <t>👍【Sun Stick】Sun stick can create a barrier between the skin and the sun's rays, preventing the skin from dehydrating.</t>
  </si>
  <si>
    <t>👍【The Perfect Watery Sunscreen Stick】Sunscreen stick with moisturizing cream texture, non-greasy, with hydrating moisturizing effect.</t>
  </si>
  <si>
    <t>👍【Long Lasting Sunscreen】Watery sunscreen stick is waterproof.</t>
  </si>
  <si>
    <t>👍 【Ingredients】 Matte Sunscreen Lotion ingredients are skin-friendly, comfortable and gentle. Suitable for all skin types.</t>
  </si>
  <si>
    <t>👍【Easy to Use】Moisturizing sunscreen stick adopts the classic swivel design, convenient to use, easy to apply, easy to carry.</t>
  </si>
  <si>
    <t>http://108.174.59.131/dExoZzdpN1lsSjFxL3d0OUNDYmpDWHByM0lsMXRBZWs1dWNrSEFjSUhGMnc0UWdmcStReXhGRlB2Qi9VcUpHZytpZE42VzZUSUJ3PQ.jpg</t>
  </si>
  <si>
    <t>http://108.174.59.131/TEpjL0Jtck1hZ3FTek1ZUmJnK3RDVFl3SUlxMVZ4MEJhSlBQV3pzTldxdVM5L2QwZEVYYjU3aHlDSXoxMURMVTVnaG5IQlY0bUE4PQ.jpg</t>
  </si>
  <si>
    <t>http://108.174.59.131/ZFhmMVZXMDVML3l5bU5NT1FmUFdoMmltVER1dlVGVjJIUkdkdDBjRmN6N3FjOGlZNUtsaXlVQjU1RmtDWTNlSlQ3VHBkRVpJcXljPQ.jpg</t>
  </si>
  <si>
    <t>http://108.174.59.131/MmN4NEhLb3pjd3JnMXluMnNYQ05jb2JYZTJLSHkvTklPNTdZSDdkVDlsN2xoYmY4cHN6eWlicGk5SnMyZW5FUTd2V2VqRlE2eDNzPQ.jpg</t>
  </si>
  <si>
    <t>http://108.174.59.131/VEthcHlMU013bG9mTUZqalRacXN3aHExTzRKeTlyakFOVUwzeVVudHJSbDB0TGt2SXVIQWJ2ZTUxNmFPd0g1MHBkY0tOb083aFhrPQ.jpg</t>
  </si>
  <si>
    <t>http://108.174.59.131/d1BZRGtqREdrNXN6SGNZRkpOTnlWNURTWEJ0L0s0S1F3bXY3R2ZwM2ltRXcvbjZycG5HV3lmRjBTNGxGSTlPaHJWZ3pMSWdDN3JVPQ.jpg</t>
  </si>
  <si>
    <t>http://108.174.59.131/Qi9MbTJBc2J6a080dGNITVBWRUZ4dTFpYVN0b3FxTEJaSW4vcHVUM05jN2ZtcklwdmpJUDFybWEvOEhHOXE5ZjJ3QklsZTFVOEwwPQ.jpg</t>
  </si>
  <si>
    <t>http://108.174.59.131/TTc2WWZHSmtNY0hlL3A3cHhVSnBKQ0lnUVJHVHZZcHo2Y3hCak5hanhZeUpSdGw4UnpFRUhncFA3R2lxMjd0d1JrL3B1eEdPNXJNPQ.jpg</t>
  </si>
  <si>
    <t>http://108.174.59.131/QVhQMzBTdXRxWFdwZnNVTWNIVng2QXhxLzdKMTRJOEI3NmxwRUlibjkwbVh6VGYzSGI3RWVWbWlOSy80ZW9hYTA5VkFWcGVFK1E0PQ.jpg</t>
  </si>
  <si>
    <t>http://108.174.59.131/T1FNaHhKUGtQWjZDL3d0ZHhsU09hREZYNXBQd3BVM3kwY3c1T3FwalhPSGtONHk2VkhHZUxqSjhFd0FibDB3SFhBK2VRSngwSEpVPQ.jpg@100</t>
  </si>
  <si>
    <t>Sun Stick,Watery Sunscreen Stick for Face,Matte Long Lasting Non-Greasy Sunstick</t>
  </si>
  <si>
    <t>亮白隔离防晒保湿亮白隔离高防护防射线防晒乳液天然卸妆霜50g</t>
  </si>
  <si>
    <t>亮肤隔离防晒霜 50g</t>
  </si>
  <si>
    <t>Brightening Sunscreen 50G</t>
  </si>
  <si>
    <t>WJY250325006</t>
  </si>
  <si>
    <t>Brightening Isolation Sunscreen  Protection Moisturizing And Brightening Isolation High Protection Against  Rays Sunscreen Lotion Natural Makeup Cream  50g&lt;br&gt;Features:&lt;br&gt;unscreen isolation two in one: Brightening isolation sunscreen perfectly integrates sun protection and isolation functions. It can effectively block the damage of rays to the skin, provide sun protection for the skin, and isolate the damage of external pollutants, , and makeup to the skin. One bottle meets various skin protection needs.&lt;br&gt;brightening effect: This product has excellent brightening effect. It can even out skin tone, improve dullness, and give the skin a natural . After application, the skin will become bright and , as if it comes with a faint , enhancing the overall complexion, making the skin look and more , and easily creating a natural and bright makeup effect.&lt;br&gt;Lightweight and breathable texture: Using a lightweight and breathable , the texture is light and delicate, and it feels almost no burden when applied to the skin. It does not clog pores, allowing the skin to and maintain a comfortable state even after prolonged use, providing a refreshing and burden protective experience for the skin.&lt;br&gt;protection: It has strong long-lasting sun protection ability and can resist the of rays for a long time. Whether it's daily commuting, outdoor activities, or prolonged exposure to sunlight, it can provide stable and effective protection for the skin, reducing the damage caused by rays to the skin, such as tanning, sunburn, photoaging, etc., keeping the skin under safe protection throughout the day.&lt;br&gt;Suitable for various skin types: The of the brightening isolation sunscreen has been carefully designed to be suitable for all skin types. Whether it is dry skin, oily skin, or for dry skin, it can provide a certain degree of moisturization to avoid dryness of the skin; For oily skin, its lightweight texture does not increase greasiness and can also help control oil secretion; For sensitive skin, its gentle does not allergic reactions, providing gentle and effective protection for the skin.&lt;br&gt;Product Description:&lt;br&gt;1*Sunscreen spray&lt;br&gt;</t>
  </si>
  <si>
    <t>High-Performance Formula: This sport sunscreen is designed to provide superior sun protection during outdoor activities.</t>
  </si>
  <si>
    <t>Broad Spectrum Protection: Offers broad spectrum UVA/UVB protection to shield your skin from harmful sun rays.</t>
  </si>
  <si>
    <t>Water-Resistant: Formulated to be water-resistant, ensuring lasting coverage even during sweaty or wet conditions.</t>
  </si>
  <si>
    <t>Non-Greasy Texture: Lightweight and non-greasy formula that absorbs quickly without leaving a heavy or sticky residue.</t>
  </si>
  <si>
    <t>Sweat-Resistant: Developed to withstand sweat and physical activity, making it ideal for sports and outdoor pursuits.</t>
  </si>
  <si>
    <t>http://108.174.59.131/QnhaM3JzeFhJY0tjZnlFR0dIemwwbmdpR1R0WmcyVCs2L2owK01Reml3SFBlWVlDR0RrMHZ1bDV4Q3hyUVZDTS9naTA1TGhTQUpVPQ.jpg</t>
  </si>
  <si>
    <t>http://108.174.59.131/VS9OV294bmkxa0J3OW81V3pSM1htVTVuVzgzYk1jMzhidm5oVzJiUG1uTmhiZjJKRjZRaEg2TTIzUUx5ZXNvQmhwL0Roek9CQ0djPQ.jpg</t>
  </si>
  <si>
    <t>http://108.174.59.131/OG05UG4za25zT1o3RHhyek1QK3RYemxnUy9xS0U3Ni8rUFZGQzBSMVVPVmZ4VGtITnpEU2MxSVpVWU9Ed21mZUNyTVg1MHdXem1rPQ.jpg</t>
  </si>
  <si>
    <t>http://108.174.59.131/eG1uM0JYR1JiRUdVWjdlOEpJaEtKMlF0eG02eGtSclBmT3A2Q1BiT3E5SXJNMjlxcmt0RE5wM1Y3cE5yNUJhMTRZOStSYzZ5UTZ3PQ.jpg</t>
  </si>
  <si>
    <t>http://108.174.59.131/TDJiNkNtWW9mTm8xeC9salNna2Q0eFhQMjRCblhmN1RXTnI5bE8zSU00RlNUTyt6NGtUNEw5Q2E0ZW40MGg3SG5RdnNOK0UrYVM0PQ.jpg</t>
  </si>
  <si>
    <t>http://108.174.59.131/bFFPYUl0cTNVenZONHptOGV1RUdTODRDWUpGOE1HemM0aFdqNzRsR0I4SUxDUHpnZEZBK2w4emJLaCtrOGo0L2pPK05OYVltZFdzPQ.jpg</t>
  </si>
  <si>
    <t>http://108.174.59.131/UHFOL21MOTlPZ1BwanZzS3dzd1YrWENsWE11MjZONGRUdXRwN3kzK25uZVZydHBYRnB0TmdFbVArT1BycWFxaHhGNHFUWTFNYUY0PQ.jpg</t>
  </si>
  <si>
    <t>http://108.174.59.131/MUFCbUk5L1l6QTd4TnJ6RGlNdkVDNnRVQU1JREVCSUpZdzAwWEhNeHhwUnZ2ZWo2VGplajZ6UTdRbjl6TDNXSmxoT2VkRGlBQXNJPQ.jpg</t>
  </si>
  <si>
    <t>http://108.174.59.131/ZE1WaU52aFYvb2dpU245d0diL2JXaktZTzhGZVoxN3ltTUtxWG1iZ2tLR1BqNm5xejJYYlZKQmtxcTc4dFJRL0dHdmRkbXl4RDRvPQ.jpg</t>
  </si>
  <si>
    <t>http://108.174.59.131/THpURjNPU3Nqd2txOUFDakp1OEVJZW9WZzY5NFhFMHpTSHQ1a1FtNEtUazRGTHRCNXlOZ0oyamZCYk9pUGZIMjBkbmZtRFl1ZCtjPQ.jpg@100</t>
  </si>
  <si>
    <t>Sport Face Sunscreen, SPF 50, Water Resistant, Sweat Resistant Oil Free Sunscreen Lotion</t>
  </si>
  <si>
    <t>户外隔离防晒面霜 50g</t>
  </si>
  <si>
    <t>Outdoor Sunscreen Cream 50G</t>
  </si>
  <si>
    <t>WJY250325007</t>
  </si>
  <si>
    <t>Self-tanning Water Proof Long-lasting Tanning Summer Beach Hydrating Moisturizing 60ml&lt;br&gt;Features:&lt;br&gt;Peach Tanning Serum: Our tanning serum uses peach extract, which is in vitamin C and antioxidants, and can effectively resist the damage of the sun to the while giving the a and sun-kissed look. Tanning.&lt;br&gt;Moisturizing : Carefully formulated with multiple formulas, our tanning can deeply moisturize the, relieve discomfort after sun exposure, repair dry and rough, and make the.&lt;br&gt;Uniform and long-lasting tanning: Peach tanning can help the evenly a natural tan, avoid sun spots or uneven tanning, and maintain the skin's tanning state for a long.&lt;br&gt;Light and non-greasy: The unique water-based is refreshing and easy to absorb, and will not bring a heavy burden or greasy feeling to the, allowing you to enjoy a light and comfortable while enjoying the sun.&lt;br&gt;Multiple functions: Not has the effect of tanning, the peach tanning also has multiple functions such as repairing the, antioxidant, brightening the tone, etc., providing  for your and showing its natural beauty and .&lt;br&gt;Product Description:&lt;br&gt;Package includes：1x Peach Tanning Serum 60ml&lt;br&gt;</t>
  </si>
  <si>
    <t>Our oral tanning drops enhance melanin production and cellular hydration, promoting a natural, sun-kissed glow from within.</t>
  </si>
  <si>
    <t>Simply add drink tanning drops to your daily drink to achieve an even tan without UV exposure.</t>
  </si>
  <si>
    <t>Most users begin to notice a gradual tan within 5-7 days of consistent use. Individual results may vary based on skin type and the number of drops taken.</t>
  </si>
  <si>
    <t>Add the recommended number of drops to your favorite beverage, such as water, juice, or smoothies, once a day for optimal results.</t>
  </si>
  <si>
    <t>Our tanning drinking drops are made with all-natural ingredients and are formulated to be safe for daily consumption.</t>
  </si>
  <si>
    <t>http://108.174.59.131/bkVoMVJVSGV6dkxzdlUzREdodU9NWkZHSHlIbUxuUm5nR0VPampQSC9ZbmNEOXlUUkJ1bFUxNGZhM2NjeXI0TUVIaFczcVY2SzRFPQ.jpg</t>
  </si>
  <si>
    <t>http://108.174.59.131/RkJNbnFtTGd4bEdJRzUzbTJtQVBzT2hETk52YW91dk5ETSt2RFV6R3lnd01yOHp0Smp6Y2dReWhlVlk2TzFmTlRhOHR3WllWNnhJPQ.jpg</t>
  </si>
  <si>
    <t>http://108.174.59.131/VHdmcy9nUjJQM2JMaThPYmF1a05mSEFkNGp6OTI3Q2JFREYzT0VwRGJtMkxRM1EvRCtaajVRMnEya1Z5cG5lTW1VVlJIKzhGZ3U0PQ.jpg</t>
  </si>
  <si>
    <t>http://108.174.59.131/bkM1LzcwSFM1aG1ucU5SU3NPb0ovRmV4dlRIQ2syeFp0VE56WFJ6TldEMWtRVngvRHhXQlIzSkozUXg5akNJYlU3TkR5TDhCdDBJPQ.jpg</t>
  </si>
  <si>
    <t>http://108.174.59.131/YzdmaXg3dkVmK3U0djc0Z3RhYnFHc1k5U0RQOHo4TUsxVTVxR0Rzc1pySWFqTkJ6cXJ1Smx5NDY1R2p4Rzdza3VpdklpZkJKb1R3PQ.jpg</t>
  </si>
  <si>
    <t>http://108.174.59.131/aXR6dkgvQXpxS1ExTm1tYTJtY2IvdmpVSFdmWWFxYmxpQXRMaCsxU21Sam12U3RUNUF1a2pOeGJ6Rld3aG9Wc0FVZjhhR0xHbHp3PQ.jpg</t>
  </si>
  <si>
    <t>http://108.174.59.131/ZnowanByempMUDVlWEE5dWpidlNha3ZRZHFoWjI2WWxIc1M3aHpmLzNWUlJDbXJCKzRiektzdmVpVGF4Sm5TQ1Z3T2NKRjNXQXYwPQ.jpg</t>
  </si>
  <si>
    <t>http://108.174.59.131/UFpzS1c4US9ucTl0N05lVzFRY24vYTRWbVNIMnNDd3NNaE9HK2FFRVExVjVueGVFL3ZTUUM1ZkhCWGV6MExCVEg1cTZuQVQ4WGUwPQ.jpg</t>
  </si>
  <si>
    <t>http://108.174.59.131/NEIyTXBTYllyZVJQQ1lHZE9aMXJpYXNNL2NTdzBUcXNFNmY2Q2VxVkxqTUdFbmUvSURJeXVTLysyeXZnenRUZ3VaeWdZK04zRE1JPQ.jpg</t>
  </si>
  <si>
    <t>http://108.174.59.131/RndKZDc5d1g0NXlyNFF2L2M4cXBobW9TVS9aVUJ4UGZRd1ZwVUhHb2FqKzBNNlZvTkREcXMxSTZjR1AvN2Q4TS90cTNJNXcyR1U4PQ.jpg@100</t>
  </si>
  <si>
    <t>Sunless Tanning Drops to Drink, Drinkable Tanning Drops, Promotes Natural Skin Tone, Nourishing And Moisturizing</t>
  </si>
  <si>
    <t>自助晒黑防水持久晒黑夏季海滩补水保湿 60 毫升</t>
  </si>
  <si>
    <t>美黑精华  60ml</t>
  </si>
  <si>
    <t>Tanning Essence 60Ml</t>
  </si>
  <si>
    <t>WJY250325008</t>
  </si>
  <si>
    <t>http://108.174.59.131/aXVsVU5PZFRUSHNaZ1N0UzFvaFlDODlTdmhZRWxYVDhrOUt3Q3ZFRXdLZm95b0VGV1RUTjdrNVhnME9QZGJUWEl2MEJBcW0zUkJnPQ.jpg</t>
  </si>
  <si>
    <t>http://108.174.59.131/MERwRUhHVlRIK2crVE5jU3I1aGdvSmdZb2YycWx2OU9VRnBOWkpnZm44Y2dZRjMrRHoxdERTMitnZkEvVi9XYjBJMHFmRGxjekIwPQ.jpg</t>
  </si>
  <si>
    <t>http://108.174.59.131/NE1JdndZUVF0VTVUc05LcFFYWk9henY0eFExMzBiSnJhWHlJSFh2SnNCbGovQU1tSjdDU2JyUnI0VFNURnF6TDFwV0dMdGJKWmFJPQ.jpg</t>
  </si>
  <si>
    <t>http://108.174.59.131/ZHkrZWFZNCtyT1NMdGU3cHJPME4ycGxlek5Zdlp3V0NDeWRITVhnSzRuYU4zZzd1MjZCZWNLNlBFQ21ocDc2c29rRFpEWlJPWE5JPQ.jpg</t>
  </si>
  <si>
    <t>http://108.174.59.131/Zll2a1RDZU1XRVJyUm0zWnBhdTBqb1VsczRpb0tQbXF4czFWenl0bHl4VGd3TXJvMnRUckZscmdJWDZLbEdtSmdUcno4SDVBdkRJPQ.jpg</t>
  </si>
  <si>
    <t>http://108.174.59.131/bUpGdjRWK2VhcXE4b094MGhTS3lFZlNlWjZ6bTJhb0tMbk5HbWptNTc3MjJlNHE3T2gwcmdiQ0R6ZllndHNFZnI1TFN0c0pUeStjPQ.jpg</t>
  </si>
  <si>
    <t>http://108.174.59.131/TFEzbnZnRnBQZFVMeHhlUGtwUmNxbUFHUzg4SGQyTEdIM2NTSXRWdjJQOGdlTSs1NnZqL0VYcW53WDZSOFlDWTgxSWZvMHhOYUtnPQ.jpg</t>
  </si>
  <si>
    <t>http://108.174.59.131/OGs2eVBlVUtoQU9sYVZSZVJoK0QvbjVkQUh3MGtkdW52N1JEd2dMSk5EWmVJWmFYNW5RUHNVdnRLZWpjelZCaDVnWkhzVm9NTWE0PQ.jpg</t>
  </si>
  <si>
    <t>http://108.174.59.131/ci83aWRqL0NEcUMrTE1EVlJUaXBvY281MW9iNjF2bEttTnQ3WW1FaXV1cllFNlRwQ1N1TnUyODlrTTd3Z1V4Njc2NytkUmlmZ3lJPQ.jpg</t>
  </si>
  <si>
    <t>http://108.174.59.131/VWEwZ3ZobWpTdEhObUwvbjBiNm1nS3ZpWldIbkpPMHZtR3NFRHo0ZVVDYmQzYm9Jd0ZZTEJtbUVPMm9NK1dBYVFrckZkbUtWL1UwPQ.jpg@100</t>
  </si>
  <si>
    <t>隔离防晒霜  50g</t>
  </si>
  <si>
    <t>CCT250325005</t>
  </si>
  <si>
    <t>Moisturizing And Brightening Sunscreen And Water Lightweight Control Of Oil And Light Texture 20g&lt;br&gt;Features:&lt;br&gt;Sunscreen effect: The main function of sunscreen is to prevents UVs damage to the, so sunscreen effect is one of the important indicators to measure its quality. A good sunscreen should be able to effectively block UVAs and UVB ultraviolets rays, reducing the of sunburn and tanning.&lt;br&gt;Lightweight texture: Most people do not like to apply thick sunscreen their faces, so lightweight texture sunscreen is more easily absorbed by the and does not bring a heavy burden to the.&lt;br&gt;Waterproofs: If sunscreen does not have waterproofs properties, its sun protection effect will be greatly reduced after swimming, sweating, or with water. Therefore, sunscreen with good waterproofs properties is very important.&lt;br&gt;Mild and non irritating: People with sensitive should choose mild and non irritating sunscreen to avoid causing allergies or discomfort. A good sunscreen should not contain spices, alcohols, or irritating ingredients, and is more friendly.&lt;br&gt;Moisturizing and Moisturizing: In addition to its sun protection function, a good sunscreen should also have a moisturizing and moisturizing effect, providing sufficient moistures and nutrients to the, preventings dryness and cracking.&lt;br&gt;Product Description:&lt;br&gt;Including: sunscreen&lt;br&gt;content: 20g&lt;br&gt;</t>
  </si>
  <si>
    <t>【Cotton Soft Sun Stick】The sunscreen contains efficient moisturizing ingredients, which effectively reduces damage from the sun during outdoor activities while maintaining skin hydrated.</t>
  </si>
  <si>
    <t>【Strong Moisturizing &amp; Hydrating】The sun cream keeps the skin hydrated and soft for a long time and reduces dryness, roughness, and peeling caused by sunburn.</t>
  </si>
  <si>
    <t>【Far Away From Tanning】Regular use of moisturizing sunscreen effectively solves skin problems such as tanning, reduces the skin from damage, making the skin look glowing and younger.</t>
  </si>
  <si>
    <t>【Lightweight &amp; Non-Greasy】It has a lightweight texture that is easy to absorb and does not leave a greasy feeling on the skin, making it suitable for use on various skin types.</t>
  </si>
  <si>
    <t>【Travel Essential】While joining in outdoor activities or going on vacation, you can apply an appropriate amount of sunscreen stick evenly to areas exposed to sunlight such as the face and neck, especially after swimming or sweating.</t>
  </si>
  <si>
    <t>http://108.174.59.131/bU5INWtEekxHZWFIaTlXeUdTMFBTalIzUkUyR01KUDJaNVFKalp1Z3I1L0VBcHZNY1JOWGdObE5HaXFOeDRrZk56Z3puLzNqUU5vPQ.jpg</t>
  </si>
  <si>
    <t>http://108.174.59.131/ZWFwMFFsRzVtRnE3UDVBNjhtbDZ5QkN1TG1qNGJxQ01weXpHdXpZbmVJOU5vc0pzZVVwUytrREphbUJ4dXB3MXVOQWp6U2VCQUtjPQ.jpg</t>
  </si>
  <si>
    <t>http://108.174.59.131/aDltcUFRcU9WZ2F6M1ZVUVM0cVVSYXJ2dk5DamJDRUJncG5KQ1g2eXBENkJsRjRjQitIUjFVNWF0Z1RKNlYwY0RvbTJOakJ4WEhZPQ.jpg</t>
  </si>
  <si>
    <t>http://108.174.59.131/RWp6N0xqaXNaZTZzNk4rcGVxU2xYUkhiazJIcnBSM2YwN203RERqanllTjRYWkQ3TXMva094bWJ3OFN1VXlBT0F5bjdUUlVnRVE4PQ.jpg</t>
  </si>
  <si>
    <t>http://108.174.59.131/SkNCUHNSbVhaWVplU0tEMG8yYk5QVi9Tb3BPbXUwb1dUVktVdkRKZ1ovSFR6T1JnemNCRlRtNXdtVXhJeVg4c01UN0IzSzRNVktjPQ.jpg</t>
  </si>
  <si>
    <t>http://108.174.59.131/bzFZaXp5Z3MwR2tmTlFqa2o2ZkVablZuZlpPY0ZudTFTcHJiTjdhbHBsbDUwdHljSzBmdys4b2ZxRHlLMzFPV2NPTUJUdEZZWVNFPQ.jpg</t>
  </si>
  <si>
    <t>http://108.174.59.131/aUFHNUs3K1Zmd1YyNnNvbVpwKzJxcWxDNy9LQWY4UXdJOURSU09UQ01wbE5uQUkyYWZZZTNnNXJnVVVSSTZVSkNkNUFSaXA3ZVhzPQ.jpg@100</t>
  </si>
  <si>
    <t xml:space="preserve">Cotton Soft Sun Stick SPF50+,Skin Care Sunscreen Stick,Lightweight Hydrating Tinted Facial Sunscreen,Moisturizing Protector Solar Sunblock for Face and Body,Refreshing &amp; Non-Greasy </t>
  </si>
  <si>
    <t>保湿亮白防晒霜水光控油轻薄质地20g</t>
  </si>
  <si>
    <t>保湿防晒棒20g</t>
  </si>
  <si>
    <t>Moisturizing Sunscreen Stick 20G</t>
  </si>
  <si>
    <t>WYD250325002</t>
  </si>
  <si>
    <t>Tanning Booster Indoor And Outdoor Tanning Cream Natural Ingredients Advanced Tanning Booster 150ML&lt;br&gt;Features:&lt;br&gt;     Use a tanning booster and reduce sun exposure or tanning beds for a natural, and long-lasting tan. Super effective in a solarium or in the sun.&lt;br&gt;    Whatever your type, expect results and enjoy our bestselling tanned that nourishes and hydrates your for a natural tanning experience. Cruelty- and chemical-, our bestselling product is the natural shortcut to the tan you want.&lt;br&gt;    The natural combination is also popular with super dark tan lovers! The highest quality products are carefully blended so that the cream absorbs quickly, allowing you to tan faster.&lt;br&gt;    carrot oil for glowing, revitalized, extra oil for tanning, walnut oil for glowing, and cocoa for regeneration.&lt;br&gt;    your after-sun must-have because we have everything your needs for the besttan.&lt;br&gt;Product Description:&lt;br&gt;Package Included：1x tanning cream 150ml&lt;br&gt;</t>
  </si>
  <si>
    <t>【Intensive Tanning Gel】A cream that will give you a tanned look much faster.The luxury intensive tanning gel ensures a natural, enduring tan with minimal sun exposure, suitable for tanning beds or sunlight.</t>
  </si>
  <si>
    <t>【Fast-Absorbing】 Natural tanning accelerator lotion with moisturized oil for quick absorption, providing a fast and effective tan for a deep and healthy complexion.</t>
  </si>
  <si>
    <t>【For All Skin Types】Regardless of your skin type, all you need to do is spend a little time in the natural sun or in a sunbed, expecting fast results and enjoy the natural bronzing experience</t>
  </si>
  <si>
    <t>【Post-Sun Care】 Say goodbye to dry and malnourished skin after sunbathing. The cream addresses post-sun concerns, providing relief to dry skin and nourishing it back to health. Enjoy a long-lasting, shiny, and tanned complexion while promoting overall skin well-being.</t>
  </si>
  <si>
    <t>【Easy Application】Apply brown tanning accelerator cream to clean, dry skin before sun exposure, massaging gently for optimal absorption. Caution: Avoid midday sun exposure.</t>
  </si>
  <si>
    <t>240</t>
  </si>
  <si>
    <t>http://108.174.59.131/S0VhWHBxMGhmMUhnbUZpektoY1EvUUgvTW9OZEZzTHM0ayt4aGtXb21XZ2c5RC94dWdYS2FkdHVIQUxaMXdZeFROMU1DMy9FODBnPQ.jpg</t>
  </si>
  <si>
    <t>http://108.174.59.131/MUF1VWRvdzc5NGxzK2FCRTliZzFNNlZIc0hHWGtLUmhEVnBRMStJTWJSS2FLWStOS1RPSDRYQWFZYXQ2T0pJY1FrWngzeGlSRGJRPQ.jpg</t>
  </si>
  <si>
    <t>http://108.174.59.131/Wk5ocDBNbGRxWkRBeWhvQ1g0V0NkbE16WFFCV05HcUEvMGd5bDJoL2Y0UEU0OGZHd2Y5b3EwUFZ0OU1lL2RwQnRMK1BSTzRrS3UwPQ.jpg</t>
  </si>
  <si>
    <t>http://108.174.59.131/WUpRdGtwaWVBUjBYb2VXT051MGp6MXUyQWc5elZnRUxZWmlPbTRQUHFHY2pGNnV2WmY2UHNpSzdFNHUvRVZESHR3TzBhMjZUOHhzPQ.jpg</t>
  </si>
  <si>
    <t>http://108.174.59.131/NWFKUDlaNGtKVG1tWE00R3FiRmFFU3NFRDM0TEptTC8reE1hSWRFZ3VKRVdXS2JWZVFYVDMzNGdYWGV2bDJqZ2dyWXhSTTQ1anprPQ.jpg</t>
  </si>
  <si>
    <t>http://108.174.59.131/dE8vaFQzYS9Xa3p2blR0SVQvUHRLSkFZL3BUN0UwdlFtL0NXZm1FbDdaY1RsbXRNVUZzc01PKytsOEtuN3BmZkhPcTJJUE12Y0ZFPQ.jpg</t>
  </si>
  <si>
    <t>http://108.174.59.131/bGtZY01nZEZsZmY4OGNWVWtOOU9JekRaL0VCbEIyMTNXUnhxY3NMUko5cTFEb0JHOVlncFlpNDQ2UzRlZW40K3FLRjBkeXUzdkg0PQ.jpg</t>
  </si>
  <si>
    <t>http://108.174.59.131/eWxzcU85Tmx4TjBMTm1BUmJhN0NFeFdWWEt4dXdDTk9rNUNDWlRzRnJIdFRCcnFUMlFFY0k0b01nM05ESUlReExYTnUwYlZVTVpzPQ.jpg</t>
  </si>
  <si>
    <t>http://108.174.59.131/S0RFUXlreEd0b1lGODJDVmJqOUZUUDNpUURkTHc4LzZzdzdPZFhSR1E1TzZoRkxhczluSmdDQjJRNVZzZmhIaXdNc2E5OXB3Y3VnPQ.jpg</t>
  </si>
  <si>
    <t>http://108.174.59.131/dzYwRGlJQ2FNVUJHSDNySXk2S3NDTy9TMWl6cm5STHhnVXBYeVM3SWt1Wi9QdmZ3alF4YUhRZERFdG1kc3dEUnVhR0ttLzV2MXZBPQ.jpg@100</t>
  </si>
  <si>
    <t>Luxury Intensive Tanning Gel, Natural Tanning Accelerator Cream Gel, for Sunbeds &amp; Outdoor Sun</t>
  </si>
  <si>
    <t>晒黑促进剂 室内和室外晒黑霜 天然成分 高级晒黑促进剂 150ML</t>
  </si>
  <si>
    <t>助晒古铜色补水保湿晒后修护乳美黑霜150ml</t>
  </si>
  <si>
    <t>Sun-Promoting Bronze Hydrating Moisturizing After-Sun Repair Lotion Tanning Cream 150Ml</t>
  </si>
  <si>
    <t>MFF250325006</t>
  </si>
  <si>
    <t>Coconuts Tanning Lotion Bronzer Body Lotion Skin Cares Cream Sunless Tanning Lotion Sunscreen Cream 100ml&lt;br&gt;Features:&lt;br&gt;Deep moisturizing, hydrated skin: Rather than simply pursuing tanning, the product contains  moisturizing ingredients that can penetrate deep into the skin, continuously lock in , and keep the skin hydrated.&lt;br&gt;Natural  , nourishing skin: Using natural  oil ,  in vitamin E and fatty , it can nourish the skin, repair dry or damaged skin, and bring a soft and delicate .&lt;br&gt;Light texture, easy to absorb: The lotion has a light texture and penetrates quickly after application. It is not greasy and suitable for daily . After use, the skin is  and tender, and the  is refreshing.&lt;br&gt;One-click sun-boosting, natural : Accurately  the melanin production , so that the skin gradually presents a natural  color, as if it is naturally tanned, without unnatural , to create a  and colorful skin state.&lt;br&gt;Gentle and safe, suitable for all skin types: No harmful chemicals are added, and mild and natural ingredients are used, suitable for all skin types including sensitive skin. Long-term use will continue to improve the skin condition, safe and .&lt;br&gt;Multiple uses, can be used on face and body: using it on face can make the skin more tan, using it on body can even out skin tone and create an    body. It has a wide range of uses and is highly practical.&lt;br&gt;Product Description:&lt;br&gt;Capacity：100ml&lt;br&gt;</t>
  </si>
  <si>
    <t>【Glorious Sun-Drenched Tan】 Designed for those looking for deeper, more natural sun-kissed tans that offer beautiful, toned balance</t>
  </si>
  <si>
    <t>【Deep Hydrating Moisturizing】This dark tanning lotion is infused with coconut juice, coconut water, and coconut oils not only to provide a soft, tropical scent but to help nourish and hydrate your skin to keep it from drying out or cracking.</t>
  </si>
  <si>
    <t>【Indoor Tanning Bed Safe】Our tanning lotion bronzer is safe for stand up or lie down tanning beds of all makes and models, so you can put it on your face or body and lie on any side without making a mess or impacting your tanning process.</t>
  </si>
  <si>
    <t>【Coconut Paradise Fragrance】 An intoxicating light coconut fragrance with a faint scent of vanilla will make you dream of a day in paradise.</t>
  </si>
  <si>
    <t>【Exceptional Quality for All Skin Types】 Our tanning lotion accelerator works perfectly on a wide range of skin types and tones, it’s completely tattoo friendly</t>
  </si>
  <si>
    <t>液体,视频,定制,纸箱,轻小件,信封件-FR,信封件-JP</t>
  </si>
  <si>
    <t>126</t>
  </si>
  <si>
    <t>http://108.174.59.131/Q0djaHpyTmJsYXhRaDlJRm1aOGZJUkJkZS9Sd29hdktjczNOQzhzSTBkbXRCRjdHTGhxRVRyTmlOQlhYMnZLZWprSlhCWE9pUXpFPQ.jpg</t>
  </si>
  <si>
    <t>http://108.174.59.131/bEZCRVFPSHlXeDJnZnJub0dqdkFyYlVtTG0zRFdObW52Mnd3VDJZei9QRVNvd1BYMjdjSzh0MWV2NWRaWGxqR3dQWUZYTXM3SWNZPQ.jpg</t>
  </si>
  <si>
    <t>http://108.174.59.131/V0pyQmtnYWw1WEdnU3Y1Z2lHRmMyVU1QNm5kZE5DeUZZS2Y3V25SOHA5RXIvYWxZMjdrcmJ2YnVYVFo1MExUb0twUWFENGVpbHBzPQ.jpg</t>
  </si>
  <si>
    <t>http://108.174.59.131/WTlSaHJDbm5VeDZBZ0NlS3YvekNHZkRJMGcrakg3NFNFZlJDVkJSSFFZdEsrVEc3Z0Y1TTVINWgxOWQrUVh3dUpmbUZERzBFbEtZPQ.jpg</t>
  </si>
  <si>
    <t>http://108.174.59.131/K2lsRThYWUMrVy8wSklnMmE1MVNLSU1WTlVLczBkVkppSnJRb09xdXRiMTRGaWJoZFEvRTJydmhQbjl0Q3NqcVJTMkhQUlYzVEIwPQ.jpg</t>
  </si>
  <si>
    <t>http://108.174.59.131/SlMyZWJaQ211bUtlMVRkcmJkc3pTeW1CbSt0MVRjWGRLYkkzcGllQkVvSDB3SlZ6Z3lDbEREQXkyTDRXUmFYS3FYVUhWbTlUR0lrPQ.jpg</t>
  </si>
  <si>
    <t>http://108.174.59.131/OHpCb2Q0dURYVjZTTHNKcHhSekFyQmJQcEErZEdmUmRoQ0hKeXJza1JUenUvSEhZSFJhenRMM2hYWTNkV3FaNllObFhUZlNCQm5rPQ.jpg</t>
  </si>
  <si>
    <t>http://108.174.59.131/QzhIZVMvV3RjMUxEcGVuVC9ZQlJUUTB6UXI1MkJqVzV6M1JiM3VJRjZpclptVGFBcmlBc05Id21XOEUrb1RzWnlhK01vREk2TXZ3PQ.jpg</t>
  </si>
  <si>
    <t>http://108.174.59.131/aFNSMXU4VzgyMzJEY1JMckI0SHRaTkhzVFppelc5VUY5QjNwZzBDK3FubjNWOGFKY3FtZkVrbi9XdnBLaUV4Z3RpWDhkaU9oTVkwPQ.jpg</t>
  </si>
  <si>
    <t>http://108.174.59.131/ZEN3L3ZNVW9NM2pVdXhSaVJKa2czYUJLRVUrREZBbnJhNGFROWN1Q0FJMlM0UUtFMTc0WFR3eDN6bjRpU3MzOFQ3UVExNElqWTNJPQ.jpg@100</t>
  </si>
  <si>
    <t xml:space="preserve">Tanning Lotion - Hydrating Dark Lotion,For Indoor Tanning Beds and Outdoor Sun Tan - Safe for Face, Body for All skin type </t>
  </si>
  <si>
    <t>椰子晒黑乳液古铜色身体乳液护肤霜无阳光晒黑乳液防晒霜 100ml</t>
  </si>
  <si>
    <t>椰子美黑乳液100ml</t>
  </si>
  <si>
    <t>Coconut Tanning Lotion 100Ml</t>
  </si>
  <si>
    <t>MFF250325009</t>
  </si>
  <si>
    <t>Grade Tanning Cream With Hyaluronic And Extracts For Moisturizing Defenses And Glowing Radiances 140g&lt;br&gt;Features:&lt;br&gt;     tanning, evenly brightens skin tone: is used to help evenly skin tone, giving the skin a natural and tan.&lt;br&gt;    Hyaluronic moisturizing: Contains high concentration of hyaluronic , deeply hydrates, locks in , keeps skin moisturized and tender, and does not dry out for a long time.&lt;br&gt;    extract , natural and gentle: Uses a variety of natural extracts to gently for the skin while providing long-term nutrition and repair, suitable for sensitive skin.&lt;br&gt;    Multiple defenses, skin barrier: The contains defensive ingredients to enhance the skin barrier function, resist damage to the skin from the external environment, and delay aging.&lt;br&gt;    of natural : Through moisturizing and brightening of skin tone, the skin becomes smoother and more delicate, showing a natural and .&lt;br&gt;Product Description:&lt;br&gt;Capacity：140g&lt;br&gt;</t>
  </si>
  <si>
    <t>✅ Tanning Accelerator Process: This indoor tanning lotion enriched with carrot and coconut oil, help you achieve abundance and give you a long-lasting natural bronzed glow faster than ever before.Ideal for outdoor sun lovers who want a deep, natural tan.</t>
  </si>
  <si>
    <t>✅ Deeply Nourishing and Moisturizing: This best tanning bed lotion is rich in vitamins A and E. This tanning cream not only has a powerful tan effect, but also protects and nourishes your skin, leaving it soft and plump. No more dry, flaky skin after sun exposure!</t>
  </si>
  <si>
    <t>✅ Waterproof Formula: Whether you're lounging by the pool or heading to the beach, our tanning lotion outdoor stays the same, ensuring your tan is even and doesn't wash off.</t>
  </si>
  <si>
    <t>✅ Fast Absorbing and Easy to Use: This outdoor tanning lotion tanning cream has a fast absorbing formula that allows you to get the tan you want in an effective time, with a silky texture that is easy to push away, ensuring even application every time, perfect for achieving a flawless, sun-kissed look without hassle.</t>
  </si>
  <si>
    <t>✅ Suitable for All Skin Types: This sun tanning lotion is designed to work beautifully on all skin tones and types, making tanning accelerator a versatile choice for everyone.</t>
  </si>
  <si>
    <t>http://108.174.59.131/V0VZVitkVEQ5SDh1SFVWc3ZCZnluci8ycFVLTGhXdlptZ0E2bXg5TWI1ZEV2d1ZNd09BQmFpdHUrNUp1Y0U4WWtlVUdKRXp1RWVvPQ.jpg</t>
  </si>
  <si>
    <t>http://108.174.59.131/QmVJV3FqY2RZWTEvWkwraVprRVcrZDZpdFRUNDIzdFlqZkFHY2lSNzdBV3VuQ21iMXh6bUxjc3gzTG9BbG5JYlVEZFBaMDRTMERjPQ.jpg</t>
  </si>
  <si>
    <t>http://108.174.59.131/WkFkTlFua3F6N2Y4T3VNcXYvN01MZzhHRHhzN0xhOEtiZC9uWVZ3d0l1T25NTDBMb0pxcXJ5SzQzOXNzaUcyLzZOQzNnWEt5RmE4PQ.jpg</t>
  </si>
  <si>
    <t>http://108.174.59.131/ejluNDBBQXVsVHo0b0d4SWkySzMxMGhUb2lMdzB3RHpkRlk1NklIY01SbmI4VFdKM0M5cmkrRSszb085em1Cejh2OG8yRHNPNUk4PQ.jpg</t>
  </si>
  <si>
    <t>http://108.174.59.131/azZxTzl1QWlkVmpTbUhRdEtoL21tZFN1VnlLVlZEd0hPQ0NMU1k4eVAvdWlDZmpFazBHcC9OODRScm1aaUVZVVduVVA2NTA0bE4wPQ.jpg</t>
  </si>
  <si>
    <t>http://108.174.59.131/Qy8rSEhJMHhodlhvQVhUdzNTV3BaczFWOXh0b1ZNczNKbWxGeG1WK3czTERzZFl2dHlsdDBFSlVDcSttRmpORnpJWEJFbUp2ckdvPQ.jpg</t>
  </si>
  <si>
    <t>http://108.174.59.131/b3Z2YzQ4WHpPZnpJT0JRQlJiUHpZS0NMTlo2YWd2RkFQVFlMWUF5T3J1YnVZN2FNU3htR0lEUGd3Y0VWNzZlTjhKNEVrSE5MZU04PQ.jpg</t>
  </si>
  <si>
    <t>http://108.174.59.131/WTZQNHBtRDRKS1d3azlwNHE0TzVueXJJYUt4elNMckRBeURrVjViQ1RYVXFnZVhqOU9WbU5PUkp2dWdqV0FHWXJaQVd3ZlVhazlzPQ.jpg</t>
  </si>
  <si>
    <t>http://108.174.59.131/Y05VOUVFZE5wbEtkRVRrcmxDaVZSNTU5ZURxOVk2MHlTS2tuR3VBdEYyVTVoZEVVSEI4dm16RzcxcjRtNS9Oand1dUJFdTQ4Y2ZFPQ.jpg</t>
  </si>
  <si>
    <t>http://108.174.59.131/VTZNZllLcWZGck94R2dHR3hFNHZzUHY0Vmx2SHZ4dGRpdnpka05DWGN2WjRZWXRKQU5SQXZwMmhkN0FuN2YzZlJDMHJkZ2FZSldjPQ.jpg@100</t>
  </si>
  <si>
    <t>Intensive Tanning Gel - Tanning Bed Lotion Accelerator - Waterproof Tanning Lotion - Tanning Gel to Nourishing &amp; Hydrating - Indoor Tanning Lotion for All Skin Types</t>
  </si>
  <si>
    <t>含有透明质酸和提取物的优质美黑霜，具有保湿防御和亮泽光泽，140g</t>
  </si>
  <si>
    <t>户外清透美黑霜140g</t>
  </si>
  <si>
    <t>Outdoor Clear Tanning Cream 140G</t>
  </si>
  <si>
    <t>CCT250326002</t>
  </si>
  <si>
    <t>Moisturizing Sunscreen Is Lightweight And Refreshing Non And Does Not Harm The Skin 50g&lt;br&gt;Features:&lt;br&gt;1. Moisturizing sunscreen contains efficient moisturizing ingredients and sunscreen, which can effectively damage to the skin during outdoor activities while maintaining skin .&lt;br&gt;. It has lightweight texture that is easy to absorb and does not leave greasy feeling the skin, making it suitable for use various skin types.&lt;br&gt;3. Keep the skin hydrated and soft for long to dryness, roughness, and peeling caused by radiation.&lt;br&gt;4. Usage: 15-20 minutes before outdoor activities, apply an appropriate amount of moisturizing sunscreen evenly to the face, neck, and other exposed to sunlight, especially after swimming or sweating, and reapply.&lt;br&gt;5. Regular use of moisturizing sunscreen can effectively skin problems such as tanning and sun spots, the skin from damage, and maintain skin , making the skin look  and younger.&lt;br&gt;Product Description:&lt;br&gt;1*sunscreen cream&lt;br&gt;</t>
  </si>
  <si>
    <t>Daily Sunscreen for Face: Shield your skin with our Daily Sunscreen, designed for everyday protection. Ideal for daily use, it helps protect your skin from harmful UV rays, keeping it healthy and safe all day long.</t>
  </si>
  <si>
    <t>Deep Hydration with Hyaluronic Acid: Experience deep hydration with our sunscreen infused with Hyaluronic Acid. This ingredient locks in moisture, ensuring your skin stays hydrated and healthy-looking, even in dry conditions.</t>
  </si>
  <si>
    <t>Soothes Sensitive Skin with CICA: Formulated with CICA, our sunscreen is perfect for sensitive skin. It helps calm and protect your skin, reducing the risk of irritation from sun exposure.</t>
  </si>
  <si>
    <t>Non-Greasy &amp; Lightweight: Enjoy a lightweight texture that quickly absorbs into your skin, leaving no sticky or oily residue. This makes it perfect for daily wear, whether you're at work, running errands, or enjoying your downtime.</t>
  </si>
  <si>
    <t>Ideal Under Makeup or for Daily Use: With a smooth, hydrating finish, this sunscreen is a perfect base for makeup or can be used alone for a fresh, dewy look. It’s lightweight enough to wear all day without feeling heavy or greasy.</t>
  </si>
  <si>
    <t>78</t>
  </si>
  <si>
    <t>http://108.174.59.131/ZGwzVFp6eXNSWXF6QjdMUnF3VGV6ckVLRzBGVEtYby9STlgvM2hRSFViblRvL3hvM0lLamdSa1ZUaE5TdUcxSVdVcStqeEJsQzJFPQ.jpg</t>
  </si>
  <si>
    <t>http://108.174.59.131/QXptaVQxSmJXTnVISHJBMElOUjRkUWNjOURpMHBCdTA0cHoySU1XNjlkRVNlT0syZ2V2L2lHOWc5SmQyZEt4T1hXeUhaTHplRkpZPQ.jpg</t>
  </si>
  <si>
    <t>http://108.174.59.131/UXgxNitsNVNhL2cyS0xRZnJEMFd0S3JSN1dReFFLRUVyV3AzVVlBWG1zTXhueDI3czNqeVRmNmVGNHBUbGZ2YXhOaDUxU2xIT3F3PQ.jpg</t>
  </si>
  <si>
    <t>http://108.174.59.131/L0oxTDZSYmZqOUtEaDN4SHVydFExNzNmTFUzZG9Jak5FMzUyTk43S3MvRnB0MU9oNi9hcE9aMDlELy82ektTUzU1RVl0cWNIUk00PQ.jpg</t>
  </si>
  <si>
    <t>http://108.174.59.131/RVVKaml2bVQ4WFlsY3Q2VmxuUmNkU2lCUDZSQVVNaE9TUmlwUTJrVi9ZYURUN203bDdWd1FMNjk5bkk0bjZGVkV3NnJkZFp3U2kwPQ.jpg</t>
  </si>
  <si>
    <t>http://108.174.59.131/ckpnZTZmcTBKZjZQbHdJS2R4Zi9ia3R4SnNRRVRIM20zMkVZOVg4WlNMRDlXd2lybmxFVFg3eDI0RitScG1Sa1dnMThzQm9ZSjZzPQ.jpg</t>
  </si>
  <si>
    <t>http://108.174.59.131/WGwvUEZaN0xjVTJZVkpOSEQrZUJ0emRXdjIxRkZsa1NrUENxT0hMVFU0MDdocCtxdjNiVUVkNkJteHVjaHFtaTN4aFhxOUFLUHgwPQ.jpg</t>
  </si>
  <si>
    <t>http://108.174.59.131/ZUpvOEttUlZ6NkpadzlrUDdiV2RRZkVsVGcvd1VNRm81Mm1GS1Z3REp6OVMwMWRqVmFNYTBOc2tvMWY2a1pVSUpOY2w5SHAvOEJjPQ.jpg</t>
  </si>
  <si>
    <t>http://108.174.59.131/T3FZeHJGQ29WYXpVSm5SYnJUMTBSQTN4dUdWclUxRWdDc3NWb3ZWRE1zSHNDSHdQTFdvcFdGdG51VDdFa3o1dE80VkVoOXQ0SFNvPQ.jpg@100</t>
  </si>
  <si>
    <t>Sunscreen with Centella Extract SPF 50+ PA++++ , Calming Moisturizing Facial Sunscreen for Sensitive Skin, No White Cast, Skincare, Daily Lightweight Water Serum</t>
  </si>
  <si>
    <t>保湿防晒霜轻薄清爽不伤肤50g</t>
  </si>
  <si>
    <t>CYT250326005</t>
  </si>
  <si>
    <t>Liquid Protective Cream Summer Outdoor Moisturizing Facial Skin Protection Isolation Protective Cream 50ml&lt;br&gt;Features:&lt;br&gt;    1. **Ultimate Protection:** Our liquid sunscreen provides exceptional protection, making it an summer outdoor companion for safeguarding your facial skin against harmful rays.&lt;br&gt;    2. **Hydrating :** Experience the nourishing benefits of our moisturizing liquid sunscreen that not protects but also deeply hydrates your skin, keeping it refreshed and throughout the day.&lt;br&gt;    3. **Skin Repair Benefits:** This soothing liquid sunscreen is designed to repair and your facial skin, ensuring it remains and resilient even after prolonged sun exposure.&lt;br&gt;    4. **Lightweight &amp; Non-Greasy:** Enjoy a lightweight and non-greasy texture with our summer outdoor liquid sunscreen, allowing for effortless application and while you enjoy your time in the sun.&lt;br&gt;    5. **Versatile Use:** for beach days, hiking, or any outdoor activities, our liquid sunscreen is your solution for effective sun protection, skin hydration, and repair, making it a must-have in your summer routine.&lt;br&gt;Product Description:&lt;br&gt;Includes: 1 * Liquid Protective Cream Summer Outdoor Moisturizing Repair Facial Skin Protection  Isolation Protective Cream&lt;br&gt;</t>
  </si>
  <si>
    <t>BROAD SPECTRUM PROTECTION: Advanced SPF50+ formula provides comprehensive defense against both UVA and UVB rays for complete sun protection</t>
  </si>
  <si>
    <t>WATER RESISTANT: Specially formulated to maintain effective sun protection even during swimming or sweating activities</t>
  </si>
  <si>
    <t>LIGHTWEIGHT TEXTURE: Water-fit serum technology creates an ultra-light, non-greasy finish that absorbs quickly into the skin</t>
  </si>
  <si>
    <t>NOURISHING FORMULA: Enriched with skin-loving ingredients that protect and moisturize while defending against UV rays</t>
  </si>
  <si>
    <t>DAILY APPLICATION: Perfect for everyday use with its comfortable wear and lasting protection for all skin types</t>
  </si>
  <si>
    <t>http://108.174.59.131/MlZnVnI4ZzhkRG0vd2xJK1gwQXFaL0JSSDVvSXhGNkwrM05YOWgyOHBxN2JaT2IxZlRsR1RFbmtIYk12Z3V5U3BDM1VFeGprRkdZPQ.jpg</t>
  </si>
  <si>
    <t>http://108.174.59.131/SU9USzdYVUJhWXNzQk5RZERZSFRmRnozaVdBYnQ5Vzdhanc1VzlpNjVJb3ZrNERPTEhhb2picHdOSmw1MDkxV3NZNTZOYjluUG5nPQ.jpg</t>
  </si>
  <si>
    <t>http://108.174.59.131/NzRpKzF6TTJ1dXlzS0JqMkNndXgxaENDK0w4RythcDFpM2JPc09yV210ajdadUs4TWFoVVhBb2RUSGZMK1F2SE9Ld1V2R0ppcE1ZPQ.jpg</t>
  </si>
  <si>
    <t>http://108.174.59.131/YTMwK0N6cFBXNHk0WWVqeVRXSHc5aUJSYzZ6ZnROaVd3TDlTSEthekZCZTUxYWVoNUxsZ2NGOTZpWnFFZHJhNit6VHNpUVo4Q3NzPQ.jpg</t>
  </si>
  <si>
    <t>http://108.174.59.131/NVpxNzJISXJtTWFEMVN4c0Erdmw1MEllV2NCQVlnWlpOUGVCMXMrWnN5UWt4V2xVOFllVmNxakdhV05DSGJZM0RDdTFCUHBNSUQ0PQ.jpg</t>
  </si>
  <si>
    <t>http://108.174.59.131/Lzg3OEs2UnFkRmtCdnB0UWRtS0FRZ24rTy9nV2tEdDJBdGwvM2tCSm90UEhmKzdJem9lZVhObjdObHRQVk16RXBDeU5LRlpMdDBvPQ.jpg</t>
  </si>
  <si>
    <t>http://108.174.59.131/VzJGcnovdDlLWGlPQXJvVm1WeThtTnMrWGFFMW1qa1p3RjBHUTdyclhvL05CNWZYT05Vc20yK2s4WlR3R2ZEdFVRb3JiekxYeHpBPQ.jpg</t>
  </si>
  <si>
    <t>http://108.174.59.131/eHNZTnNNdjdpWHdZZFFlRTEwQjBvN1Q2K0pHSGt2NDhKSzd3dy8yY1gyMDVWeVZWSThCczRWdjVHWU14NE1UYmgyNkM4TTB5YWVnPQ.jpg</t>
  </si>
  <si>
    <t>http://108.174.59.131/bnZIbXVkRDBBRjVMQWd1d0h0M1RtTys1dWVtcEQzdWVqenF3N0o0c0JtblViZjJxWTZDSUptVUI0TDVsckk5Y0FvN1oySXJVMlZzPQ.jpg</t>
  </si>
  <si>
    <t>http://108.174.59.131/SWxHZTloRUhWUWhzNzdhNjdkOXRTMWpEL0JLSEw5TkZxRVRqekxYMEtTNDhGTEFDaEY2WGc2MFgyblkvcVRMVkJvdnpSWWlMMEtBPQ.jpg@100</t>
  </si>
  <si>
    <t>Sunscreen Broad Spectrum SPF50+, Water-fit Sun Serum Sunscreen, Water Resistant &amp; Non Greasy, Nourishing Skin Protection and UV Defens</t>
  </si>
  <si>
    <t>液体防护霜夏季户外保湿面部皮肤防护隔离防护霜50ml</t>
  </si>
  <si>
    <t>液体防护霜夏季户外滋润修护面部肌肤防护紫外线隔离防护霜</t>
  </si>
  <si>
    <t>Liquid Protective Cream For Summer Outdoor Moisturizing And Repairing Facial Skin Protection Uv Isolation Protective Cream</t>
  </si>
  <si>
    <t>ZNP250326001</t>
  </si>
  <si>
    <t>Sun Protection And Isolation Cream Protection Non-greasy And Concealing Sunscreen 60g&lt;br&gt;Features:&lt;br&gt;      This face cream emphasizes its ability to provide effective protection, while remaining non greasy and providing concealer effect.&lt;br&gt;    Composed of carefully ingredients, ensuring comfortable and safe use.&lt;br&gt;    face cream that integrates sun protection, isolation and concealer functions.&lt;br&gt;    Apply evenly on the face and exposed areas before going out.&lt;br&gt;     It is very suitable for daily use, protecting the from radiation, and can also make the tone even. It is suitable for various that require&lt;br&gt; sun protection and coverage. It provides a practical and multifunctional solution for care and protection.&lt;br&gt;Product Description:&lt;br&gt;Includes: One 60g sunscreen&lt;br&gt;</t>
  </si>
  <si>
    <t>4.6</t>
  </si>
  <si>
    <t>113</t>
  </si>
  <si>
    <t>http://108.174.59.131/Q0lhc2xYOG4raTcrc3FwY2h2ejdyUVJ4UTUrM2NLSlhpSG5vUkw1ckhiN1lxVEJjdjNSMkc0UWcvNTRtQnZ5YnBnY2VmUVQyT0tBPQ.jpg</t>
  </si>
  <si>
    <t>http://108.174.59.131/ZkN2UE1KZnBRamVjSDIvRlR2aDBZUmczNHhNMlhzWTBTSTdZeXJhalNpd0NnN0RrNE0xMUYvS3QzT3ZrOWY5ME45bHg5NjR4VTdjPQ.jpg</t>
  </si>
  <si>
    <t>http://108.174.59.131/VGpGVnM3VC9ZT3FPN1BLbHlxNEJGcFNSUUxWazUzYWtMVzVPMWFCWjM4UFp2eXhHZ25PUnMxRlNSUjA3eml0WXRSL0JkcGVlcThNPQ.jpg</t>
  </si>
  <si>
    <t>http://108.174.59.131/dU9zQnZDOHNlNjUyMDhtY1cxNlpEU05KLzVNck93UVJKTEhyclgzY2hVVTVmN2ZzRWRGZ21ZdWU2VlE5c0gxbXdMd2lPQWo4UFZBPQ.jpg</t>
  </si>
  <si>
    <t>http://108.174.59.131/eDJNOWw1WGFSVDA1WU8xdU1XVWE0cCtuSDZZdk9NSGtPSHcwYVZYTFZqVFptcTdhZ3V0Zlpjbldibk5NYytPbmNYc2RXdVhzYUE0PQ.jpg</t>
  </si>
  <si>
    <t>http://108.174.59.131/eTlrT1ppV1Y1ekxoN0owSE4xNkpkVU1ydHpUdyswRjgybmppSGZjRmxCTDhDWkV1cVV2VHBQWFduZXVFenZLUkhvMUxDS0ZSajZvPQ.jpg</t>
  </si>
  <si>
    <t>http://108.174.59.131/SFdKdmJwbDVhOG00S0FjRkhwd3NBdld4UGcySkdLNGtpaXFKV3ZEY2VSY3ZiM0VRWUluUXNNZlhPYjV0K2hPL0hmeUliOTgvV09BPQ.jpg</t>
  </si>
  <si>
    <t>http://108.174.59.131/Z2xscW12M2ZlSTNzbG5QZ2YxY0hCTUZPbFdTVE05ZFhZRHJaUUlHYmNuVVNmbDdrZ3VlSk9CZTZUSzYvMFRSVFhmWmtxVXVSWVRRPQ.jpg</t>
  </si>
  <si>
    <t>http://108.174.59.131/RGRrZmxBeEpuTmR3S0hVOXg2OHg0bU0rQ2J1NHZEN09EL0VPRkNuZjhRV01yMGhiblJJOTdlVHpoZWxpeHZNRzlqRzdUZUthVXYwPQ.jpg</t>
  </si>
  <si>
    <t>http://108.174.59.131/Z3ZQNUwxcXduQndLOHExdEdxWmJDbndVeThZbnJZSFJES3hWanJHMllyV0NXOVdMTldjUW5Ta0xlWldHV29PQ0ZJSzhHYzdoQ000PQ.jpg@100</t>
  </si>
  <si>
    <t>防晒隔离霜 防护不油腻遮瑕防晒霜 60g</t>
  </si>
  <si>
    <t>维生素C矿物质有色防晒霜</t>
  </si>
  <si>
    <t>Vitamin C Mineral Tinted Sunscreen</t>
  </si>
  <si>
    <t>TLM250327001</t>
  </si>
  <si>
    <t>Lightweight And Moisturizing Sunscreen  Refreshing And Non Greasy Sunscreen Efficient Sunscreen  Isolation  Moisturizing And Soothing Skin 50g&lt;br&gt;Features:&lt;br&gt;High- sun protection: Formulated with 50+, this sunscreen provides broad- protection against both and UVB rays. It your skin from harmful sun exposure, sunburn, premature aging, and discoloration.&lt;br&gt;Infused with Extract: Harnessing the antioxidant power of extract, this Sunscreen 50 not protects but also nourishes your skin. helps to soothe irritation, redness, and promote a , even complexion.&lt;br&gt;Lightweight and non-greasy : Designed for daily use, the sun protection features a lightweight texture that absorbs quickly without leaving a or oily . It sits comfortably under makeup or on bare skin, ensuring a seamless finish throughout the day.&lt;br&gt;Water- and long-lasting: for outdoor activities, this sun cream is water-, providing protection even during swimming or sweaty conditions. Its long-lasting ensures continuous without frequent reapplication.&lt;br&gt;Safe for all skin types: gentle and , the Sunscreen 50+ is suitable for all skin types, including sensitive skin. from harsh ingredients, it ensures skin and with every use.&lt;br&gt;Product Description:&lt;br&gt;1*sunscreen cream&lt;br&gt;</t>
  </si>
  <si>
    <t>http://108.174.59.131/cmVkQlhIQi9jZzY5OEw4eTlxNjFTTy80QlZmb1FZN3VWTUpITnBKcUdJRm1mTjIzbnFGRE53THpzY0s2N1JHbUJybll5UFF5RmxVPQ.jpg</t>
  </si>
  <si>
    <t>http://108.174.59.131/ZFFNRDlmeWluUG1lNTBOeVV0SXA4K0ZYSldBK0pBTldsVStXY0h2RUtiRkxCYkJBdnVXNjBLVEpvVUc2SDZZTnhVSm5naTRRN0tnPQ.jpg</t>
  </si>
  <si>
    <t>http://108.174.59.131/MkthUFVlWEg0cVB5VmVJWDNDc0U4SkloNytkaU1XUUVyN0w1aW1UQjFiUEI1TWlOYVc1S09JcExyRWI5aWpadm10Q0NxNjBoVjBFPQ.jpg</t>
  </si>
  <si>
    <t>http://108.174.59.131/cTZRNDNOSVVKZFB1UXkrZDZUZ1Q3NGg1OTZWbnljZ0VFOU5ZNHZYTFJPWkd5QVAxblJBQW1hQ0VEVnZ1T1VUMnNmRkZ3VXJGOC84PQ.jpg</t>
  </si>
  <si>
    <t>http://108.174.59.131/OWVnRHhLNTk4VFJKWFl6SWt0elZLVE1DNXNsVXNFSjVzd0xhdWVVbEdGN1lTdHV6YzRaQU9kR3Vkc0ZLOGpmWENuR1NScVhPSGFNPQ.jpg</t>
  </si>
  <si>
    <t>http://108.174.59.131/d0RmQ0ljbWdldzVGNjFiY3ZFbDNZVHdUbjJzNEdjWXNLL2g2ZmY3T0EzTlZ1aHFXQm9EbEZjNDladnZyU3hxWlYrdmRpSzY3N1RZPQ.jpg</t>
  </si>
  <si>
    <t>http://108.174.59.131/UTRNVXMwQThmclZsT1NhSEVkNVdDQVZXckgxWG5oVEpGQU5oWlJmaTVMWFBPODBkdE5wR2N5cTdpYzRocVFlRTZxdGF6QnJ4aVMwPQ.jpg</t>
  </si>
  <si>
    <t>http://108.174.59.131/Y05QdVU2MUM3QTBoY2R2UlQyYzVlY0RUQkV1YTk5MVMvczZWZ2U0RmdhVVF4R2ZFbEVoSVM2SFZKOVVVQm4xL2ZuRGlyZitwT0t3PQ.jpg</t>
  </si>
  <si>
    <t>http://108.174.59.131/dnJNbi9BeWVDQmV0NWpSb21JQnNIQ3JYdGFjTGRHTjhpYjBGem9GSGorSXZtZHlFZzFuWTJNYkxCYXpoRFd6bWFjMVJLcE1kWlh3PQ.jpg</t>
  </si>
  <si>
    <t>http://108.174.59.131/dGw5eEo1TVdnT2wxbnRBT2pOZUcwTWdJdnAvZ29BV3o5TmEyL0VaZlArMmQrSWdEejU4TzQ3Y0ZpRENzeEh5Y2tEd2toWHNGN1ZzPQ.jpg@100</t>
  </si>
  <si>
    <t>Sunscreen SPF 50 PA+++ Rosada Essence Cream Moisturizing Sunscreen for Face</t>
  </si>
  <si>
    <t>轻薄保湿防晒霜清爽不油腻防晒霜高效防晒隔离保湿舒缓肌肤50g</t>
  </si>
  <si>
    <t>轻盈滋润防晒 50g</t>
  </si>
  <si>
    <t>Light Moisturizing Sunscreen 50G</t>
  </si>
  <si>
    <t>WYD250328001</t>
  </si>
  <si>
    <t>Sheer Body Mist Sunscreen SPF42 Infused With Shimmering Body Oil Hydrating Mist Hydrates Brightens Gives Skin A Glowy Finish Lightweight Fast-Absorbing 50ml&lt;br&gt;Features:&lt;br&gt;    Double protection, shining - This lightweight sunscreen spray not provides high-efficiency sun protection of SPF42, but also incorporates a shimmering body oil to create a natural and for the skin. It is suitable for daily use or special .&lt;br&gt;    Deeply moisturizing, brightening skin - in moisturizing ingredients, it can quickly replenish for dry skin while brightening the skin tone, leaving the skin moisturized, translucent and , saying goodbye to dullness.&lt;br&gt;    Lightweight and fast-absorbing, refreshing and non- - The light texture and spray design are easy to apply evenly, and it absorbs quickly without leaving white marks, keeping the skin fresh and comfortable even in hot weather.&lt;br&gt;    Multi-function in one, a must-have for lazy people - It combines sun protection, moisturizing and brightening in one, eliminating the need for multiple skin steps. Whether it is first aid before going out or re-application at any time, it can easily meet the needs.&lt;br&gt;   portable, shining anytime, anywhere - The 50ml bottle is and affordable, and the small bottle is easy to carry. It can be re-sprayed at any time, so that the skin is moisturized and shiny, shining in the sun.&lt;br&gt;Product Description:&lt;br&gt;Package Included：1x Sheer Body Mist 50ml&lt;br&gt;</t>
  </si>
  <si>
    <t>PROTECT YOUR SKIN – Our Sunscreen Body Oil shields your skin from harmful UV damage while leaving it with a radiant glow. The lightweight, refreshing formula absorbs quickly, providing all the benefits of sun protection without any greasy residue, for skin that feels nourished and cared for.</t>
  </si>
  <si>
    <t>BROAD SPECTRUM SPF 42 – Don’t worry about skin damage from UV rays! This body oil offers a broad-spectrum SPF of 42, ensuring superior sun protection. It effectively guards every inch of your skin, keeping you safe from the harmful effects of the sun while maintaining your natural glow.</t>
  </si>
  <si>
    <t>LIGHTWEIGHT FORMULA – This glow body oil is easily absorbed, providing a refreshing texture that offers excellent water and sweat resistance. It keeps your skin glowing even in the water, making it perfect for sunny days, beach holidays, outdoor events, or any vacation-ready moment!</t>
  </si>
  <si>
    <t>GOOD FOR SKIN WITH COCONUT OIL – Enriched with natural plant-based ingredients and coconut oil, this body oil nourishes and enhances the appearance of your skin. It leaves you with a radiant, sun-kissed glow, while pleasant coconut and floral scents from natural flowers provide a delightful, tropical experience.</t>
  </si>
  <si>
    <t>GLOW YOUR SKIN – Simply pump the desired amount into your palm and apply it to your skin for deep absorption. Reapply before going outside or 15 minutes before sun exposure for optimal results. For continued protection, we recommend reapplying every two hours.</t>
  </si>
  <si>
    <t>http://108.174.59.131/OXh2bFpuWldPNloxQ0pXVm9qYkFydStmT0ZUSmd3WGlPbXNEd3A5cUJHeGFyN0RvR0J4L0NXMFBBeVlmdGhYOTlXVG1EZUdaMURFPQ.jpg</t>
  </si>
  <si>
    <t>http://108.174.59.131/V201bmhpK2RNS1c1amVQZ285TmRwRWhIM1FLck9RMjl0STVpL1p6RjZCdGNMc1EwcWtXUzZyM2Q5NEJrdjdBRTY4U1VxQmI2cTZJPQ.jpg</t>
  </si>
  <si>
    <t>http://108.174.59.131/VVJxdUNzTjZpNDBHZmtyZjhVRDJpZ3EvQlVTSEhCOFVvVHVHRGkzR3ZTM1pxR3ZOUHMxa25JYkNKT2dtZHNxZ1lOTTdGK09xRStBPQ.jpg</t>
  </si>
  <si>
    <t>http://108.174.59.131/bCs4aVIySXBTc0Fudks4UGo1RlRWK3pUMDZjenZYb2lpUkY0OFZGSkszOXZlZ3U5c3JWTjBIcGhJYTd1azVuckxsYzQ3Sk9ldXZrPQ.jpg</t>
  </si>
  <si>
    <t>http://108.174.59.131/WUplUHVscm9YQWVZNVpCZGJVUDBwamFKcVhMbE1oYzFiNHBSWWpySFFBbFhNRElNbjQvMVVkbm5NMTJRTjg2cWNRZGpUcHZha0VVPQ.jpg</t>
  </si>
  <si>
    <t>http://108.174.59.131/RkNTTDBtYzhTOHp1M0sxOTZZU3A2ckttMnpCcDg1WmNpeUo3M21VVmVUbkN1TlpCeE1wekVxaURGMys0Zi8vSi84M0E0MDg2TmJBPQ.jpg</t>
  </si>
  <si>
    <t>http://108.174.59.131/ZGVtL2JqeVFZZWpkcDZ3NWhSQThSeXovMkJCU3Q1cWpOaHNCZDJQVk1maVgvNlAxTFNDZm5VZi8zTlBZM1FCWFFKV1d2ZG5GMzdnPQ.jpg</t>
  </si>
  <si>
    <t>http://108.174.59.131/V3crSy9nZGhXU1gxckhJU2VQWnBaUmpHZ2txNVRRQ1Y3Qys3M0tVQk0zZ0JaRytwQkxRQVlVdVc3WEJDeUlHSE1pREdCWHFYVUgwPQ.jpg</t>
  </si>
  <si>
    <t>http://108.174.59.131/SUFjUHpOdkVaS3ZhNllqeW0zOEpwQ1AwRjdyNW5iQVEvbVBVS3EzRFRpNFB6bkhPQlJTZW9YQWx2bHQ1ZXlHbUdZdThJOTQ2Q2hzPQ.jpg@100</t>
  </si>
  <si>
    <t>Sheer Body Mist Sunscreen SPF 42, Infused with Shimmering Body Oil, Hydrating Body Mist, Lightweight, Fast-Absorbing</t>
  </si>
  <si>
    <t>透明身体喷雾防晒霜 SPF42 注入闪亮身体油保湿喷雾保湿提亮肌肤让肌肤焕发光彩轻盈快速吸收 50 毫升</t>
  </si>
  <si>
    <t>身体防护喷雾保湿防晒霜喷雾50ml</t>
  </si>
  <si>
    <t>Body Protection Spray Moisturizing Sunscreen Spray 50Ml</t>
  </si>
  <si>
    <t>WJY250328002</t>
  </si>
  <si>
    <t>Shuihuan  Multi  And Sunscreen Long Term Moisturizing And Isolation High Power Sunscreen SPF50 Protection 50g&lt;br&gt;Features:&lt;br&gt;1. : Sunscreen is usually measured by (sun protection factor) for its protective effect. The higher the number, the the ability to block radiation.&lt;br&gt;2. Ingredients: attention to the ingredients of sunscreen, especially whether it contains physical sunscreen ingredients (such as oxide or  dioxide) or chemical sunscreen ingredients (such as benzophenone). These components determine the working principle of sunscreen.&lt;br&gt;3. Sunscreen time: Sunscreen usually needs to be applied within 30 minutes before exposure to sunlight. In addition, it is generally recommended to reapply every two hours or reapply promptly after swimming or sweating.&lt;br&gt;4. Sunscreen : Some sunscreens can not defend against UVB radiation, but also . Full sunscreen provides more protection, helping to sunburn and aging.&lt;br&gt;5. adaptability: Different sunscreens are suitable for different types, for example, sensitive may need to choose a non irritating . Choose sunscreen that suits your type and activity to ensure optimal sun protection.&lt;br&gt;Product Description:&lt;br&gt;</t>
  </si>
  <si>
    <t>SPF 50+: Sunscreen with SPF 50+ gives you peace of mind that when the summer heat comes, you no longer need to worry about UV rays, use our sunscreen to go out and enjoy the summer with confidence and pleasure</t>
  </si>
  <si>
    <t>Waterproof and Long-lasting: Face sunscreen is a long lasting, strong sunscreen that gives you long lasting sun care and is also water resistant, so it won't wear off even if it gets wet, making it ideal for swimming at the beach and outdoor sports</t>
  </si>
  <si>
    <t>Refreshing: Sunblock texture is delicate and soft, moisturizing, not heavy, easy to apply non-greasy, easy to be absorbed by the skin, the use of comfortable, skin-friendly, to keep the skin dry</t>
  </si>
  <si>
    <t>Suitable for All Skin Types: Sunscreen lotion is made with gentle ingredients that provide both sun control and moisturizing benefits for dry, oily and sensitive skin types</t>
  </si>
  <si>
    <t>Travel Size: Travel sunscreen is compact and portable, even if you go traveling, shopping, or business trips can be carried with you, easy to apply, time-saving, suitable for all occasions</t>
  </si>
  <si>
    <t>膏体,定制,纸箱,轻小件,信封件-US.UK.DE,信封件-FR,信封件-JP</t>
  </si>
  <si>
    <t>http://108.174.59.131/c3ZabHFqTFdCTjA1cDJyTEcxdzJDVENSVXhWQXJEb09maTZpa2lXSVh1eERkSjNCWUJ3K2NFdWQvTzQwbXg2cFpZb1hzcXhYc2FRPQ.jpg</t>
  </si>
  <si>
    <t>http://108.174.59.131/Ym5sRFJKZWlkT1hWMEl1dGlmVGNiSDcvT05yUjcxN05XSVN5ckUwQWNvSGo1VG54Nk1zWlpmU0F5VFlQN1F4d0lnOERWTDYvQmZnPQ.jpg</t>
  </si>
  <si>
    <t>http://108.174.59.131/S09SajRxRWZhOXpXZENRcDB4Q2RzbFY4Y1pLVUFSYXpXL25tMDc4Mm9UT0pQbTZYYk5NRDNQN3VBNCtLdXp3Q1dBSzlPOUcvWXp3PQ.jpg</t>
  </si>
  <si>
    <t>http://108.174.59.131/OGVpb2pWN0ZLaVkxKytxeVhoaWtTeUFEREdOWGNRbE9HUzgwSk9RUmtBd1hteXMvU2dqNXVSS0Q0NzQ0MVBhOTRPcjdSRW1NVU5rPQ.jpg</t>
  </si>
  <si>
    <t>http://108.174.59.131/MkVHd3dRbVI3RTBsdkdBenMzNkQ2NHcxWUZBa1FFV0tTTklMRCs3Rjc0cmtaTVpwRFlOU1Q4QThZRTJ2OGZ0NUNKYWJBRW5TUWMwPQ.jpg</t>
  </si>
  <si>
    <t>http://108.174.59.131/MDZTVHNnajRwUzROUnJaQjhKc3dDWjM2eEVDZ2swRWQ0UlhGdGJlaWdJY2d6ZC80bGpDK1JjS3ZzUWVicnFlUWpMSHRqRm52RVN3PQ.jpg</t>
  </si>
  <si>
    <t>http://108.174.59.131/bmQ4NjNkcDJMM1BoUDMvWGM2NldJeEpsa3Y5aFFqUCtJOVNzekRTbEVkSzAxU0Y4SGJjem5qWElJdy9VRFZUZTQ5NTFMbjViV1RnPQ.jpg</t>
  </si>
  <si>
    <t>http://108.174.59.131/bTVoMWwwaDFCSWwrc2RXY1VLZ2tETHRBNDRLOS91SUJ3MnptRE9BYkZyd0VqeldNaE5mWVlsUlVCa0phbkdONCtURGRrc3VxR0FZPQ.jpg</t>
  </si>
  <si>
    <t>http://108.174.59.131/V2dHOE9tVjlPL0JuNUhnNSs1MkpwSjk2MWR0WFdDalNHSkIvN2ZnempTK290VjI1YWZ5TXJYL0ZxWkFuMUhtaEpQaFNjSURFeGk0PQ.jpg</t>
  </si>
  <si>
    <t>http://108.174.59.131/eG5yUWlIK0VLT0loaFBkWDlmZmtDVlJ1VTJHMTVRTU5mTnl3NmY4aG1kOEtrbXJ0b3VvNXlBL3NJUHJiZzc0OUpTZXBVckZRdjRrPQ.jpg@100</t>
  </si>
  <si>
    <t>Moisturizing Face Sunscreen,Mineral Sun screen SPF 50+ PA+++,Lightweight Refreshing Sunblock,Waterproofing Travel Size Sunscreen Lotion for Face and Body</t>
  </si>
  <si>
    <t>水漾多效防晒霜 长效保湿隔离 高倍防晒霜SPF50防护 50g</t>
  </si>
  <si>
    <t>美白防晒霜 80g</t>
  </si>
  <si>
    <t>Whitening Sunscreen 80G</t>
  </si>
  <si>
    <t>MFF250328012</t>
  </si>
  <si>
    <t>Shiny Tan Skin Care Face Body Serum Instant Tan Melanin Production Sun Damage Protection Photosensitive 60ml&lt;br&gt;Features:&lt;br&gt;Fast tanning, natural color: Shining tanning skin care  can quickly make the skin present a natural tanning effect, fresh and bright.&lt;br&gt;Promote melanin production: Through scientific , it promotes the natural production of melanin  to maintain the lasting and stable tanning effect.&lt;br&gt;Sunscreen skin care, refuse damage: Contains sunscreen ingredients to effectively  the skin from  damage and maintain  and beautiful skin condition.&lt;br&gt;Photosensitive , gentle care: Uses high-efficiency photosensitive  to improve photosensitivity caused by sun exposure and provide gentle and safe skin care effects.&lt;br&gt;Suitable for face and body: Not  suitable for facial skin, but also for body, bringing a full range of tanning skin care experience, making the skin  and bright overall.&lt;br&gt;Product Description:&lt;br&gt;Capacity：60ml&lt;br&gt;</t>
  </si>
  <si>
    <t>Our drinkable sunless tanning drops enhance melanin production and cellular hydration, promoting a natural, sun-kissed glow from within. Simply add them to your daily drink to achieve an even tan without UV exposure</t>
  </si>
  <si>
    <t>Add the recommended number of tanning drops drinkable to your favorite beverage, such as water, juice, or smoothies, once a day for optimal results</t>
  </si>
  <si>
    <t>Our drink tanning drops are made with all-natural ingredients and are formulated to be safe for daily consumption. Always consult with your healthcare provider if you have any concerns</t>
  </si>
  <si>
    <t>Most users begin to notice a gradual tan within 5-7 days of consistent use. Individual results may vary based on skin type and the number of drops taken</t>
  </si>
  <si>
    <t>Boost Melanin Naturally: Enhances melanin production for a natural, UV-free tan</t>
  </si>
  <si>
    <t>液体,视频,定制,纸箱,轻小件,信封件-DE2</t>
  </si>
  <si>
    <t>82</t>
  </si>
  <si>
    <t>http://108.174.59.131/eXFMRnF3eGw2VXhoTkY2WjFLMldNckF0S2I4cTVCN1Q0bjFndXNZanM5MmpONCs3WWpHNTJLTHJpM1RORy9LWGZsL0RkdmVIWG1ZPQ.jpg</t>
  </si>
  <si>
    <t>http://108.174.59.131/SEdVSnpTTjV0ZDRqcW40LytIbGJTZk5ubWVwMFhtdVp6clFNMEwxTGZQaGNCcmlxZk9FMzlBeWJ1aXpvRUpSdVFXZXppOXB5aFBRPQ.jpg</t>
  </si>
  <si>
    <t>http://108.174.59.131/ZGNQWGVleW5iL3RIMUQveERER041TGlQaTBuTUkzREkxM0N1NGFMSkN6UVArRlVZbjhGYlJtWGY1ci9SUW0vbHVnZ1U0T2hIZ0ZFPQ.jpg</t>
  </si>
  <si>
    <t>http://108.174.59.131/R201ZDNwUkVNVUFMd2lZOFJxcEpQMFRZZE5ieGpjZittZm1LNGhFMEkyOTJ4SXdLYlVpSUN1TDI2ZWpYZndkT0h2aUgxbUpNNHZVPQ.jpg</t>
  </si>
  <si>
    <t>http://108.174.59.131/a0lzL2Jia1kwZVFQU09NR2JKUGcxRHlXOGNuL1hpOXVVdXp0YkhnOExHOFZjNzloQU1OVlRybUtDQldKUUxaYzNyWWMvWGxZd1dJPQ.jpg</t>
  </si>
  <si>
    <t>http://108.174.59.131/MytNZXFpcjBMQ2dBZ1lSVmFpbWlpcE54Wko5R2VBMkx1TlNqVDBLUm5jOXREeDRTNWphTTRjYUJzLzRtdU4xSXpRRFJtb3duUmVzPQ.jpg</t>
  </si>
  <si>
    <t>http://108.174.59.131/TGdWZGJEVEFKbnYwZzhaRkxURmhMOGhTOWI0aElPOUV6WE1NdWVza0dJRHl0ajZXcjJ1REkvQVFjU0dTQUQ3a1FoOXViaWJPMk1RPQ.jpg</t>
  </si>
  <si>
    <t>http://108.174.59.131/akFKNXpJSnJwQWIwMFUzUVQ4R3o5Q3ZhbHZBR0ljY3VHU2tDcXRmWGI3RUJFZDNEMUFGcTdnUVAzZlBCbEJCanFiMU41TFh2Y2IwPQ.jpg</t>
  </si>
  <si>
    <t>http://108.174.59.131/MFVHcXB6Ri85WFFoVGxuVEZSZjZWdzZGVmt0VU9IaEYzSU4wWk4wcVhZams0L2dybUhCOXY0S05oc2hzS2FIQUlQLzV4TWJ3d0NZPQ.jpg</t>
  </si>
  <si>
    <t>http://108.174.59.131/VkkreVozMU9ET1JLZll1dkNqRVhPT0REeExNaGp0OUtuMHV5eHJ2TWtCejFlNkwyb216NlFFSUpOa3NIQmwxbUQyQXg4VGp4Tng0PQ.jpg@100</t>
  </si>
  <si>
    <t>Sunless Tanning Drops to Drink, Sunless Drinkable Tanning Drops, Promotes Skin Health and Pigmentation</t>
  </si>
  <si>
    <t>闪亮晒黑护肤面部身体精华液即时晒黑黑色素生成防晒伤害光敏 60 毫升</t>
  </si>
  <si>
    <t>美黑精华液60ml</t>
  </si>
  <si>
    <t>WJY250329001</t>
  </si>
  <si>
    <t>Shuihuan  Multi  And Sunscreen Long Term Moisturizing And Isolation High Power Sunscreen SPF50 Protection 60ml&lt;br&gt;Features:&lt;br&gt;1. : Sunscreen is usually measured by (sun protection factor) for its protective effect. The higher the number, the the ability to block radiation.&lt;br&gt;2. Ingredients: attention to the ingredients of sunscreen, especially whether it contains physical sunscreen ingredients (such as oxide or dioxide) or chemical sunscreen ingredients (such as benzophenone). These components determine the working principle of sunscreen.&lt;br&gt;3. Sunscreen time: Sunscreen usually needs to be applied within 30 minutes before exposure to sunlight. In addition, it is generally recommended to reapply every two hours or reapply promptly after swimming or sweating.&lt;br&gt;4. Sunscreen : Some sunscreens can not defend against UVB radiation, but also . Full sunscreen provides more protection, helping to sunburn and aging.&lt;br&gt;5. adaptability: Different sunscreens are suitable for different types, for example, sensitive may need to choose a non irritating . Choose sunscreen that suits your type and activity to ensure optimal sun protection.&lt;br&gt;Product Description:&lt;br&gt;</t>
  </si>
  <si>
    <t>[Daily Sunscreen] Sunscreen is a daily essential and should applied at all times when going outdoors, regardless of the weather. Using Tinted Moisturizer with Spf everyday helps protect the skin from UVA and UVB rays, repairing visible signs of aging and damaged skin.</t>
  </si>
  <si>
    <t>[Refreshing Sunscreen] This tinted face sunscreen is hypoallergenic with a subtle tint, which is so light &amp; refreshing that you can use it every day, and not just when heading outside to the beach or for a stroll in winters.</t>
  </si>
  <si>
    <t>[How to Use]Apply as the last step of your skincare routine and before applying makeup. For best results, apply at least 30 minutes before outdoor activities. Reapply Spf 50 Face Moisturizer after swimming, sweating, or towel-drying for continuous protection.</t>
  </si>
  <si>
    <t>[Waterproof Sunscreen] Face moisturizer with spf is water-resistant for up to 80 minutes. It helps keep your skin protected from the sun during outdoor activities like hiking, biking, boating gardening or simply going for a walk.</t>
  </si>
  <si>
    <t>[For All Types of Skin] We aims to provide women of all skin types with powerful product efficacy and mild organic ingredients, without fragrance and without irritating ingredients. The refreshing formula has a lightweight, thin and natural texture that can be rapidly absorbed by skin without pore blockage suitable .</t>
  </si>
  <si>
    <t>液体,定制,纸箱,轻小件,信封件-US.UK.DE,信封件-FR,信封件-JP</t>
  </si>
  <si>
    <t>http://108.174.59.131/bU5IQVg2a1Nra2pJTVhOdDNIVloxYk8rZzA3WHhzN04wR0hLUjVONzV4eVZ4N2FrazN5Mnhld0FvMWZEeS9NN1IvR2NKdUhraWwwPQ.jpg</t>
  </si>
  <si>
    <t>http://108.174.59.131/L3RxQlRMalBYYVlaTWhTdHA4MUprSkdXTWRuM0R4K2phV2lpNE1YTis4aEExWVJ0ZXFSZUlyYnFiVzRLYXIzakx0cTA1UE9pZUhJPQ.jpg</t>
  </si>
  <si>
    <t>http://108.174.59.131/L2RNaGFIOERBUkNrY2NaRUZOOE1BY1lrelg3U0x2Unc5VmVXWnNtWFNYWkhFRmxKSDZXbUNtQkErT3g1N2pvRUUweFR3ZVc3WWVFPQ.jpg</t>
  </si>
  <si>
    <t>http://108.174.59.131/ZXNMSkdNMjl0Y1NRSmxVWUloUGxVODBGZ0RmV3JoQ083bUgwY1RwUFBDQ0tFcWhrYjEvVUF2Z0ViVzRYUG5oTitzN1Vma1NmVHZBPQ.jpg</t>
  </si>
  <si>
    <t>http://108.174.59.131/WTFVMTJSQ0lRR1h4eVZEREFLU01HWWNiUXlMNkZVQjRDUEF2VjdzNFYyTE93N092TTE0Q0E4T05DMDhGM0NPcS84OFliQnVCRVZzPQ.jpg</t>
  </si>
  <si>
    <t>http://108.174.59.131/RERrelNCTlM4aFlzc0V6QUk2M20zREd3TlZCQmd1Q1lMYUFYTHh5N0ExVlZpMjlIUU1hL21uSWRnVHB4WTlLcmNOVGM2VGYvVll3PQ.jpg</t>
  </si>
  <si>
    <t>http://108.174.59.131/c0xDcG42TE5mUVhuL3k1MVozakd1OGlrbWZXaCtQQVpnSTl4YkQ4ankwb2M3QkVrR0l3bXhyemE4Y0NOMm9OdlBseGdiQU1FTWVjPQ.jpg</t>
  </si>
  <si>
    <t>http://108.174.59.131/dEhVenlNOGdndnI5cHdaU042M3BBRkF4U2cxSGNWZ01IYmU1d0JjSDZ3cGZvdWkybS9qMWdvZjBnYlh1KzhtV2tMNVpnUXFXS2NRPQ.jpg</t>
  </si>
  <si>
    <t>http://108.174.59.131/VFRhcEZDTTM4OWY4RVdZMVNmejJhbTFxYjZKWThEblRHc2Z6VGI5RVJ6SlZkeDBOYy8vaWt6MGRNTHlOeWxFTC83MTZPeVpDUTRzPQ.jpg</t>
  </si>
  <si>
    <t>http://108.174.59.131/MGtXbld1NnF5ZmdSeHd1Q1NPUFlSRGEvUVdDM1pxRDJMdTBKUGt6UW0rY0JVdmc4MTZBa2JEbERqKy9GNmlINjhCQVBNRUNrQnRZPQ.jpg@100</t>
  </si>
  <si>
    <t>Tinted Sunscreen for Face SPF 50,Universal Protector Solar Con Color,Face Sunscreen Moisturizer,Hydrating Sun Essence Face Sunscreen Hydrating,No Sticky</t>
  </si>
  <si>
    <t>水漾多重防晒霜 长效保湿隔离 高倍防晒霜SPF50防护 60ml</t>
  </si>
  <si>
    <t>防晒霜  60ml</t>
  </si>
  <si>
    <t>Sunscreen 60Ml</t>
  </si>
  <si>
    <t>WJY250329002</t>
  </si>
  <si>
    <t>Light and thin texture: Our sunscreen has a silky lotion texture and a clear skin feel. It can quickly form a protective skin on your face, arms, palms, etc. It has a good and soft light skin effect, making your skin look more clear, Sunscreen, the sunscreen effect is very good, you deserve it.</t>
  </si>
  <si>
    <t>Multiple isolation: Our isolation sunscreen can effectively avoid the damage of ultraviolet rays to the skin. It is an indispensable sunscreen in your life.</t>
  </si>
  <si>
    <t>Powerful effect: Our sunscreen can effectively soothe the skin, improve the dryness of the face, palms and arms, maintain your skin elasticity, and provide long-lasting moisturizing effect, so you don't have to worry about the sun protection of your skin.</t>
  </si>
  <si>
    <t>Good waterproof effect: Our professional sunscreen can give you different effects, and our good waterproof effect can keep you attractive all the time, with long-lasting moisturizing effect and sun protection at the same time.</t>
  </si>
  <si>
    <t>How to use: First, we squeeze a small amount of sunscreen into the palm, spread evenly over the entire face, neck and body, then massage the sunscreen into the skin, the sunscreen will be more effective if used under foundation and face makeup!</t>
  </si>
  <si>
    <t>http://108.174.59.131/cTJncGFpaWdDUmFOZzBFNDlEU3FEeVhNbk5PVFd6eUdXNVpjcWF1NjhoQWlSK1FRbzgxWXU3VVpCT0ZMTWorbVIreURHNlR6QS9JPQ.jpg</t>
  </si>
  <si>
    <t>http://108.174.59.131/bXd6Z2F1bDU0NUtuZ0wzRkRoV0NwUGN1Rmo2R3Z3VUtheGpXckpmcUlRYWNhRUxGZmxNSW5JbTY4QWlqUS9tRTkxcmU3QlI5TEhzPQ.jpg</t>
  </si>
  <si>
    <t>http://108.174.59.131/QkpaWDVTVCtiNDRRSmVVdDlLYkV2bWoxdTdtcDJHeXdTTlRUMkJBaENiMlRuQnYwUjN5ZVZ6MForSm4wc093dGRuMzVMbFJNejFVPQ.jpg</t>
  </si>
  <si>
    <t>http://108.174.59.131/VUtyOHZrSE1hUWovU1I3MEJmbStpbTRuelBjcjFmYjE5cy9wN0pYTE9ybE9CbGJ1Qm12emlFNUI1dnpkOFI4LzRGSmgzMGdyMlh3PQ.jpg</t>
  </si>
  <si>
    <t>http://108.174.59.131/YkxVUlU5S2FsMDdJMXRaOXM0Yy9GNmZadm9tT3ZwN2E4aDkzWkRUekozeTluY3RQNGFnL05JZXNqY2dBMkZiUmNBaVpYVXNQTVV3PQ.jpg</t>
  </si>
  <si>
    <t>http://108.174.59.131/bUF2bjV2QTRzOWMraS9SL1g4blN0OFd5ZkRkWGlZTmdqSE8rUHNybDZTQm1tTjlkM01VQ0hXa0F0NEZ2QVF2cVk0amZBRXBaUDA4PQ.jpg</t>
  </si>
  <si>
    <t>http://108.174.59.131/RDlDeXhxMEF6ZVpyMFpidkVvY3J2R1YybWVvQUZHc0NiRmR2Tk5HZ3ZUVFFORTVRSDM3M1dHTFZJaStPbTRWbFlvaDR3M2tVWHowPQ.jpg</t>
  </si>
  <si>
    <t>http://108.174.59.131/Ymt6UE54N0NiNTg2K3hrclRvY0RSSDR2QXJyajBJTXk3OTJoaXNuTk9tUWJHTThQMFdWODFTSmE1dVJGNFlUMmpZN2RuK0VlRjg4PQ.jpg</t>
  </si>
  <si>
    <t>http://108.174.59.131/KzZCelY0VndFNGJ4eXFzbFNuZHZnOTM0TDZQdDZxYTVBeEhFSEc5d25MYlpCeDRnMWtYVzRuK1FZcVN3Tlozd2htSVBSM2FSZnhnPQ.jpg</t>
  </si>
  <si>
    <t>http://108.174.59.131/TWpzRW03ZDlacHdzVTZuVjB1QnBURHpMbmVUVmtCNEtRZ2txNVl4NHU4VzRJaE90NnVGSWFXSkVXb01PUDUwV1d5N2FuMFY5bVRBPQ.jpg@100</t>
  </si>
  <si>
    <t>Hydrating Sunscreen, Face Sunscreen, Sunscreen for Face and Body, Tinted Sunscreen, Mineral Sunscreen, Sunblock, Body &amp; Face Sunscreen Spf 50, Sunscreen for All Skin Types</t>
  </si>
  <si>
    <t>WJY250329008</t>
  </si>
  <si>
    <t>Moisturizing Face Sunscreen Moisturizing Light   High Power Sunscreen Concealer 200g&lt;br&gt;Features:&lt;br&gt;Efficient sun protection and  resistance: This moisturizing facial sunscreen has a high sun protection factor, effectively blocking  and UVB rays, like building a strong shield on the  of the skin, reducing the  of sunburn, tanning, and aging. Whether it's daily commuting, outdoor activities, or beach vacations, it can provide long-lasting and strong sun protection for the skin.&lt;br&gt;Deep moisturizing, moisturizing without drying out: Adding various moisturizing ingredients such as hyaluronic , glycerin, etc., instantly injects a large amount of  into the skin when applied, forming a moisturizing film that keeps the skin hydrated throughout the sun protection process. Say goodbye to the dryness and tightness of traditional sunscreen, and keep your skin hydrated and comfortable all day long.&lt;br&gt;Isolation and protection, blocking external pollution: It not  provides sun protection, but also has excellent isolation effects. It can effectively isolate pollutants such as , , and car exhaust from the air,  them from adhering to the skin and blocking pores, reduce the damage of external stimuli to the skin, and maintain skin cleanliness and health.&lt;br&gt;Lightweight texture, non heavy : The texture is light and delicate, easy to push away, and quickly forms a film after application, perfectly fitting the skin without any heaviness or greasiness. The subsequent makeup application is also very comfortable, without any mud rubbing, laying a good  for creating a clear and transparent makeup look.&lt;br&gt;Mild , suitable for sensitive muscles: The mild non irritating  is used, without adding , , pigment and other allergenic ingredients. After strict skin  tests, it is friendly to sensitive muscles, and people with sensitive muscles can also enjoy the  care brought by sunscreen and isolation.&lt;br&gt;Product Description:&lt;br&gt;</t>
  </si>
  <si>
    <t>🍭【Moisturizing Sunscreen Stick】Sunscreen stick has SPF 50+ and is enriched with moisturizing ingredients to effectively protect your skin from UV rays and moisturize your skin to reveal a hydrated and glowing skin that is full of glamour.</t>
  </si>
  <si>
    <t>🍭【Lightweight Premium Formula】The smooth, lightweight, easy-to-apply, non-greasy, refreshing formula is water-resistant, provides good coverage and hold, protects against UV rays throughout the day, and is durable and long-lasting, eliminating the need for multiple applications and reapplications.</t>
  </si>
  <si>
    <t>🍭【Easy to Apply &amp; Skin Friendly】The Sun stick has a convenient design that is easy to swivel and remove. It is skin-friendly and applies smoothly and silky, and is suitable for all skin types for a comfortable, lightweight finish.</t>
  </si>
  <si>
    <t>🍭【Portable】Exquisite appearance, fashionable simplicity and lightweight portable, can be easily stored in your makeup bag, handbag, suitcase, purse, etc. and take it out, to provide you with convenient and more worry-free use of the effect.</t>
  </si>
  <si>
    <t>🍭【How to Use】Before use, open the protective transparent cover of the sunscreen stick, gently remove the rotating shaft and roll out the face sunscreen, apply evenly on the surface of your skin to complete the skin moisturizing and sun protection effect easily.</t>
  </si>
  <si>
    <t>blue</t>
  </si>
  <si>
    <t>300</t>
  </si>
  <si>
    <t>http://108.174.59.131/NUY1SG14cXBPdnVtTnptYVNkVzlMRUhDYkhMaGI1Q3lKNVpLSzRuTjRWNDJkVGdjOUhycnY0VE92SXpIZXZha1cxS29uejUrT0NJPQ.jpg</t>
  </si>
  <si>
    <t>http://108.174.59.131/UjQrRXdOQW01QUNxam5QU3I2RmxTbFY5cHU4WjM2dytwaUpKbXRibi9nOEZ5ckpvN1JGNElUN3dhdE5jQTNBNUpEU1l4UndJbkxrPQ.jpg</t>
  </si>
  <si>
    <t>http://108.174.59.131/WmNxUU9mY0dHczNBYWtqR0JqUEltTjVGQXZXalk3KzdZZWYwSCtXVDRqZ2VkdzlvbVZNcU80eHR3enZEbDJ3ZnE5c0FvVWppbVFJPQ.jpg</t>
  </si>
  <si>
    <t>http://108.174.59.131/bWkyTE1LOHhFS29QTnUwdHQzUVA3SVpyOVVjV0NRWDVTYkZHTE02YWZ4YmdaVzBjd2FDMVJQY1Npamc2cTZtdmg2L0NtY0RaaGlRPQ.jpg</t>
  </si>
  <si>
    <t>http://108.174.59.131/eTlJMTh5NXNkdkdjVStyWVRVLzM4MWZYZ1pqa0dPUlVWYUdUZ2dYcUxOOXp4MEZIM0FwSnVlUnN6NFUzbmoybUZmdWxZc1NJRUNFPQ.jpg</t>
  </si>
  <si>
    <t>http://108.174.59.131/NUVHWkdQN0RFSjJQZld4YnJQSVluL3BXZVlJQTFjN0lMU3h5WnFpam1DcWdIb0ZWVk5ENXlXeFNSK1ZZZHJ0V0F4YjcyMG1IVjh3PQ.jpg</t>
  </si>
  <si>
    <t>http://108.174.59.131/aFRjTU9hdDhiRmFkYkxLakNOc3A4WlpCUUNRZjBTUnFZZnp5QTgvQzJUYWE4Uzh3VUZnaVllSmlKTCtpK1hxMTZOOFgreFUveTVFPQ.jpg</t>
  </si>
  <si>
    <t>http://108.174.59.131/WWxsWUxmdkp2ckJlbVQrVkloSzdtUGpSWFNPdU9VSDN4VFB0QXdZTW4vQWNtN0phTUEwSk9wY0d2VmZFeGRMY1c0S1hlZExzRFRBPQ.jpg</t>
  </si>
  <si>
    <t>http://108.174.59.131/Q0w2SHlEN2ttVU5hbndLaG9oQjJUalN1K1lENjQxRVNpVmhLbWd6S2EzTUNaRUlvaTNnZlEzWHFrVExTN1JpbzFtSnRJWWJiN3JNPQ.jpg</t>
  </si>
  <si>
    <t>http://108.174.59.131/UUJaeHA3THhyRHNiRk51cmFsdnNwU3ZiUlNZc1UvNDlVdTVPVHN0WG9nS2ZvdG1BV1htMTVCSlpDbGxNbjdrNmthV3krQnBjVnJrPQ.jpg@100</t>
  </si>
  <si>
    <t>Sunscreen Stick SPF 50+,Face Sunscreen for All Skin Types,Water Resistant &amp; Lightweight,Effective UV Protection Long Lasting Moisturizing Sun Stick</t>
  </si>
  <si>
    <t>保湿面部防晒霜保湿轻盈高倍防晒遮瑕膏 200g</t>
  </si>
  <si>
    <t>保湿面部防晒霜  200g</t>
  </si>
  <si>
    <t>Moisturizing Face Sunscreen 200G</t>
  </si>
  <si>
    <t>YMZ250329002</t>
  </si>
  <si>
    <t>Body Mist Sunscreen Infused With Shimmering Body Oil Hydrating Mist Hydrates Brightens Gives Skin A Glowy Finish Lightweight Fast-Absorbing&lt;br&gt;Features:&lt;br&gt;Effortlessly reapply: Non aerosol, - fine mist suitable for clear and seamless absorption, no white or&lt;br&gt;and hydrated skin: Don't stay on sunscreen! Hyaluronic deeply moisturizes and preserves the skin while spinning rose gold to give the skin a never greasy texture&lt;br&gt;Water: With 80 minutes of sweat and water resistance, you can yourself from UVB rays, no matter what action you take&lt;br&gt;Smells like: Our sweet milk smells like tropical, not like chemical sunscreen&lt;br&gt;Product Description:&lt;br&gt;On first use:  product with a few swipes on your hand to distribute  more evenly on future applications.&lt;br&gt;directly on face and body 15 minutes before sun exposure. Can be used on entire body throughout the day.&lt;br&gt;Whether for targeted applications or all-over sun protection, effortlessly glides onto the face and body. Easy to use and never greasy, this sun stick keeps skin moisturized, glowing, and protected against the sun's rays. Plus, it's 40 minute sweat &amp; water-&lt;br&gt;</t>
  </si>
  <si>
    <t>golden</t>
  </si>
  <si>
    <t>http://108.174.59.131/T3VQYWY3WVl6QlZMSEVLTnUzMVlMeTFqNlJSNkU1THRzTHUvTXlNcGtMSVFlN3JGaEtZYzA0MXZqOUZ1K3NQYytwcFhWSVg4aVlNPQ.jpg</t>
  </si>
  <si>
    <t>http://108.174.59.131/U3Q4aU9TaURERGFadks0TUxTQTFZdWdMSlRpaHd6WUE4TmsyVjk5Vld2MDhZWTIxbkV3bXZjcldKZzhNbzVWRzZTQ3JXV3M2Z3lJPQ.jpg</t>
  </si>
  <si>
    <t>http://108.174.59.131/eDNUekZyZ1pKVExMcmlnNWd2NGlyTGVHNFUzY0hTSDRHSXRHbitBWEJDU0hGUC83R3dvSllKeHVzMlgxV0pZR2JHdHNiUFdKV2tVPQ.jpg</t>
  </si>
  <si>
    <t>http://108.174.59.131/QlZpNHdVVi9qeithcTJZUWFRNWNKMlpXeGFqcmpiQVNTbExrU3dmWUZTOXNnTk9JV0xLOExHM2FOZ1d2OXZva2tnVGU4bmh4cmI4PQ.jpg</t>
  </si>
  <si>
    <t>http://108.174.59.131/d1JRUHNmUFlGKzZtdEFrV21TRHMyNG9vYU5qSHM2YjlCNlhwWTFYS1FOV2tyYlROVThBem50Yk55T1NZWnpQNytLYXROWlhaY1lnPQ.jpg</t>
  </si>
  <si>
    <t>http://108.174.59.131/QnY4U1FlWkoyZWd6aVJSS1VvcmFOWjlNUnl1dGpCWmpuVUQ0bFBCNkV5TTQ0U1VTUi95NTF2eU9DSFdaVzdmZ0cycDVkb2hmWVpjPQ.jpg</t>
  </si>
  <si>
    <t>http://108.174.59.131/cEh3ODhsUlY5RGRJT1piVFlYbWVkVDNOdUtaQzVNeHRhNkt5ZVZGa3RnbGQvc1lIWHZmUUlhN2hIRmt1MDRqQWErNnRCVEdGL0I4PQ.jpg</t>
  </si>
  <si>
    <t>http://108.174.59.131/dEp3L1pWWmdteCtqdWNDakR0S0JUMnpCS3ZOYmRTOU1nU1RWVkRaa285dkJaUnphZXFhNkV4M09BZTMzME1va25FK0RXQkhWd0NnPQ.jpg</t>
  </si>
  <si>
    <t>http://108.174.59.131/OVJWWkt6SmY5Njk3OExWSXRUQlBoRlRXbGlHTU9TVFc0OUNlSEVqVUdvRXcwNThsVWprMTlGU2JWNG5OOUtXNkU5MDY4cW5wMGVNPQ.jpg</t>
  </si>
  <si>
    <t>http://108.174.59.131/MlJqMnF0U3VkWFdGaVhrZWpJM2dxeE43U3ZTamFFaC9hQ3Urc2k4Nld2TWxYbmRva2RoMVE0MVBwOFM1V0lycjBHL2gySElkYXFFPQ.jpg@100</t>
  </si>
  <si>
    <t>身体喷雾防晒霜，融入闪亮身体油，保湿喷雾，保湿提亮，让肌肤焕发光彩，轻盈，快速吸收</t>
  </si>
  <si>
    <t>身体防晒棒 30g</t>
  </si>
  <si>
    <t>Body Sunscreen Stick 30G</t>
  </si>
  <si>
    <t>CYT250329002</t>
  </si>
  <si>
    <t>Lightweight And Non-greasy It Leaves The Feeling Fresh And Comfortable After Use Without Burdening The 100ml&lt;br&gt;Features:&lt;br&gt;     1. Moisturizing sunscreen contains efficient moisturizing ingredients and sunscreen, which can effectively damage to the during outdoor activities while maintaining .&lt;br&gt;    2. It has a lightweight texture that is easy to absorb and does not leave a greasy feeling the, making it suitable for use various types.&lt;br&gt;    3. Keep the hydrated and soft for a long to dryness, roughness, and peeling caused by radiation.&lt;br&gt;    4. Usage: 15-20 minutes before outdoor activities, apply an appropriate amount of moisturizing sunscreen evenly to the face, neck, and other exposed to sunlight, especially after swimming or sweating, and reapply.&lt;br&gt;    5. Regular use of moisturizing sunscreen can effectively problems such as tanning and sun spots, the from damage, and maintain , making the look and younger.&lt;br&gt;Product Description:&lt;br&gt;Contains: 1 * Sunscreen&lt;br&gt;Capacity: 100ml&lt;br&gt;</t>
  </si>
  <si>
    <t>BROAD SPECTRUM PROTECTION: Advanced UVA/UVB sunblock formula provides comprehensive protection against harmful sun rays with SPF 30 coverage</t>
  </si>
  <si>
    <t>SKIN-BRIGHTENING FORMULA: Enriched with Alpha Arbutin and Bearberry extracts to help even skin tone while protecting from sun damage</t>
  </si>
  <si>
    <t>MOISTURIZING BENEFITS: Hydrating formula keeps skin nourished and protected, making it perfect for daily facial and body use</t>
  </si>
  <si>
    <t>REEF SAFE FORMULATION: Specially formulated without harmful chemicals that can damage coral reefs, making it ocean-friendly</t>
  </si>
  <si>
    <t>TRAVEL CONVENIENCE: Vegan-friendly sunscreen in a portable size that's perfect for on-the-go sun protection</t>
  </si>
  <si>
    <t>膏体,纸箱,轻小件,信封件-DE2,定制</t>
  </si>
  <si>
    <t>http://108.174.59.131/K0VGR0YrajRScXBzd3ZISXZYK3duQXd4RHRUTThWbWp3Q2tQZlNQK01EL0syN0w5TkFQamlmaTRlMFBnOTVrRUg4dzlHQnhzTGRzPQ.jpg</t>
  </si>
  <si>
    <t>http://108.174.59.131/Wkw2YnhqTW1XQk5SZG9rMmxUREZWVEtzeCtjZnRVUytKc0xLZ21kK3ZSVkJvT1d6OStTdGxHR1V6ZjZNUllmK1paODBTSS9uL3RBPQ.jpg</t>
  </si>
  <si>
    <t>http://108.174.59.131/d09QU3pGcHkyblM3U1JSQUFFZS9Va25KTnlkUkNvNDBGNHA5KzhWMUZOODQ0L3RJOEZzTHMzd21yUU9ZS3l0SVh6c0FKWDdJV3NNPQ.jpg</t>
  </si>
  <si>
    <t>http://108.174.59.131/Szk4SzFzaWN0UDYzb1hRVDkwSGN2dWlnL0V1VW1tZzF4L3RwMW44bUl6MkVlTVUrc3dCTXg5MDd3WG5Ubm1SVnl2NElDSzdyK2ZnPQ.jpg</t>
  </si>
  <si>
    <t>http://108.174.59.131/b2pIcXlCSlpiU0VZVjFYbnNpMUtoVTNDSHVHcjZad2kzQ0JSS2ZqNlRrRjRVemRmTG9QRWlmS3grOVN6NUdJK0UwR3NRNGkrZVNFPQ.jpg</t>
  </si>
  <si>
    <t>http://108.174.59.131/bllLRSs0WkJGTldpUHd2WENiR3pEeDlQOXd1U2oyZ1JxSlBjYVIwY2R1M3o4bkNlMWV6UlBRWTNzSWErb1EyRmU2WnVUa2tsOXlRPQ.jpg</t>
  </si>
  <si>
    <t>http://108.174.59.131/RkVZQkh1ZFhNTlpYRDl0dkJ3V1gyak5CelhqNUJGWW5aSjVmZUxNa2tyclo4M0NwQ2tvaHdyRXkzUFFoYThYL3owNDVRKzEzSWNzPQ.jpg</t>
  </si>
  <si>
    <t>http://108.174.59.131/V2daNmhkMjBUU1hndGxCeU85RUNhM1RTTzg0T1Y3SWxGWTVDa1JyK0ZMZ3dKNXRIKzBkNWJkYkNMR2RWUFFJemplb2RwK1BQYzNvPQ.jpg</t>
  </si>
  <si>
    <t>http://108.174.59.131/YXR6UElkNTdkOUwyUDQwekh3RkVPRlRQUHUyK1pYN041YzBOcXI4NmVPQ1VXNHgzd2dvTzc5K2NXZVVLeXU0ZVpLc1oxbUFlc05zPQ.jpg</t>
  </si>
  <si>
    <t>http://108.174.59.131/Q2x5V0NoN1E0OXhVMjZnYnVIVXpZMzNKUWY1cmp0dm5OTW5hbEs2eGtKMUVRd1pvQWpwRUJLbXhQWmRrUG5wRjZUWTdNWWpMZDN3PQ.jpg@100</t>
  </si>
  <si>
    <t>Sunscreen SPF 30, Broad Spectrum Face &amp; Body Sunscreen with Alpha Arbutin + Bearberry, Lightweight Moisturizing Formula, Reef Safe &amp; Vegan, Travel-Friendly</t>
  </si>
  <si>
    <t>轻盈不油腻，使用后感觉清新舒适，无负担100ml</t>
  </si>
  <si>
    <t>L-熊油果保湿防晒霜100ml</t>
  </si>
  <si>
    <t>L-Uva Bear Butter Moisturizing Sunscreen 100Ml</t>
  </si>
  <si>
    <t>CCT250331002</t>
  </si>
  <si>
    <t>Shiny Black Beautifying Skin Care Gel Can Beautify Melanin In Time To Sunscreen Photosensitive Cream 88g&lt;br&gt;Features:&lt;br&gt;00% new and&lt;br&gt;customer service, free return&lt;br&gt;Easy to use, with instructions&lt;br&gt;Surprising price, we have our own factory&lt;br&gt;delivery, 7-21 days&lt;br&gt;Product Description:&lt;br&gt;1*Frost&lt;br&gt;</t>
  </si>
  <si>
    <t>Dual-Protection Tanning Gel: Achieve darker, natural-looking color while shielding skin with broad-spectrum SPF 30 sunscreen – ideal for beach days, poolside lounging, and outdoor workouts</t>
  </si>
  <si>
    <t>Hydrating Gel Formula for All Skin Types: Enriched with coconut-derived moisturizers to nourish dry patches and calm sensitive skin during tan development</t>
  </si>
  <si>
    <t>Streak-Free Rapid Absorption: Lightweight gel texture absorbs in 90 seconds without greasy residue – perfect for rushed mornings or pre-event touch-ups</t>
  </si>
  <si>
    <t>Pro Tanning + Anti-Damage Tech: Patented gel matrix helps accelerate melanin production while blocking 97% UV rays for safer dark tan buildup</t>
  </si>
  <si>
    <t>Foolproof Application System: Mess-free pump dispenses ideal amount for even coverage on face/body – loved by first-time self-tanners and salon pros alike</t>
  </si>
  <si>
    <t>122</t>
  </si>
  <si>
    <t>http://108.174.59.131/dm94b3FrNXZOOHhDa29za3B2TmJIdzhUYmNxV3N1SGtpcDYzWGJxZG54SzNZSVNiVC8wWWJOakxzUXpPZklTNDJXYlVsT3cxZnZRPQ.jpg</t>
  </si>
  <si>
    <t>http://108.174.59.131/RzV0dThGVkV3c2NsRDBlekJaRGpXNEhmMTBUMTl3RFFlTVJvYkowY0dPc2QyYzhhNUd1Nmd2eEFvMnBGNWExRFlxdmFWUUY0Uys4PQ.jpg</t>
  </si>
  <si>
    <t>http://108.174.59.131/N3ByYjFMQXFTMTRadHRkNS8xL0lmUTlMbXg1dUY5ZVZXbU8yVTY5TXNtQ3ZCSWVrR2ZCRzk1YkFndXVRNHFzc28rUVU0OHNTdGhVPQ.jpg</t>
  </si>
  <si>
    <t>http://108.174.59.131/QlVDU2tJdkN4S05qR1ltYkdzT3ZGQ2tpazVDTU40am9xclVmSGZVWU5oYUIySTB6YW5Cb3UwcmdsRmxtQ0V1V0VsakNoWmNOUEgwPQ.jpg</t>
  </si>
  <si>
    <t>http://108.174.59.131/bkt0bVNJdmI5YS9nd1FML213WEV5Sk9SWTJTYW9ZQ1FoaERkbmk4ZUEwWm84MHpKNXVVL2xLMkRaRVJxQXU1ZGI5Ukd3SHVRd1RvPQ.jpg</t>
  </si>
  <si>
    <t>http://108.174.59.131/bUFWclRDN09QcE8wSnRsREtITHVCZEU5ZkpGazhrMERiTk45VElSa3Bobm56UE9OeHUvTnZRdXhqZDNZMXdmMHBrVGVIdDY4NThNPQ.jpg</t>
  </si>
  <si>
    <t>http://108.174.59.131/MHNqWEp0THBLODlpeXZqWGlRaGlRYmZ3c2JVVTg4QmhBQUg4c25kdVJjd2ovUlYzRVpWSW5uZy9OOVZNS01oL1d4RnE5Z3pRaXZvPQ.jpg</t>
  </si>
  <si>
    <t>http://108.174.59.131/dzMzWUgyWFFmT0d3RXJPckdBbHJUN1JNV0R6OW8wTDNuajBBNFNVUEszSDVmaU45TjNWdEI2UC9oYVBVUVJWeVYwN3NubWJsYmljPQ.jpg</t>
  </si>
  <si>
    <t>http://108.174.59.131/YTRiaEFWSVlEMThZNnJqaFd5NU9nVEdBdU8zVllUMnZvemMyRGhHV3Z0UUtuNk9Ed0hhOXJhRkpIR2xlaTBFaEQzdjB3UEN4aC9NPQ.jpg</t>
  </si>
  <si>
    <t>http://108.174.59.131/NUM0RmhjZWNqbGlGU1lzOTJtNnNOQUNUV2JXcDJJcDJGZHlLV2RlaHlNTHYzSlNDdmd2NmxaUWFiYVl6RDFrMjZHNU44MUNXYzQ4PQ.jpg@100</t>
  </si>
  <si>
    <t>Tanning Gel, Hydrating &amp; Moisturizing Formula with SPF 30 Sunscreen, Fast-Absorbing Tan Accelerator for Faster Darker Tan, Gentle Sun Protection for All Skin Types</t>
  </si>
  <si>
    <t>亮泽黑美肤凝胶 可及时美白黑色素防晒光敏霜88g</t>
  </si>
  <si>
    <t>美黑防晒凝胶88g</t>
  </si>
  <si>
    <t>Tanning Sunscreen Gel 88G</t>
  </si>
  <si>
    <t>CYT250331001</t>
  </si>
  <si>
    <t>Summer Sunscreen Sunscreen Products Suitable For All Types Nourishing And Protecting The&lt;br&gt;Features:&lt;br&gt;     Travel type moisturizing sunscreen broad- body lotion is helpful to the. Easy to carry.&lt;br&gt;    This lightweight daily sunscreen can resist radicals caused by sunlight and aging, and maintain the throughout the day.&lt;br&gt;    This sunscreen contains fruit , VE, and red myrrh, giving a refreshing and non greasy feeling. It also provides broad- protection against harmful rays and UVB rays&lt;br&gt;    The combination of physical and chemical sunscreen, waterproofing, and sweat wicking makes it an  choice for outdoor activities&lt;br&gt;    Moisturizing body sunscreen can  sunburn, and when combined with other sunscreen measures, it can reduce the of aging caused by sunlight exposure.&lt;br&gt;Product Description:&lt;br&gt;contain: 1 Summer sunscreen&lt;br&gt;</t>
  </si>
  <si>
    <t>BROAD-SPECTRUM PROTECTION: Provides powerful SPF 50 protection against both UVA and UVB rays, keeping your skin safe from sun damage</t>
  </si>
  <si>
    <t>REEF SAFE FORMULA: Features a gentle, reef-safe formulation that helps protect marine ecosystems while providing effective sun protection</t>
  </si>
  <si>
    <t>LIGHTWEIGHT APPLICATION: Quick-absorbing, non-greasy formula leaves no white cast or sticky residue on the skin</t>
  </si>
  <si>
    <t>SKIN-FRIENDLY FEATURES: Oil-free and non-comedogenic formula won't clog pores, making it ideal for all skin types including sensitive skin</t>
  </si>
  <si>
    <t>TRAVEL CONVENIENCE: Compact travel size makes it perfect for on-the-go sun protection, fitting easily in bags or carry-ons</t>
  </si>
  <si>
    <t>http://108.174.59.131/NlRkTm1VWVFlVnRCY1lrWlY1TExtUzkyS1dPVWthdVV2UG55K1lQZUtKWkthdWhpS0ZWSUFPUVl3T2VhUGNFSDA0MGdMd1JKUVpRPQ.jpg</t>
  </si>
  <si>
    <t>http://108.174.59.131/TnFUd1o2RjdWS1ZMNk9ENzlqb0g3YUhVSVFxZzZpRGZKcmlUWUhEcTNkNDBNdzZBcnJmdExUWkpGNm5FSDV1eWptOU5FVWlROU1FPQ.jpg</t>
  </si>
  <si>
    <t>http://108.174.59.131/M3hET2NsZkFVM2piRzVRVEFFNzNvZWx1YXFaSTNHcjNQMnZtdE5WU1lEZWRFWUlEOHBNZytSczM1aWtlWVlBU1ppWW5aVUw4T1VvPQ.jpg</t>
  </si>
  <si>
    <t>http://108.174.59.131/UnBLeFN4TnY5VnpsNy9teHNmWDhxOENNTGIwUjJaVkdpbjZsbnIwRFZwVVQ3djRocWN1WlRmYjBzSW9UMzJ4cElpVUdBZnU4WTNVPQ.jpg</t>
  </si>
  <si>
    <t>http://108.174.59.131/MHNlMDlqVUtoZVo5UTVRZmMrRktYSnpuSUFWWEdmTUJVZ2kzMkQvTG1JVWh3RjRUa2FDT1ZsdVJOOUxacFBDSlFLa2lNOThabXY0PQ.jpg</t>
  </si>
  <si>
    <t>http://108.174.59.131/b3NvODFsemZkNHUxdlorVXJMd3AvKysvVkZiZm5GNDJ4Y0J4dm45TE8rTUdLRE1BbE5jNXNaRldXK1ZkT0t3WnRFWTB2RkFIdmo0PQ.jpg</t>
  </si>
  <si>
    <t>http://108.174.59.131/QlNNZE8wN1ZzUGZPZjgrdHppSUVBLytCRUtkREFiKzFYSmdlcnhWbzVidnpjeGNuSEJwMlJFc1hBK3VuYm9PTm9UdkNVM21WV0Q0PQ.jpg</t>
  </si>
  <si>
    <t>http://108.174.59.131/UXd6a2JlY1JDOHZrZkFPUmlNUE5YM2FIYzFVYUFjQUhJd0R0MURPRWFFeGkrak1mUjUrVkFWRjlFK3R5YUNvTEhPTjdvNUhuV2UwPQ.jpg</t>
  </si>
  <si>
    <t>http://108.174.59.131/Sno1U1pOSEFqeWdZbzcwRGk3dXNIc2YwQVdFYVFEeHR3MVhwM2gzOCtRaVpPYXBkcUxYbUc1TjVGVFRaVTJzYk1HR1BxU2d3VlpJPQ.jpg</t>
  </si>
  <si>
    <t>http://108.174.59.131/NXpOdDlOQzNRNzJ3VDQvWlFuczFqc1dvR2tOcHhROWxVR1hBcm4zdHFsRm9DcktGZEFyQjIwdGloNGh6b0E5NkVlVjNEaGxneU84PQ.jpg@100</t>
  </si>
  <si>
    <t>Clear Face Sunscreen SPF 50 - Reef Safe, Oil-Free &amp; Non-Comedogenic, Broad-Spectrum UVA/UVB Protection, Lightweight Hydrating Sunblock with No Sticky Feel</t>
  </si>
  <si>
    <t>夏季防晒霜适合所有类型的防晒产品滋养和保护</t>
  </si>
  <si>
    <t>L标-防晒霜 48g</t>
  </si>
  <si>
    <t>L Label-Sunscreen 48G</t>
  </si>
  <si>
    <t>YMZ250401001</t>
  </si>
  <si>
    <t>Body Mist Sunscreen Infused With Shimmering Body Oil Hydrating Mist Hydrates Brightens Gives Skin A Glowy Finish Lightweight Fast-Absorbing&lt;br&gt;Features:&lt;br&gt;Effortlessly reapply: Non aerosol, - fine mist suitable for clear and seamless absorption, no white or&lt;br&gt;and hydrated skin: Don't stay on sunscreen! Hyaluronic deeply moisturizes and preserves the skin while spinning rose gold to give the skin a never greasy texture&lt;br&gt;Water: With 80 minutes of sweat and water resistance, you can yourself from UVB rays, no matter what action you take&lt;br&gt;Smells like: Our sweet milk smells like tropical, not like chemical sunscreen&lt;br&gt;Product Description:&lt;br&gt;On first use:  product with a few swipes on your hand to distribute  more evenly on future applications.&lt;br&gt;directly on face and body 15 minutes before sun exposure. Can be used on entire body throughout the day.&lt;br&gt;Whether for targeted applications or all-over sun protection, Sun Shield On- Sheer Stick Sunscreen  40 effortlessly glides onto the face and body. Easy to use and never greasy, this sun stick keeps skin moisturized, glowing, and protected against the sun's rays. Plus, it's 40 minute sweat &amp; water-&lt;br&gt;</t>
  </si>
  <si>
    <t>http://108.174.59.131/SmZDaVJDR1UzVDk3VnAvSEpDWk1MTitncnNySkdFd05lR3Vmd080d3ZGeEJiYThwN3Mwa1hMOHY1eTRDWkJjNDIrS1EwMXA5ZUg0PQ.jpg</t>
  </si>
  <si>
    <t>http://108.174.59.131/UmRGMEVOd3M0RXo0QUlzS0t6SGdhbFl4Q25TM1FFZVF6UlpJOU1Wd3JBbEtOc0dOZ1BqLzBUYVdrZHlqbU10TE8zZjM5QTl3NG0wPQ.jpg</t>
  </si>
  <si>
    <t>http://108.174.59.131/MXFPcUlMSEhCbmtVaEQrQzZaSVZFdFdVSjlwUld1NTJFd1o5eTZxY2pvajUzUlBNdjVWblYxTGR2R0loeThyUGVhU0lZSFArcnhjPQ.jpg</t>
  </si>
  <si>
    <t>http://108.174.59.131/SERoTVp3ZG80WitrRWI5RW8vN2p4MnlYSHUwdE9HeEJzd2s5L2xOeXJocDVGRGdRV0JpTERITTJjSnZtdVdtTWxJQnJFTnBIT29rPQ.jpg</t>
  </si>
  <si>
    <t>http://108.174.59.131/UElsbDU3aE1La2dnRGt6NE1KNzdaa1dmMDFGZmdSbkpScEg5MWhZeGpwbHhXQzk0bjNRbTcvOFhYOXF6QVpVU09sYTNtbEVVSHhVPQ.jpg</t>
  </si>
  <si>
    <t>http://108.174.59.131/aFo3NStLWGNsK3NFY3dNcW1nbkhsem85UWFKSUhSNFZxR3pqdUJRVXFHUnBOaW9ZendxU3Z2YncyMEd3eFVUb0FzMFBVeDRJd1hZPQ.jpg</t>
  </si>
  <si>
    <t>http://108.174.59.131/eG5xMUFEbzNyTXB1VnBMOE5TSTRpMVRZeXNFeTYvbjAvZWVFT0hHeDVab3kyeldpUyt5bUZjcllnWWpVR05hVFNYSlV1N05WcmIwPQ.jpg</t>
  </si>
  <si>
    <t>http://108.174.59.131/QWYzQnlVWTFpaWdWWGhLcWxXd2RDZmcrV1Z3b2lNM1JvbXZ4NXVqR0Z3WkNydlB5U2lCeEQvS0ZOMFlJZkZrVWJrT2IvU25KRmdBPQ.jpg</t>
  </si>
  <si>
    <t>http://108.174.59.131/SDZBZlZPb0pXbzQ3amMycTMydjRiMStHUm9HN2o4bFFyc1pSSlp0ODdzK25PNHgxOXBVNkE1SWRXQy9VaDBSTjJ3TlNMV2JpNVFNPQ.jpg</t>
  </si>
  <si>
    <t>http://108.174.59.131/dnY3RGl0ZUNxSWNEUzNhWFd2K0xvMjJ0NUZZbkNkaU13UkMyTWFYSzYvcUZ1YlQ1b0xqWERTbnVOeURMUTN5WHB2U21vNExVZ1FNPQ.jpg@100</t>
  </si>
  <si>
    <t>身体发光防晒霜 60g</t>
  </si>
  <si>
    <t>Body Glow Sunscreen 60G</t>
  </si>
  <si>
    <t>CCT250401004</t>
  </si>
  <si>
    <t>Moisturizing Sunscreen Is Lightweight And Refreshing Non And Does Not Harm The Skin 50g&lt;br&gt;Features:&lt;br&gt;1. Moisturizing sunscreen contains efficient moisturizing ingredients and sunscreen, which can effectively damage to the skin during outdoor activities while maintaining skin .&lt;br&gt;. It has lightweight texture that is easy to absorb and does not leave greasy feeling the skin, making it suitable for use various skin types.&lt;br&gt;3. Keep the skin hydrated and soft for long to dryness, roughness, and peeling caused by radiation.&lt;br&gt;4. Usage: 15-20 minutes before outdoor activities, apply an appropriate amount of moisturizing sunscreen evenly to the face, neck, and other exposed to sunlight, especially after swimming or sweating, and reapply.&lt;br&gt;5. Regular use of moisturizing sunscreen can effectively skin problems such as tanning and sun spots, the skin from damage, and maintain skin , making the skin look and younger.&lt;br&gt;Product Description:&lt;br&gt;1*sunscreen cream&lt;br&gt;</t>
  </si>
  <si>
    <t>71</t>
  </si>
  <si>
    <t>http://108.174.59.131/bThINWdZL3JzUGZwNkhGaG1YaVNFbTNwSXNrYTFONERrYkNCRmhVU2d4d0hjL09TZUlNcThlY014NWxSemJSQkFKbVJ0VXl6Nnl3PQ.jpg</t>
  </si>
  <si>
    <t>http://108.174.59.131/azI1cjhYRy9kbC94RnViYzVralN6NVZCV1A0QnZFODRuRXBCR1lRMGZBVzZ1clVBdVRuNmsvNzVtM3hwRjZqTTVZWFl4bTNwT1M0PQ.jpg</t>
  </si>
  <si>
    <t>http://108.174.59.131/aWE5MnpOWE9oQTdrZmNzYU12aE5aTUF4WGwvdTRyamkyUGkydlZQRHVQZnZQQXRhaTRKdkRtNFlmZmxnMEthZTNwOENKa0FuU2RnPQ.jpg</t>
  </si>
  <si>
    <t>http://108.174.59.131/MUViQ0dyM2g1QmpoVzJHWUVvT1pwNG5KMnNha0hURTNvQW0rWTlRbGNXdmhmdm9GbzdqQ0p1Q2xQL3gyRnpBWkR5SkYvdk5SQUxNPQ.jpg</t>
  </si>
  <si>
    <t>http://108.174.59.131/TkZud2FTSTcrZ3kzMCtSa1hyMjZEcktwbURzNTBwMWg1eXhRMTU1MTlvUlZNNzZIbVJVL2dQemNWejhIQ2h2ckx2blNZeTFSaFRzPQ.jpg</t>
  </si>
  <si>
    <t>http://108.174.59.131/MWZrNkRveURoM3ZyaWVPcExCT1JSY1ArMHBCM0J1SXBuMDFJcUtlZEt5T0l3blBFZm5sK1EvNUNscEhkNkc0cHdxRlBSSFphWW1vPQ.jpg</t>
  </si>
  <si>
    <t>http://108.174.59.131/YVA2ekVDcys4M05VOUNIU0ZHRG5ZcDRWR1IySU1lMHhYK1lsQ3hBQ3JkdUxsVmVsSjhKWndjK0hpS1NhTmRlSWhnamtUc09ncWZjPQ.jpg</t>
  </si>
  <si>
    <t>http://108.174.59.131/TytNMEZ2aU1xdnpyaFhCRndjZ2dTQ285ak1tWk5zMzYrb1RPYlRneFlzZWNnS0FDRXhTQ3ZLS0FEOVhiVjBQZzlWdkVuY1IzU3owPQ.jpg</t>
  </si>
  <si>
    <t>http://108.174.59.131/WUlEU3ZrVDdJWS9YSlJFeS9jbisyczdSRTBKallvMjJqVDZCc05zclNZdmt4aFBPSVN0Q0ozV0pCYkw2U1k1cG1KcU1HdDdaQ0RRPQ.jpg</t>
  </si>
  <si>
    <t>http://108.174.59.131/U1FFekF6dEc3MHo4UUZLRis0RFRqR2RUWTJoMitWcUNnVUJneWJEalFYdUM0dUR5Y2lLMVphRnZHMnk0TjQ4Wnk2RGZHUkxzdFZRPQ.jpg@100</t>
  </si>
  <si>
    <t>保湿滋润防晒霜50g</t>
  </si>
  <si>
    <t>Moisturizing Sunscreen Cream 50G</t>
  </si>
  <si>
    <t>WYD250401007</t>
  </si>
  <si>
    <t>Tanning Booster Indoor And Outdoor Tanning Cream Natural Ingredients Advanced Tanning Booster 120ML&lt;br&gt;Features:&lt;br&gt;     Use a tanning booster and reduce sun exposure or tanning beds for a natural, and long-lasting tan. Super effective in a solarium or in the sun.&lt;br&gt;    Whatever your type, expect results and enjoy our bestselling tanned that nourishes and hydrates your for a natural tanning experience. Cruelty- and chemical-, our bestselling product is the natural shortcut to the tan you want.&lt;br&gt;    The natural combination is also popular with super dark tan lovers! The highest quality products are carefully blended so that the cream absorbs quickly, allowing you to tan faster.&lt;br&gt;    carrot oil for glowing, revitalized, extra oil for tanning, walnut oil for glowing, and cocoa for regeneration.&lt;br&gt;    your after-sun must-have because we have everything your needs for the besttan.&lt;br&gt;Product Description:&lt;br&gt;1pc tanning cream&lt;br&gt;</t>
  </si>
  <si>
    <t>DARKEST POSSIBLE RESULTS. i'm perfect for when dark just isn't dark enough</t>
  </si>
  <si>
    <t>EASY TANNING. no gimmicks, no fake tan smell just the most awesome, dark tan on the planet</t>
  </si>
  <si>
    <t>1 HOUR CURE TIME. 1 hour development time, leave on for 4+ hours for darker results</t>
  </si>
  <si>
    <t>PRO TIP: apply a moisturizer to elbows, knees + ankles before application. apply evenly (but not too thick) + blend thoroughly for the perfect bronzed glow. use with a mitt for ultra smooth results.</t>
  </si>
  <si>
    <t>VEGAN FRIENDLY. i love animals so im cruelty free, vegan friendly, and free of nasties like parabens</t>
  </si>
  <si>
    <t>16</t>
  </si>
  <si>
    <t>210</t>
  </si>
  <si>
    <t>http://108.174.59.131/UDVxQ3VQVTMwTUJvWHB1Qis2NldWbUI0MCsyY3JQcjJQNmRiSFQ0T2ZTSktROElMMTdmQm1WZkVCYllLZithS2RxeE83VVpjaE5zPQ.jpg</t>
  </si>
  <si>
    <t>http://108.174.59.131/YU5KcVNoS3NGbG55dUpWcjZZalFVcEw5VFQvSFRqbEhRbVQxenl0YVExRjMwbG5jS3BacnFtWHVUQTFnUnJLQzFEeUdsSmNxVGhRPQ.jpg</t>
  </si>
  <si>
    <t>http://108.174.59.131/WXV1M1BmRWdhSVZ0bDQ4ODY3anhXQ2N4ZzZXUTFhQzY3WVlYOXlrb2xxdlozanRzQjV1b2crYUZVNk5KdU9Cc1labTl0Yk5wMHFJPQ.jpg</t>
  </si>
  <si>
    <t>http://108.174.59.131/Y3FDZ25CSzVWclpyV2RJNzZpZEQ3L1hzK00rQkdVM204dmxjNWhXYkhaNGp5ZkVyWDFOdWdhNHNYcTMxUlIyS1kwRWZpNWV6K1QwPQ.jpg</t>
  </si>
  <si>
    <t>http://108.174.59.131/cENib0syR0tpeHlYUnNyVVRVZE9sZ3p6L0ZsSnV4ZHRBT296UWVFR2xES0hKemZyNHllTktLUDhnWExLcUsyeUc3c0Rsejl2Y01nPQ.jpg</t>
  </si>
  <si>
    <t>http://108.174.59.131/bVZnUjNyUUcxYVluNDdvRGFZajVBOThJbTJIb3BFcTBEei8xY3YvTVR6dzQwb3hZWmlYS3pwVE9GdUo0elkyUU82bDVnOVpJUWE0PQ.jpg</t>
  </si>
  <si>
    <t>http://108.174.59.131/VktyUkk3UVN4bmdHQ0FGV0FnNFI2U0d6UVJmOCtkWmFnYzNaYmI0bjMvVnlIcnJRcXlVRlRINFNKMUo2RVJSNXErYWZWRTIxSUJFPQ.jpg</t>
  </si>
  <si>
    <t>http://108.174.59.131/OFRjVDd2TWRITHljTEc1RFpRZWtLTVFtMTQwRm03SVRpbWhLQmsrdmFkamlid2xJSmg3M2xMNG9oTzcrdTdUNGlXZHlLTmV5cnFzPQ.jpg</t>
  </si>
  <si>
    <t>http://108.174.59.131/SEtJT2VjQlVPc2Y5bjNxTFIxSGpKQWJSaERYTVBGWWRtODY4MlNMMHNQNml2V2xEOVVzY3lHTFM0VjJSWWRkY09lVi9sblV2OEVrPQ.jpg</t>
  </si>
  <si>
    <t>http://108.174.59.131/aXd3cy8rL0pQMWFTODNqU2UxTllLR01SZmczeHdrc3pTdjU3aUc3eGJoVmxOZGo3bUlMdHFUNUk5WklZSUU4cS9ldTJvVFovVjBnPQ.jpg@100</t>
  </si>
  <si>
    <t>Ultra Dark Self Tanner Mousse | I Want The Darkest Tan Possible - Express Sunless Tanning Foam, Golden Bronzing Glow,No Fake Tan Smell, Vegan, Cruelty Free</t>
  </si>
  <si>
    <t>晒黑促进剂 室内和室外晒黑霜 天然成分 高级晒黑促进剂 120ML</t>
  </si>
  <si>
    <t>美黑慕斯120ml</t>
  </si>
  <si>
    <t>Tanning Mousse 120Ml</t>
  </si>
  <si>
    <t>WYD250402001</t>
  </si>
  <si>
    <t>Sunless Tanning Lotion Skincares Cream For Even Tone Creating Healthys Wheats Colored For Easy And Long-lasting Tanning Maintaining Healthys 100ml&lt;br&gt;Features:&lt;br&gt;Natural tanning without sun exposure - safe tanning ingredients are used to evenly  the skin tone, and   skin can be obtained without  exposure, avoiding sun damage and protecting skin health.&lt;br&gt;Fast color development and long-lasting color lock - the emulsion is light and easy to absorb. It gradually develops color 2-4 hours after application, and presents a natural   within 24 hours. The effect can last for 5-7 days and fades gently with metabolism.&lt;br&gt;Moisturizing and nourishing, not drying - hyaluronic , vitamin E and other moisturizing ingredients are added to tan while deeply moisturizing the skin, avoiding dryness and peeling, making the skin tone more even and .&lt;br&gt;No stain on clothes, refreshing and traceless - the  is upgraded, and it is not  after absorption, and does not stain clothes or bedding. It can be used day and night to create an  skin tone anytime, anywhere.&lt;br&gt;Product Description:&lt;br&gt;Including: 1 *  Sunless Tanning Lotion 100ml&lt;br&gt;</t>
  </si>
  <si>
    <t>[Nnatural Ingredients ] : Sunless Sself Tanningg Lotion Made With Nnatural And Organic Ingredients, This Sself-Tanningg Oil Gently Nourishes The Skin While Gradually Imparting An Even Bronzedd Gloww.</t>
  </si>
  <si>
    <t>[Rapid Tanningg] : Results Are Visible , Making It Easy To Achieve A Nnatural, Healthyy-Lookingg Tannn At Home Without The Need For Exposure To The Sun, Perfect For The Busy, Modern Lifestyle.</t>
  </si>
  <si>
    <t>[Gentle Moisturisingg] : The Lotion Is Lightweightt And Easily Absorbedd, Providing Gentle Moisturisingg Without Irritating Ingredients To Ensure Skin Remains Comfortable During Use.</t>
  </si>
  <si>
    <t>[Even Skin Toneee] : Designed For Users Seeking An Even Skin Toneee, This Lotion Provides A Streakk-Free, Nnatural-Lookingg Tannn That Is Suitable For All Skin Types, Giving Everyone The Ideal Bronzedd Look.</t>
  </si>
  <si>
    <t>[Easy To Use ] : Easy To Use, Cleanse The Skin, Then Apply 1-2 Ounces To Desired Area, Avoid Contact With Water For 2 Hours, Rinse Afterwards For A Long-Lastingg Bronzed Look.</t>
  </si>
  <si>
    <t>128</t>
  </si>
  <si>
    <t>http://108.174.59.131/NFZaR3NsRkFkb0Z2S2pROWxxZ1UyN3JjV1lRM1NnWnFQbHdBOFV6QVpsZ3h0WDBOc0xwNmxyUHlDMWExMVU5bEFabzVhZkc2ZmkwPQ.jpg</t>
  </si>
  <si>
    <t>http://108.174.59.131/VU1JV05pR3p2U2wwSUtkL2U0Y3ZQLzQzQzBQUWpIODlFeTllNm9lMDhUeXBBT3JxMTVzVHlLaUkxTzFDVHlCK2dCeDh2RzVJbElvPQ.jpg</t>
  </si>
  <si>
    <t>http://108.174.59.131/NkVITk1Yek5wV1JKRVkzRzBMeTU3T2FUam5ZY1VQOVdzeis5aDU5TXQ3dWRzUlF0aDdqd3lLR2JuSkpUUmFzdFFiNG5BRHAvRi9nPQ.jpg</t>
  </si>
  <si>
    <t>http://108.174.59.131/RkNKK0JBSnpqSDJVT0JHc0xKdldJSC9OMFc5YjVBazhGM004cmF4MWJqNFcxZDJQRGRYd092b1JOSlVocUU4S1Z6ZUJTRmc0cnJFPQ.jpg</t>
  </si>
  <si>
    <t>http://108.174.59.131/UmRQdW1MOGZickxZUjVTUldkYmprODRJOVJzOWNUZ1JhSytFMWc4d0hsWmtEWHFUU2VCSmpWbzUyenY1VmU1MXlISHB1UzA4ajNBPQ.jpg</t>
  </si>
  <si>
    <t>http://108.174.59.131/SThVMXIyRHgxdjdtdjFlam40eDBxTXRYSzJFWUhQbWtwVlZvRyt2TUg0eTN3ZG1lQXRzQzhMM3JKMWZ4Z1ZUQm5BVEZ5aGwrWGpRPQ.jpg</t>
  </si>
  <si>
    <t>http://108.174.59.131/cUtrOUd1MFowN1FYYjliWVpkVHJ2d3R1Q2FHZFp5bm1ZTnAzMHVXZUdlQ1JFV0xXZCtFRENoajIvNm9sbUQweFMxOEo5ZUF3QWlFPQ.jpg</t>
  </si>
  <si>
    <t>http://108.174.59.131/MzJFM2pGSmpjK2JHZVhaR3FZTDRXenlwRE1sSWVmc044VE5sdU9uZnpVVWFxWDhnUWUxbjU0czRabXRLYWV1R0pZV3YxQ0RhVTRzPQ.jpg</t>
  </si>
  <si>
    <t>http://108.174.59.131/cVgrcmQ2QnFtRmdWZE54OXpKLzVQeE1adW1qWWp1dlVPRjRFN25EYm0zTStTcTFEN05yY2hSWmNNWDVCTHVYVis5UjB6eVEwUWdRPQ.jpg</t>
  </si>
  <si>
    <t>http://108.174.59.131/N0ltQUUrZWZORjhORzdXeGFwcndmdWEwNGkxS1VUdDlkRCtOV09INEJyQUJjSENzR1NjcVhmUjQ4VG1MTGxCQkhNNnordnlYU25JPQ.jpg@100</t>
  </si>
  <si>
    <t>Sself Tanningg Lotion,Non-Transfer Bronzingg Formula Selftanningg Oil - Indoor Tanninggg Lotion - Non-Transfer,Vegan-Friendly,Cruelty-Free For All Skin Types</t>
  </si>
  <si>
    <t>无日晒美黑乳液护肤霜，肤色均匀，打造健康小麦色，轻松持久晒黑，保持健康 100ml</t>
  </si>
  <si>
    <t>免晒美黑乳液100ml</t>
  </si>
  <si>
    <t>Sunless Tanning Lotion 100Ml</t>
  </si>
  <si>
    <t>WYD250402003</t>
  </si>
  <si>
    <t>Sun Cream Face SPF60 Tinted Day Cream Tinted Sunscreen For Face AndBody Soothing Sun Protection Face Sunscreen Refreshing Suncream 35g&lt;br&gt;Features:&lt;br&gt;Natural matte effect This tinted sunscreen evens out your skin tone, leaving it fresh and . At the same time, irregular skin is concealed, creating a  facial look.&lt;br&gt; protection: This SPF60 tinted sunscreen protects against  and UVB rays. Tinted sunscreen face protects your skin from harmful environmental influences.&lt;br&gt;Effective isolation: SPF60 tinted day cream has excellent effective isolation ability, which can form a dense protection  on the  of the skin, comprehensively isolate  and other rays, and is waterproof and sweat-proof.&lt;br&gt;Refreshing and dry: This face sunscreen SPF60 has a light texture, absorbs quickly, and leaves almost no greasy traces. It has a light texture, is waterproof and sweat-proof, and lasts long without peeling.&lt;br&gt;Multi-purpose: This sunscreen SPF60 is  for sports and outdoor activities, protecting against harmful  rays. It is a  choice for daily protection, outdoor travel, and beach vacations.&lt;br&gt;Product Description:&lt;br&gt;Package Included：1x Sun Cream 35g&lt;br&gt;</t>
  </si>
  <si>
    <t>The Secret to Natural Radiance with GANGNAM GLOW : Harnessing advanced technology, our skincare products promote healthy, glowing skin. Dedicatedly formulated for sensitive skin, our formulas come with clinically proven benefits.</t>
  </si>
  <si>
    <t>Sun Protection and Skin Tone-Up: Experience powerful sun protection (SPF60+/Broad Spectrum) combined with a natural tone correction formula, providing a dewy base for glowing skin all day.</t>
  </si>
  <si>
    <t>Light &amp; Silky Texture: Lightweight, fast-absorbing texture glides smoothly onto the skin, leaving a healthy glow. Non-greasy, sheer formula doesn't leave any residue.</t>
  </si>
  <si>
    <t>Healthy Daily Skincare: Enriched with vitamin D-like chrysin, moringa oil, and panthenol, our sunscreen not only shields your skin from harmful UV rays but also promotes overall skin health.</t>
  </si>
  <si>
    <t>With GANGNAM glow, Without Any Concerns : GANGNAM glow Day Shield Perfect Sunscreen is formulated with dermatologist-recommended ingredients to provide proven, optimal results.</t>
  </si>
  <si>
    <t>3.9</t>
  </si>
  <si>
    <t>86</t>
  </si>
  <si>
    <t>http://108.174.59.131/S3hWa3U0QVNuZkJmT3RMLzR1SGEyQWlkTWVvWENpNG1LckVmVk9QSXFIdmlZMHlGR3FzL29Halk3K1g4M0tUdnh4d3l0N1dBUjg4PQ.jpg</t>
  </si>
  <si>
    <t>http://108.174.59.131/MjgxZ3VCTHlLVi9KZVlIZExYckM3LzNYck1mSUVyZHhkVzNET1NXNWtMemtmUGJOYno0RjRFRmVvWmlHaXBqdVFlWlZSNlc5VFBNPQ.jpg</t>
  </si>
  <si>
    <t>http://108.174.59.131/VldUZTFqaUN4TEMvRG12bHp4Z2IxM1ZHVUo3dHJ4azFLN3V6YzRYVE1kNWdYSEg3enM3cmhWTDNJOXgwQ2g0VUowSmE5K05vZ0Q4PQ.jpg</t>
  </si>
  <si>
    <t>http://108.174.59.131/Y040YXprOFFMeEwrQlhtUlhuVzRIUVNUcjFtZVRFaEhvU0VmaDRlbDZPdkloTW84NHpVMUcyZzdISUkyNFVLbWVIUkRVdTVNY080PQ.jpg</t>
  </si>
  <si>
    <t>http://108.174.59.131/L08xd091MzVHdVF6STRpL1VXc3NDNlM4b1E3Qk9ubmdjMVVmT2d6MjNqblRadzNyVjdsME4vT2ltVGxzWXdhRklIM0F6QS9keEtVPQ.jpg</t>
  </si>
  <si>
    <t>http://108.174.59.131/SExzWkIyRXl1dHZaK2hta3hhcWVRcmJTY0kyclNMMzZOSXordm5aaUZVSUJESjYvL1dhU2hlYlhHdUlFS0VwbTZoQStGa1ptQ2R3PQ.jpg</t>
  </si>
  <si>
    <t>http://108.174.59.131/dDBCeGxzSHBjNURYZlNicWlaZkg4NFlOdytSNzlOME9pQ2NJOEQ1QTFHWGlaRXV3aDhBWVg0ZDBLdWRjRldlK2pGUlVwSHlBQUk4PQ.jpg</t>
  </si>
  <si>
    <t>http://108.174.59.131/RXd2cmEwS3VHU2NUZlZ2QWxBVE9ibzhCeW9GMTRlRFZyY0JtZEpoeW1SOElRbHNmMDVUYzhXYVVTblI1Y1hCQnl3dVQzY0ZUQWo0PQ.jpg</t>
  </si>
  <si>
    <t>http://108.174.59.131/TWJaZFBpN3RZZWc3WURNbVcycTZ1c2x0Vm1oNlBzNjlnbTFib3RDQmk1U3hKY2tBQ01oejhYUVZBWVRqeGFCTlduOGlmVUhqdy84PQ.jpg</t>
  </si>
  <si>
    <t>http://108.174.59.131/TFRtMDUyMWxjVU1OSlNwSEZ6alRWYmZDVzhYWXNWUDdlaVNzY05mSFFEZXpZN1UvcnNJcVR2TTl6YjZISGxWYkdselludy9oUGI4PQ.jpg@100</t>
  </si>
  <si>
    <t>Sunscreen SPF 60 - Effortless Tinted Sunscreen, Sheer Moisturizer for face, Quick Absorption, Broad Spectrum, All Skin Types</t>
  </si>
  <si>
    <t>防晒霜面部 SPF60 有色日霜有色防晒霜适用于面部和身体舒缓防晒面部防晒霜清爽防晒霜 35g</t>
  </si>
  <si>
    <t>面部有色防晒乳35g</t>
  </si>
  <si>
    <t>Tinted Sunscreen For Face 35G</t>
  </si>
  <si>
    <t>AGJ250402001</t>
  </si>
  <si>
    <t>Waterproof Leg Cosmetics Do Not Take Off Makeup Skin Body Make-up Concealer Cosmetics Body Cosmetics Even Skin Tone 100ml&lt;br&gt;Features:&lt;br&gt;【 Leg Makeup Removal Cream 】 Waterproof body makeup is suitable for people with fair and moderate skin tone. It can not  be used to apply makeup to the legs, but also to cover tattoos and varicose veins.&lt;br&gt;[Mild ] The ingredients of this body  make-up are mild and natural, so the skin feels comfortable and can be used by men, women, old and young.&lt;br&gt;This waterproof leg makeup can make your body waterproof and sweat , so you don't have to worry about accidentally splashing water while standing in the rain or wiping your body.&lt;br&gt;[Usage] Extrude lotion and evenly apply it on the legs. Wait for 5-10 minutes. Let the lotion dry and pat gently to help it absorb into your skin and create a beautiful complexion.&lt;br&gt;Multi functional use: The body makeup cream is suitable for all skin types, with a  texture that is easy to apply whether it is for work, dates, or parties.&lt;br&gt;Product Description:&lt;br&gt;1*Leg beauty black cream 100ml&lt;br&gt;</t>
  </si>
  <si>
    <t>Perfect Legs: Simulates the smooth visual effect of wearing stockings, effectively covers blemishes, veins, scars, and other imperfections on legs, making your legs look perfect</t>
  </si>
  <si>
    <t>Gives legs a healthier, firmer and more aesthetic appearance: Brightens and evens skin tone, enhancing the natural beauty of your legs while providing a smooth, flawless finish</t>
  </si>
  <si>
    <t>No blotchiness: This leg makeup closely adheres to the skin, providing a smooth application with a thin, moisturizing texture that ensures a good moisturizing and color locking effect</t>
  </si>
  <si>
    <t>Easy to apply: Transform your legs with a single coat of Leg Makeup, providing a perfect and evenly coated finish. Say goodbye to additional products or tools as 1 quick application is all it takes</t>
  </si>
  <si>
    <t>Long-lasting Coverage: Achieve smooth legs with our leg makeup that is not easily faded, providing long-lasting makeup that is waterproof and perfect for all-day wear</t>
  </si>
  <si>
    <t>http://108.174.59.131/MXFyUnBXczV0azZPY01iNjN2OHNMSzVHRHJTRXJ4dlFCRERpNFZqRk9aNXlnTWZDN05mTytmVW9jSjRtUXhJZTROYzRncXRkcU5ZPQ.jpg</t>
  </si>
  <si>
    <t>http://108.174.59.131/V2pQc3Q3MkN4NjFaZzNscG9KMGhrNGRYbUpFejlld1U3Q0NDSFBpMHRBTitKN3JSWkFvVmJUZVZ1cGZwb0dRRU16bVozanJlVnEwPQ.jpg</t>
  </si>
  <si>
    <t>http://108.174.59.131/RktlUnBSci9BKzYrbEttd05wYVZqWlkxR05BaElRN2hhSHpXVm9YWHNNYTdpOU1DYWpBejRKMkwxMlVlL0lJZjdjQys2NUZRY1U0PQ.jpg</t>
  </si>
  <si>
    <t>http://108.174.59.131/dzdrWUhBTGpyRFMrdklKQ0JibVdndnpRSGg0SVo3K2d6c1FhT1RuRlRsOFZnSS9lSTBrQlhIUkJPbEpqNk81TThpeGllREJDWEpJPQ.jpg</t>
  </si>
  <si>
    <t>http://108.174.59.131/M092WmM1dzVFUFZzYysrdTJ0NHlyMVBsVlRjZDcxemt2Z2FjYWUyN2t5S0hGVHFCRWx0S0p0Y3ROUUlYWU9lRjlnL0RIMytvbDFFPQ.jpg</t>
  </si>
  <si>
    <t>http://108.174.59.131/bDFzMUlyaC85RzBEUG1SVmVwVjN0Z0gyLzEwSTFUVHN4VUNmUmZnVE1Dd1BUNkkwMmhVR0tvQVVVT0tFVi9GR1RONk0rQUlMdFY0PQ.jpg</t>
  </si>
  <si>
    <t>http://108.174.59.131/TXQ2WXkxTzlRQjlIWmVUWTYwRHl3emtFLzZFaWdJNFFPaXczNU1JNTRRbXhUWVVyaXliWXBLM3dtRnZUN2hQd3FNc2ZyMld6ZE1JPQ.jpg</t>
  </si>
  <si>
    <t>http://108.174.59.131/cFhvT24rLzRxVHhrbGdieFJmRWk0TTFlTnFhbk1xUWVhKzVXOGd0UXZCS1JTT3l0K3pEYlR0ajdhYjRhMmJSV0F3RWJxdGM1TGVnPQ.jpg</t>
  </si>
  <si>
    <t>http://108.174.59.131/R1lsYnJFSEZQNXVST1FlQkNIUXFqajBaYU9FSElPeklCTDBZb2piMEdPVldFRmpWRWFNVTR5aG4yUEJsVFNlK3R3aGdUYUp4c0NRPQ.jpg</t>
  </si>
  <si>
    <t>http://108.174.59.131/RStjWEFCOWJhaVRJakdudFEzNVBHdGtjSjllQ1JqLzRieW5lVkJvMUJzV3EwUmlsN1B4Sk5yVTYxdmNGR21uc2Z4VytnemlvVFZ3PQ.jpg@100</t>
  </si>
  <si>
    <t>Leg Makeup | Waterproof No Transfer Leg Makeup Body Makeup Waterproof Foundation Even Skin Tone for Scar Tattoo Cover up Makeup</t>
  </si>
  <si>
    <t>防水腿部化妆品不脱妆护肤身体彩妆遮瑕化妆品身体化妆品均匀肤色100ml</t>
  </si>
  <si>
    <t>腿部美黑霜 100ml</t>
  </si>
  <si>
    <t>Legs Tanning Cream 100Ml</t>
  </si>
  <si>
    <t>MFF250320005</t>
  </si>
  <si>
    <t>Vitamin C Dark Circles Cares Eye Cream Brightens The Skin Around The Eyes And Moisturizes The Eye Cream Lightly 30g&lt;br&gt;Features:&lt;br&gt;Vitamin C ingredients  the skin around the eyes: Through the powerful effect of vitamin C, it effectively improves dark circles and dullness, helps  the skin around the eyes, and presents a translucent feeling.&lt;br&gt; moisturizing, moisturizing the skin around the eyes:  moisturizing  deeply moisturizes dry skin around the eyes, keeps it moisturized, and relieves dryness.&lt;br&gt;Light texture, comfortable and non-: The light and delicate texture is quickly absorbed after gentle application, not heavy or , giving the skin around the eyes a comfortable .&lt;br&gt;Repair and firming, improve problems around the eyes: Provide repair effects for fine lines and sagging around the eyes, improve the elasticity of the skin around the eyes, and  a young and firm state.&lt;br&gt;Gentle , suitable for sensitive skin: It adopts a gentle  without adding irritating ingredients. It is suitable for sensitive skin around the eyes and safely protects the health of the skin around the eyes.&lt;br&gt;Product Description:&lt;br&gt;Capacity：30g&lt;br&gt;</t>
  </si>
  <si>
    <t>POWERFUL INGREDIENTS: Formulated with Vitamin C, Caffeine, and Hyaluronic Acid to target dark circles and under-eye concerns</t>
  </si>
  <si>
    <t>MULTI-BENEFIT FORMULA: Helps reduce the appearance of under-eye bags, wrinkles, and puffiness while improving skin elasticity</t>
  </si>
  <si>
    <t>GENTLE CARE: Non-irritating Korean skincare formula suitable for daily use on delicate under-eye area</t>
  </si>
  <si>
    <t>HYDRATING EFFECTS: Hyaluronic Acid provides deep moisturization to plump and smooth the under-eye region</t>
  </si>
  <si>
    <t>ENERGIZING SOLUTION: Caffeine helps reduce puffiness and awakens tired-looking eyes for a more refreshed appearance</t>
  </si>
  <si>
    <t>48</t>
  </si>
  <si>
    <t>http://108.174.59.131/RVY4MmdxcVdydUJDdzQrWXUxaFVuUjI4V0Q5ejlkR1JaTmhyYVZtUW1RN3FiU1prWFYxVGErSHhkOWdtVk1xTHM2UXF2MnJ3bGdjPQ.jpg</t>
  </si>
  <si>
    <t>http://108.174.59.131/cGhJRUFLWWpCU2RtdE5VSGF0YnpDdDA3SnFzbWtPQzVOR2d2Mk9CQTNWYzRJOVF0NGdLbGdseVBBbzRxc0JuNXk1Q3FyZ0NEUGdBPQ.jpg</t>
  </si>
  <si>
    <t>http://108.174.59.131/RGxrdzBYcVpCUVJkQ0gyVFYrbjBtVWhOcEFwN2cxNmppRXpNMFpoRSt0REpJVmo1NGhEOWpwWWxya3ZEc0VqQUNnSmM1aWlIL2FBPQ.jpg</t>
  </si>
  <si>
    <t>http://108.174.59.131/Sko0VEVFay9idUgwU3hFaXhDNjZhbjB1eXdQcTk0WG8zUU1IeEFtWngwTUhpZzAyNHpCeEFOS3pGRGpuM0RyZDJoQWZtakRIT01RPQ.jpg</t>
  </si>
  <si>
    <t>http://108.174.59.131/ZFR4UWVUNXNXL3lrNjVQZ2RoNkppOERyNzhSMksvSFlwQ29IZUltU2ZkemIyZytDQmRtNFdVcjFvTGp5NTVJUTdQQUdSZFRsNG1VPQ.jpg</t>
  </si>
  <si>
    <t>http://108.174.59.131/VDFyaWEvdkdlWlVrYjJWRVhYUkNxUXM0dkR2aDVSb0R1ZjhNUkY1WFRRWnBpeE9DV1lJRytrckZoTTRuTFgwV3V4T2NTRGs5Z2RFPQ.jpg</t>
  </si>
  <si>
    <t>http://108.174.59.131/TVVIZk81bCtUS0pLRU5FU3ZvMkhRRThTaEZESmV5MG5kTDhreGVvUDZaaVZPaFUzVW44MXRyTm9heTdXUjR4VkVJbUxtOUd5Z0pRPQ.jpg</t>
  </si>
  <si>
    <t>http://108.174.59.131/V0xoeU9weHN0VHB4c1RzTjhzVFlyQzdGTC9ITXVXSVlVWE83UGJPTDFneDQyNllJeGlDMFJ2ajBzTU45RWprNkFtZFBodXJibUMwPQ.jpg</t>
  </si>
  <si>
    <t>http://108.174.59.131/QVBDTXh1ZUpodTE3eXpqdnBqQVNIbFArdkRCMHlnbk1Yd1IwbFlTOWxjSVdyOVQ5R1o3VklBVWl5eno5c1BrdmZ2S2RUUnE4anpRPQ.jpg</t>
  </si>
  <si>
    <t>http://108.174.59.131/S25IMWhod3dsK09yWFM0YXRrVWQ5ZXNOUjh4b05xVlRqQXRTZWp1c1UxUS96MGxWb1JXTGVnYkNUUjNXUk9LSWQweDZTN0hjSHVVPQ.jpg@100</t>
  </si>
  <si>
    <t>Vitamin C Dark Circle Eye Cream with Caffeine &amp; Hyaluronic Acid - Elasticity Boost for Under Eye Bags, Wrinkles &amp; Puffiness - Gentle, Non-Irritating Skincare</t>
  </si>
  <si>
    <t>维生素C去黑眼圈护理眼霜提亮眼周肌肤滋润保湿眼霜轻薄30g</t>
  </si>
  <si>
    <t>维C眼霜30g</t>
  </si>
  <si>
    <t>Vitamin C Eye Cream 30G</t>
  </si>
  <si>
    <t>ZNP250324003</t>
  </si>
  <si>
    <t>Intensed Eye Repair And Cream Eliminates Eye Bags Fine Lines And Wrinkles For Brighter More Eyes 30g&lt;br&gt;Features:&lt;br&gt;     Visible Results in 2 Weeks: Achieve noticeably firmer and more around the eyes within just two weeks of use.&lt;br&gt;    Reduces Bags and Wrinkles: Effectively minimizes under-eye bags, fine lines, and wrinkles for a smoother appearance.&lt;br&gt;    Moisturizes and Firms: Provides deeply hydration while enhancing firmness around the eyes.&lt;br&gt;    Enhances up-to-date: Promotes improved up-to-date, leading to a more refreshed and rejuvenated look.&lt;br&gt;    Brightens the Eye Area: Ensures a brighter, more appearance for a youthful glowly.&lt;br&gt;Product Description:&lt;br&gt;Package includes:&lt;br&gt;1x Eye Cream 30g&lt;br&gt;</t>
  </si>
  <si>
    <t>POWERFUL ANTI-AGING FORMULA: Our retinol eye cream is specially formulated to target the delicate skin around the eyes. packed with retinol, a potent form of vitamin a, this eye cream reduces the appearance of fine lines and wrinkles, promoting smoother, firmer skin. over time, it rejuvenates the area for a more youthful and radiant look</t>
  </si>
  <si>
    <t>GENTLE EXFOLIATION FOR BRIGHTER EYES: Enriched with aha and bha, this formula gently exfoliates to remove dead skin cells and improve skin texture. aha reveals a brighter, more even complexion, while bha reduces puffiness and dark circles, leaving the eye area looking refreshed and clearer</t>
  </si>
  <si>
    <t>HYDRATION AND SKIN REPAIR: Our retinol eye cream not only addresses signs of aging but also deeply hydrates the skin. the formula locks in moisture, keeping the skin soft, plump, and nourished, while working to repair and restore the skin around the eyes for a revitalized, smooth appearance</t>
  </si>
  <si>
    <t>PROMOTES SKIN RENEWAL: This eye cream boosts skin renewal by stimulating collagen production, helping to maintain a youthful look. with regular use, it improves skin tone and texture, while diminishing puffiness and dark circles for a refreshed, well-rested appearance</t>
  </si>
  <si>
    <t>BEST USED AT NIGHT: For optimal results, apply the retinol eye cream at night. nighttime use allows the ingredients to work more effectively while you sleep, promoting smoother, brighter, and rejuvenated skin around the eyes</t>
  </si>
  <si>
    <t>膏体,开模产品,轻小件,纸箱,信封件-FR,信封件-JP</t>
  </si>
  <si>
    <t>http://108.174.59.131/b0E5aCtNZzhublFLTmdKV0d5TnU4MkhyUEcyMVFZYW9PSUpYcjN6eGIrNkVPc3N5bEtNL1dKMTRkMUZXbHhPUzJNd2U4UHlsRE40PQ.jpg</t>
  </si>
  <si>
    <t>http://108.174.59.131/aGs3WnpTZTEyaHhJRnp5SE95YlBUTk1VNDhUM0w0QnVxbVpPeVJSTHZTWjBaSFc0QVRacDRLQ09Pa3o5NWhNYTJLL2xJRVh4L1lVPQ.jpg</t>
  </si>
  <si>
    <t>http://108.174.59.131/TzBGZW1DZGpnTUZBTzdPOFJVYVFvWTJKVTRNTTBKYk1uWUtXQTQ5c2FTVXlOTU5LL0NhSUVDTy9TdGRubUtJUUZLS3ExTWJFWUZvPQ.jpg</t>
  </si>
  <si>
    <t>http://108.174.59.131/b01PcnR5cHRhRDFSMUdIZTYySEcyVVJOb3RlVmdXNmR6TXhZc2RET01EdVRabmIrdVVDU2ZWN3hmejVIdkQ1WEluSUVselczSmQwPQ.jpg</t>
  </si>
  <si>
    <t>http://108.174.59.131/emVUbWlNbWgxYTV0eU9xdTZvNGxhdjlnQWJreWlOVTJxWXUvVEFjYUx6amFMb3RXQm1uOHNzTnpmTHRqeWI1eXU3SGFEbXZpSkU4PQ.jpg</t>
  </si>
  <si>
    <t>http://108.174.59.131/YkMrdkpPdVhZRVFDWFR1KzBCVFhobHVXV0lvc2tSb1NibFBYU0c0TlJzQTZlenVCekhWdTU3dW44ZFhxMDBlR2FsRE9iNHhYS3BvPQ.jpg</t>
  </si>
  <si>
    <t>http://108.174.59.131/TGhCNjBjbThkcTcweDkyMjZHemxmZEdMMG1NbnNLOXd3UGRWeDIvNDQyM3c5OUhpcG9zanA0U2JJQjVhNkZSSVJEdE16T2trSkgwPQ.jpg</t>
  </si>
  <si>
    <t>http://108.174.59.131/QmJaT0J2S1ZaRzVGY0FUVXRvVDl4dHhPM0xtTTFENFNSeEgveFQvSUw0S0FEam51K3VVd2t0M0JhMWNnUFd1bU1CdWhvTklHRHBFPQ.jpg</t>
  </si>
  <si>
    <t>http://108.174.59.131/NmNuVEZxa05GUzFxbXJXeUdhbk1aZkM1cG1tZDdQNXRud3NmVWVnQS9OUzcrbThlcVRydTEyb3JJbDlBbVdrT2ZFa2dGNFRxTmRRPQ.jpg</t>
  </si>
  <si>
    <t>http://108.174.59.131/ckQ5U000SDI3MzhTdThyYkhaQzUvTHYyWWR6QTJwOThidmRXbVNDNDQxWFdrb3B3NEJLZEs0bU9kbTF6ZnczWkRxMDdwME9uMHhrPQ.jpg@100</t>
  </si>
  <si>
    <t xml:space="preserve">Retinol Eye Cream, Hydrating Under Eye Care Daily Wrinkle Cream,  to Smooth and Hydrate Skin, Eye Crea for Dark Circles Treatments, Reduce Under Eye Bags, Smooth Wrinkles </t>
  </si>
  <si>
    <t>强效眼部修复霜可消除眼袋、细纹和皱纹，让双眸更加明亮 30g</t>
  </si>
  <si>
    <t>视黄醇眼霜30g</t>
  </si>
  <si>
    <t>Retinol Eye Cream 30G</t>
  </si>
  <si>
    <t>WYD250326004</t>
  </si>
  <si>
    <t>Retinol Repair AntiWrinkle Eye Cream Reduces Wrinkles And Brightens Skin Tone Deeply Moisturizes For Eye Area Care 20g&lt;br&gt;Features:&lt;br&gt;    Retinol antiwrinkle: in retinol ingredients, it can effectively reduce fine lines and wrinkles around the eyes, improve skin elasticity, and delay signs of eye aging.&lt;br&gt;    Reduce dark circles and eye bags: Add active ingredients such as caffeine and vitamin K to fade dark circles and reduce eye bag swelling.&lt;br&gt;    Lifting and firming: Tighten the skin around the eyes, improve the problem of drooping eyelids, and make the eye clearer and younger.&lt;br&gt;    Deeply moisturizing and hydrating: Contains powerful moisturizing ingredients such as hyaluronic and glycerin, deeply moisturizes the skin around the eyes, prevents dryness and fine lines, and keeps the skin soft and smoothly.&lt;br&gt;    20g portable : 20g small package, easy to carry and use, suitable for daily skin care, help the state of the skin around the eyes, and show confident beauty.&lt;br&gt;Product Description:&lt;br&gt;Package Included：1x Retinol Repair AntiWrinkle Eye Cream 20g&lt;br&gt;</t>
  </si>
  <si>
    <t>**Deep Hydration &amp; Nourishment**: This eye cream delivers intense moisture to reduce dryness, fine lines, and puffiness, leaving your under-eye area smooth and refreshed.</t>
  </si>
  <si>
    <t>**Anti-Aging Powerhouse**: Formulated with potent ingredients like hyaluronic acid and peptides, it visibly reduces wrinkles and dark circles, restoring a youthful glow to your skin.</t>
  </si>
  <si>
    <t>**Gentle &amp; Safe for All Skin Types**: Designed to be non-irritating, this eye cream is suitable for sensitive, dry, oily, and combination skin, making it a versatile choice for everyone.</t>
  </si>
  <si>
    <t>**Fast-Absorbing &amp; Non-Greasy**: The lightweight formula absorbs quickly without leaving a sticky residue, making it perfect for daily use under makeup or before bed.</t>
  </si>
  <si>
    <t>**Dermatologist-Recommended &amp; Cruelty-Free**: Trusted by skincare experts, this eye cream is cruelty-free and free from parabens, sulfates, and harsh chemicals, ensuring a safe and ethical beauty routine.</t>
  </si>
  <si>
    <t>膏体,定制,轻小件,视频,纸箱,信封件-FR,信封件-JP</t>
  </si>
  <si>
    <t>35</t>
  </si>
  <si>
    <t>http://108.174.59.131/ZXBacWJYR3Y0a1NrOTQ4STVxUEx4NVA4VVd6VzRNQ0ZuVTRRTi9CQVZNa1B0R0J1bnJOL2JsN1IvSHFWTEhCbUY4UG51cnkzVlR3PQ.jpg</t>
  </si>
  <si>
    <t>http://108.174.59.131/TXdkZU9KWlN5RjlVUk81aDBKdHRHVktxRjFUaTAyamhqS2liU1pwQmpQa1ZONFhFM3VDOWg3U1BLVnAvVXJJN2hlR1Z6ZXFsUnVRPQ.jpg</t>
  </si>
  <si>
    <t>http://108.174.59.131/a2d3VVp6RDZlRk5qdFlJeTYvUHB0eUpKVStGZnpGY3NjVW92d3dLaFNsVXdlNFVXbjdLVUMzOTA0VytZd1pWMFhsYlM4RVhIM2x3PQ.jpg</t>
  </si>
  <si>
    <t>http://108.174.59.131/YWV1YUZ3Q3AzUjVwc0t3cDQ4L2RJenAxYlZ1QUFQMkVpMjg5dkFab0FtZDBNRzFzVHU2ZVB2N0pvdTJwOWVFRnZ0ckVhdUJmbUhNPQ.jpg</t>
  </si>
  <si>
    <t>http://108.174.59.131/Qzk0d29SZEJqSkNXYitTQ1hzam9CTTA5cVRSWkFySGw2M0FOUnJWNHh3Y2owdVc4cFFrRFlXeUE3V29oT3M3TThGOHRwMGhDazlNPQ.jpg</t>
  </si>
  <si>
    <t>http://108.174.59.131/Q0JPeWVjYisvY1ZqZm56ZENxMHpMYTVFb3JBZjlhcm9sMytjdzIyUXNVMWlSQWFQZWEwbUpGMTNnSlJCZGdNUXQwZm9McnJFbEJFPQ.jpg</t>
  </si>
  <si>
    <t>http://108.174.59.131/cDNFY3hzdHpUTHMrNnhkVXZVMWk2bmJWUDRqRjlvazBJZm5rYm53WTZTTXc3NTFCNk5JRWQ5R1MrKy94Vm1oRC9aRGNYR1llaHVrPQ.jpg</t>
  </si>
  <si>
    <t>http://108.174.59.131/NW9pY3RuN0NTSFNabjBlaDdnckQrVXRpSFh5ZlR4YzdBbGVrN0h1b1RIMGYveGxOL2Qzd0R2ZGIvN2oxTUk1c3ZHK2FhQmVtd0swPQ.jpg</t>
  </si>
  <si>
    <t>http://108.174.59.131/aFcrYkliTUtJNzcybTdhMFpmUWFqQWpxQVB3dE9iTFNnSWdxb0FISStMdUgvaUc2R013eDU0TVQra2hjY1gwdXVXTHBpbzJESGRvPQ.jpg</t>
  </si>
  <si>
    <t>http://108.174.59.131/WWNSemF4SmVTSUozSjVES2NieG5Bc2F4bGVpcmJOVFRKcFRMd2ViSVBTbVltbXh0ZDVTMkp3aUQ4MXY2OSt6ZDBDRU9pUHFyQnBRPQ.jpg@100</t>
  </si>
  <si>
    <t>Instant Reduction of eye bags-Retinol Eye Cream Dark circles, puffy eyes,Youth Eye Cream: Anti-wrinkle, hydrates, brightens dark circles, tightens skin</t>
  </si>
  <si>
    <t>视黄醇修复抗皱眼霜减少皱纹提亮肤色深层滋润眼周护理 20g</t>
  </si>
  <si>
    <t>视黄醇修复抗皱眼霜20g</t>
  </si>
  <si>
    <t>Retinol Repair Anti-Wrinkle Eye Cream 20G</t>
  </si>
  <si>
    <t>YMZ250327006</t>
  </si>
  <si>
    <t>Moisturizing Cream Antiing Wrinkle Moisturizing Antiing Wrinkle Moisturizing Antiing Aging Moisturizing Skin Face Cream 40g&lt;br&gt;Features:&lt;br&gt;1. Moisturizing Cream uses retinol as a key ingredient, which has strong antioxidant effects and slows down the process of skin aging. It can promote the production of increase skin elasticity, and reduce the appearance of fine lines and wrinkles.&lt;br&gt;2. This moisturizer has excellent moisturizing ability, which can deeply moisturize the skin, replenish to the skin, and lock in . It contains various moisturizing factors, such as hyaluronic , which can keep the skin hydrated for a long time and bid farewell to dryness and roughness.&lt;br&gt;3. The texture is light and delicate, and the retinol moisturizing cream has a light texture that is easy to push away when applied to the skin, without placing a heavy burden the skin. It is quickly absorbed by the skin without leaving a greasy feeling, suitable for all skin types, including oily and sensitive skin.&lt;br&gt;4. Improve skin texture. Continuous use of retinol moisturizer can significantly improve skin texture, making the skin smoother and more delicate. It can reduce the problem of enlarged pores and make the skin look firmer and more .&lt;br&gt;5. Suitable for daily use, whether it's day or night, retinol moisturizer is suitable for daily use. Daytime use can provide protection for the skin, while nighttime use can be used during the golden time for skin repair.&lt;br&gt;Product Description:&lt;br&gt;1xMud film cleaning rod&lt;br&gt;</t>
  </si>
  <si>
    <t>[Probiotic Solution] - Enriched with probiotics to balance and support the skin's microbiome, promoting healthier and more resilient skin.</t>
  </si>
  <si>
    <t>[Retinal Power] - Contains retinal, a potent form of vitamin A, to boost collagen production, enhance cell turnover, and reduce the appearance of fine lines and wrinkles.</t>
  </si>
  <si>
    <t>[Human Stem Cell Conditioned Media] - Advanced ingredient that promotes skin regeneration and provides anti-aging benefits through growth factors.</t>
  </si>
  <si>
    <t>[Peptide Boost] - Infused with peptides to improve skin elasticity, firmness, and texture for a more youthful appearance.</t>
  </si>
  <si>
    <t>[Effective Skincare] - Helps improve skin texture and appearance, Reduces the signs of aging, Enhances skin elasticity and firmness, Nourishes and moisturizes the skin throughout the day and night.</t>
  </si>
  <si>
    <t>http://108.174.59.131/R01DUW5EL2lHdzYwUnJRazNFdFhESWtxK2NNM2Z5Qmo1WGplcWx5NjZuRzQxR1NOaFkrWTl4ZlZBY09MR21hOGl6NVp0ckYwcUUwPQ.jpg</t>
  </si>
  <si>
    <t>http://108.174.59.131/RmZwakQrVkJYNWx2Z1U5SEZKVWh4bjBXTkwrYlhvcTREbTRocjM5dVg3U2lrUTlvZk1pL0NpVWp0c2RuU1RXZGFrVXNRakNvUWpBPQ.jpg</t>
  </si>
  <si>
    <t>http://108.174.59.131/NHd0WDhQSWYwdU1pUnNCT0s2enV3eVVHakxwaHNSRlFGWC95dEtkQkl0WW1hR3lvNzVwRzFabDFoK1dwMkU3N0NMUEZybmhSTGt3PQ.jpg</t>
  </si>
  <si>
    <t>http://108.174.59.131/MTF3K0xPeGNDbzV4ZEFkYTlIbFF5RElWdHlVdmc1aFpNR2xCWEtUVUh2dkRiMlpzaERmQ002b2lSUkdQZGN3OEo3Wnk0aEh3TjhFPQ.jpg</t>
  </si>
  <si>
    <t>http://108.174.59.131/MSsrSnk0bFdkT2R5VE5zK21WMHJpWTJxZjR2OEk3U2NWWUlKbDRsV1ZrNCtqZDBTNXZXMG9JMCtZdnhlNGs4Rmw3dUF2alBsTzJZPQ.jpg</t>
  </si>
  <si>
    <t>http://108.174.59.131/Q3NSYjNJZ3V2eWk5QzZXOXdlVEpOUWNtSUUwOUg5UWdCYjRpRFZJY3RrU2JOckZKNEZJcWNHdmIwVXgyZ0hOVStiN1N6WWVZS0VrPQ.jpg</t>
  </si>
  <si>
    <t>http://108.174.59.131/b0lXazBlS3lFZnZ2UFByZzZueXdkTXpMZGNaMUwrakxrQ24xTWMxdWlrMGUxUlQ0R0VOS2liQzhodVBXL2RjbG5OUXlIV1ZjQ2ZVPQ.jpg</t>
  </si>
  <si>
    <t>http://108.174.59.131/dFh4Vytwa3J3cXlxTUdzM04vS0lFSGQrcXY0Qy9rMWJpcldyNXFYSXBnV3N3REtveWtaWDA3bzN1K2l4QWIxSjBpOE5rZGpjZ3NZPQ.jpg</t>
  </si>
  <si>
    <t>http://108.174.59.131/SWNlTXRqcUNtWVNzS0U1dHVNSE9tS1l5TVFBTE92R3FnRWNOSnNxbFhqdXRsUVM2aWsyRWtvcmYvT0JjNkxUSkJTQVA5STRrNDFnPQ.jpg</t>
  </si>
  <si>
    <t>http://108.174.59.131/a0h2K1ZwUGxOUWl5NlY2K1JMNUhFNElaWUk4THRGdHVINENoMEZCZkU2NHdlbHpmYkZ5WVNhUWtWV1BYRGR1TnZMZmdLT3hBSFlJPQ.jpg@100</t>
  </si>
  <si>
    <t>Eye Cream For Face And Neck | Probiotic Solution, Retinal, Peptide | Wrinkles, Fine Lines, Cell Turnover, Firm Skin Texture, Radiant Skin, Moisture Retention</t>
  </si>
  <si>
    <t>保湿霜抗皱保湿抗皱保湿抗衰老保湿护肤面霜40g</t>
  </si>
  <si>
    <t>蜂肽抗皱眼霜 40g</t>
  </si>
  <si>
    <t>Bee Peptide Anti-Wrinkle Eye Cream 40G</t>
  </si>
  <si>
    <t>WYD250327001</t>
  </si>
  <si>
    <t>Retinol Repair AntiWrinkle Eye Cream Reduces Wrinkles And Brightens Skin Tone Deeply Moisturizes For Eye Area Care 20g&lt;br&gt;Features:&lt;br&gt;    Retinol antiwrinkle: in retinol ingredients, it can effectively reduce fine lines and wrinkles around the eyes, improve skin elasticity, and delay signs of eye aging.&lt;br&gt;    Reduce dark circles and eye bags: Add active ingredients such as caffeine and vitamin K to fade dark circles and reduce eye bag swelling.      Lifting and firming: Tighten the skin around the eyes, improve the problem of drooping eyelids, and make the eye clearer and younger.&lt;br&gt;     Deeply moisturizing and hydrating: Contains powerful moisturizing ingredients such as hyaluronic and glycerin, deeply moisturizes the skin around the eyes, prevents dryness and fine lines, and keeps the skin soft and smoothly.&lt;br&gt;    20g portable : 20g small package, easy to carry and use, suitable for daily skin care, help the state of the skin around the eyes, and show confident beauty. Product Description:&lt;br&gt;Package Included：1x Retinol Repair AntiWrinkle Eye Cream 20g&lt;br&gt;</t>
  </si>
  <si>
    <t>6% Caffeine Formula for Vibrant, Refreshed Eyes A high-performance caffeine concentration targets under-eye puffiness and dark circles by boosting microcirculation. Instantly awaken tired eyes and reveal a bright, energized look that lasts all day.</t>
  </si>
  <si>
    <t>1% Retinol for Timeless Eye Contours This dermatologist-backed retinol formula gently diminishes fine lines and wrinkles, while improving skin elasticity. Over time, it restores firmness and leaves your eye area visibly smoother and more youthful.</t>
  </si>
  <si>
    <t>Pressure massage for Soothing Precision Our innovative cooling applicator combines a refreshing massage with targeted delivery, enhancing serum absorption and visibly reducing morning puffiness. Start every day with rejuvenated, radiant eyes.</t>
  </si>
  <si>
    <t>Cream for Universal Care Fast-absorbing and non-greasy, this lightweight formula is crafted for all skin types—sensitive, oily, or dry. A unisex solution designed for effortless daily use, leaving your skin hydrated and balanced.</t>
  </si>
  <si>
    <t>Compact Luxury for Life On-the-Go Designed with convenience in mind, its travel-friendly size and elegant design make it perfect for at-home rituals or quick touch-ups on the move. Bright, refreshed eyes are always within reach.</t>
  </si>
  <si>
    <t>49</t>
  </si>
  <si>
    <t>http://108.174.59.131/alYyczFoeHJ4L1lTUXVvYnA2WjkyNExqcEZXUGU3TWFnREN3SjQrT1JmRUJaUlFmWEw0aklnVzFoV1o5eUs2VW04RWQyN2Era3ZZPQ.jpg</t>
  </si>
  <si>
    <t>http://108.174.59.131/K2xHQ1JjNmNUcjNDbTluTmJzSEpoZXhtM2p1K1FhcjErc0loV1pYTkZFSkJyaEoxa29sRTNhYlU1QWxFV2JMcDdpdktPVkZYcUpFPQ.jpg</t>
  </si>
  <si>
    <t>http://108.174.59.131/b2sydTVJa0g2a01XclNuZTlsVWxGL1hTNExoaUpQekRBUjFadS9QVWd2SGp0RkFzdENUNHVTSWJXcEg0Uk1UQVlmS0xrWStEV1VnPQ.jpg</t>
  </si>
  <si>
    <t>http://108.174.59.131/WVI1TjNCZ0syR3Q4c1FpY0RhMmFNNlhCaS9UQlp2OW1OUk02blI2a1drMy8rczRaSXI2VFJoQUlIeGZMK3NEQ3BtWmlQT25lWlNRPQ.jpg</t>
  </si>
  <si>
    <t>http://108.174.59.131/dVAxVjFwMGdRVmxRcU5yV0gzL290OE5QK1JIcUdqdURyK0NZczlnSnNXVk5Hc3JiK2ZJS0hZYTZIeHRyQUdDR0VJVTdFd2J5SUVrPQ.jpg</t>
  </si>
  <si>
    <t>http://108.174.59.131/TUtQSEZaY1JoQUl2TE5aVytJU0Jzdjdmd2NHVVR2Zkw4SEtFNFQvUjUxZEZTNi9ORmFvQ2dzcWkxTW5yU01DN1R1RW9kc3BzYnBnPQ.jpg</t>
  </si>
  <si>
    <t>http://108.174.59.131/Vm5PVXBFSEU0MkJVN0s4OUwzVmwzQTVQWWtrVWg4bFIrT3h5dk5vUVBYZ1V2cFBvdVJ2bTRSN3VLcU96N2tTQTgySXk4OFVHcHFnPQ.jpg</t>
  </si>
  <si>
    <t>http://108.174.59.131/YzQ2cHZGTUV3Vnp2NTNYd053b29uV0xLbVZYMmUwMUFDU2dZRk9JanZjN3hIdm5TdTJCenM0VFFoSm5kLyt6QUptbktvZkEyZUVRPQ.jpg</t>
  </si>
  <si>
    <t>http://108.174.59.131/VUg5M0FZYXR0N3liTTdreURwdHVTZ3QzTkZCQVBBSXlUTm1zKzNoSXdUUlY0ZGo3RDJzd0t4QnJHYjVDUWlxNFRIOUh4d3B4SkVVPQ.jpg</t>
  </si>
  <si>
    <t>http://108.174.59.131/RStzSlNGTW5LZ1Q2dG1lOW5MTy8yNUZiZWpSa1FxUjRIVmVBdVZ6VGJZQXRFQUtzTzNkc1pNQlVyRTBNaExIM3R2ZlRuQ0VmWk9FPQ.jpg@100</t>
  </si>
  <si>
    <t xml:space="preserve">6% Caffeine Eye Cream for Dark Circles - Daily 1% Retinol Caffeine Eye Serum for Puffy Eyes &amp; Under Eye Bags, Eye Skin Care </t>
  </si>
  <si>
    <t>ZNP250327004</t>
  </si>
  <si>
    <t>Intensed Eye Repair And Cream Eliminates Eye Bags Fine Lines And Wrinkles For Brighter More Eyes 20g&lt;br&gt;Features:&lt;br&gt;     Visible Results in 2 Weeks: Achieve noticeably firmer and more around the eyes within just two weeks of use.&lt;br&gt;    Reduces Bags and Wrinkles: Effectively minimizes under-eye bags, fine lines, and wrinkles for a smoother appearance.&lt;br&gt;    Moisturizes and Firms: Provides deeply hydration while enhancing firmness around the eyes.&lt;br&gt;    Enhances up-to-date: Promotes improved up-to-date, leading to a more refreshed and rejuvenated look.&lt;br&gt;    Brightens the Eye Area: Ensures a brighter, more appearance for a youthful glowly.&lt;br&gt;Product Description:&lt;br&gt;Package includes:&lt;br&gt;1x Eye Cream 20g&lt;br&gt;</t>
  </si>
  <si>
    <t>Deep Moisturization: Infuses the under-eye area with long-lasting hydration to combat dryness.</t>
  </si>
  <si>
    <t>Smoothing Effect: Softens fine lines and improves skin texture for a smooth, radiant look.</t>
  </si>
  <si>
    <t>Nourishing Care: Packed with rice extract to rejuvenate and protect delicate under-eye skin.</t>
  </si>
  <si>
    <t>Rice Extract: Known for its natural hydrating and antioxidant properties to enhance skin health.</t>
  </si>
  <si>
    <t>Lightweight Formula: Absorbs quickly without feeling heavy or greasy. Gentle on Skin: Ideal for sensitive and delicate under-eye areas.</t>
  </si>
  <si>
    <t>膏体,纸箱,轻小件,信封件-US.UK.DE,信封件-FR,信封件-JP</t>
  </si>
  <si>
    <t>1.3</t>
  </si>
  <si>
    <t>37</t>
  </si>
  <si>
    <t>http://108.174.59.131/d2doTERVL1F4NHNBOURPSW1lRmw3SFVTdFVndWtURmFNSEtldDN3SnN3b2cxb3R0YTU5VDJKOEpjZjdweEw3QTZTREpxSzFoalJzPQ.jpg</t>
  </si>
  <si>
    <t>http://108.174.59.131/VVZDMWhRNUREcFR2ZU5ZOHowcjRieWhxMEdaR2lpNjBkZnlxMytCUkVrTmFiWmNkQTF1ZzFpS2Q2bDBjZU5Tdy9EZFZlZEFVQjRnPQ.jpg</t>
  </si>
  <si>
    <t>http://108.174.59.131/QTIvMkRTbG5PTDA4cUN1YkIxeGpjUjBuckk5V3MvdE5aQ0szcnQvRW5HTmYwdXhHU3pFZENlK3o5Y2hzS210UzNDYVF2UEtIQlhBPQ.jpg</t>
  </si>
  <si>
    <t>http://108.174.59.131/K2F0ZE9HdlRYSktWeWZmcDNzRVU0NDFUMHJmdituR2hRditzN05lRXBCdUpwTFk1cDNqaGFDZ000c2xNYzBmR1c2V0JYU0RuNGlZPQ.jpg</t>
  </si>
  <si>
    <t>http://108.174.59.131/RVVINEVNNEZqcklOZEFrSm9zNTI3ajgwbmhLOUw4L2tRaVJad2hOcDZ5b0dUaWExSGo2YzRtZTByUWFSWjhxYldOMVFweFFlZzRFPQ.jpg</t>
  </si>
  <si>
    <t>http://108.174.59.131/MGkyTmw4TStWTVc2VjBFbE9QZXpoclFxRG1kVlFTN29oSk1EZDlNUUsvQm5TMUd0Nk9QQ25nRXRMSzlRSGNPeEdaaEdpSWtITWxZPQ.jpg</t>
  </si>
  <si>
    <t>http://108.174.59.131/Z3RPaTZvUUZiNTNRTFRvT3E2Q3cvVGxXeDF3ZzlGWXp4MFJvZ1lDZlJMcFhvOFRZNnhia1NhSG85S2dqMnNxWDhFOWlwQWczVnM0PQ.jpg</t>
  </si>
  <si>
    <t>http://108.174.59.131/WXVKZnYrN0FERCtTTXByVmxJQWIvQlljUDVkeERPR0tNQ0VEMlh0SjAxTXlpMGlCU1BMZVZSU1UxeU5QRFhjSUJ1eWQ0U2xLMjdFPQ.jpg</t>
  </si>
  <si>
    <t>http://108.174.59.131/UUhRYW1TcEdEZCtnQWt3Z2w4R1RjSllCK1ZKQ3hSM1pZVTZJTXBaVFc5ZUc2V1lWdVU4YTdJQVRCRG5zQ0RKTmNQZlhMS080S1BVPQ.jpg</t>
  </si>
  <si>
    <t>http://108.174.59.131/emFOOE55NXZqYjNnVWhHWTFhampQenlsVzl2NldlM0d6ZFl0akU5SVp6b2QxMXA4dGM3T2hVemI2R01aN0h5VTB4OWlJSEFzSnNJPQ.jpg@100</t>
  </si>
  <si>
    <t>Rice Raw Pulp Under-Eye Cream Rice Extract Moisturizing Smooth Nourishing Under-Eye Skin</t>
  </si>
  <si>
    <t>强效眼部修复霜可消除眼袋、细纹和皱纹，让双眸更加明亮 20g</t>
  </si>
  <si>
    <t>大米原浆眼霜20g</t>
  </si>
  <si>
    <t>Rice Puree Eye Cream 20G</t>
  </si>
  <si>
    <t>CYT250328001</t>
  </si>
  <si>
    <t>Eye Cream For Dark Circles  Puffiness  Retinol  Hyaluronic&lt;br&gt;Features:&lt;br&gt;Reduces Dark Circles &amp; Puffiness – Formulated with caffeine and retinol to  under-eye areas and diminish fine lines for a refreshed look.&lt;br&gt;Hydrates &amp; Smooths Wrinkles – Infused with hyaluronic  and peptides to deeply moisturize and  skin, reducing visible signs of aging.&lt;br&gt;Vegan &amp; Cruelty-Free – Made with clean, ethically sourced ingredients, free from parabens, sulfates, and artificial fragrances.&lt;br&gt;Lightweight &amp; Fast-Absorbing – Non-greasy  glides on smoothly,  for daily use under makeup or nighttime  routines.&lt;br&gt;Dermatologist-Tested &amp; Safe – Gentle yet effective for all skin types, including sensitive skin, ensuring no irritation or redness.&lt;br&gt;Product Description:&lt;br&gt;1*eye cream&lt;br&gt;</t>
  </si>
  <si>
    <t>http://108.174.59.131/SzMzc0t6dEZVbmJ6aUlkMThiWFNuYU5RUHNOY2FhNEQ1L2RWVklqa0RYV3I0U2JJMG9BR0xiVmlLUmlqU1RIZVVPcVRXSTltOUNnPQ.jpg</t>
  </si>
  <si>
    <t>http://108.174.59.131/aGdJcnlWNjdBUlRZaEtDQ3JucUZJRXN6bW1IbGZ4a2dFeFI3M2NZZTBucWJoWlg2aENtdmhYcHRwSFB6dXJUOHdNWERjR3ljRGQ0PQ.jpg</t>
  </si>
  <si>
    <t>http://108.174.59.131/NENmZG1Fa2VaYTh5TG5NR3JlM01tS2REQVUxZVlvQ1c3a2NnQUFrNSt3K3BmdHdiUjJjMEJpbGpWRmFrb0RqbnFWU3k3QSs1SEx3PQ.jpg</t>
  </si>
  <si>
    <t>http://108.174.59.131/bTBzMElzeDdSemNiZnNPY2xOUU5jTE85S2JTdXdOdmU4VUFWNEoyTkdxMUYzM3JyZmRLZUx0Z0Ixb2xoN24yaDkzd3R5SXFmaFI4PQ.jpg</t>
  </si>
  <si>
    <t>http://108.174.59.131/Vm9PcFhYSmhJakxxMlFvNzVUaXV3Yy9NbCsxMW1pZStYSUEwakExZXRtc0plSDN1cWVrTXJwQ0pNUTJDdWpKcTBVY1VRRWJIRGFvPQ.jpg</t>
  </si>
  <si>
    <t>http://108.174.59.131/SWhhS3RYUFRIT0drRkNvcXVvV25OdUduRjEvK1NjSXdSOFJJVmVndGVvUWFoVElKVjZhT2F1ZU43S3JrM2hGak9LM1ZTd1drZm00PQ.jpg</t>
  </si>
  <si>
    <t>http://108.174.59.131/WGxKc1ZqSjdTclQwMG1DQ0V3TGFRZXZiSGQ5bkh0cGVJWWlYb0k3ZWl4UDRCY2toeXQrbzBqNmdKMUUvZkFzdU1qTkQ5NlhmdDNvPQ.jpg</t>
  </si>
  <si>
    <t>http://108.174.59.131/NXRDVXo5S1hpa1hCL2JnTnRYRTJTcHpMQWphQVJVY3RMM0FCUkh2eWJyM29oOVBVZmVXbVBiMUxFQWdvbHBWa0FrUGxuUlJlbHhBPQ.jpg</t>
  </si>
  <si>
    <t>http://108.174.59.131/RjNRQUNMekl0RkZoemEzSXBMR3I5Y3NpemVWSWprSUhQWStHbTkxL2RuaGlhMk9zNGYrK05ueWNtTm5MYmlNeFlPc3BGT1kwejIwPQ.jpg</t>
  </si>
  <si>
    <t>http://108.174.59.131/aFBDajl4bHJweFNJMHFZeW9EZjlLdUJCZHVYQlVTTUZuU1dxdG1pWlY5dlIweVNRTG9lbzVxenNDdU9HQzExR0RNZ2dLQkxGZnprPQ.jpg@100</t>
  </si>
  <si>
    <t>眼霜去黑眼圈浮肿视黄醇透明质酸</t>
  </si>
  <si>
    <t>G标-抗皱眼霜</t>
  </si>
  <si>
    <t>G-Mark Anti-Wrinkle Eye Cream</t>
  </si>
  <si>
    <t>YMZ250328001</t>
  </si>
  <si>
    <t>Inhibit Aging Dark Circles Puffiness Eye Cream Line Smoothing Eye Cream Reduces Puffiness Dark Circles Inhibit Wrinkle Inhibit Aging For The Delicate Eye&lt;br&gt;Features:&lt;br&gt;RETINAL LIPOSOME 4% - helps to signs of aging, such as fine lines, wrinkles, and uneven skin tone &amp; texture. - helps to reduce oil production thus clogged pores and reducing breakouts.&lt;br&gt;FERMENTED helps to skin from environmental aggressors.&lt;br&gt;BAKUCHIOL, VITAMIN C, VITAMIN E &amp; 3 PEPTIDES powerful production support to retinal, increasing skin elasticity for real -wrinkle effect.&lt;br&gt;TOCOPHEROL, GLYCERYN &amp; HYALURONIC helps to hydrate skin and retain .&lt;br&gt;&amp; ADENOSINE to improve skin texture and repair skin barrier&lt;br&gt;Product Description:&lt;br&gt;1X Fermented Eye Cream 30g&lt;br&gt;</t>
  </si>
  <si>
    <t>膏体,视频,纸箱,轻小件,信封件-FR,信封件-JP</t>
  </si>
  <si>
    <t>khaki</t>
  </si>
  <si>
    <t>http://108.174.59.131/UDk3ZHRPVEZnMVhMVXBEdWhZa2JDdE9uUDhWUHg3ZVNlSmJUVjB2RjFrcmdhYmc2eEFjOXBMYUY5NmV0bkkzdXhLR1puQzkyZXpvPQ.jpg</t>
  </si>
  <si>
    <t>http://108.174.59.131/b3pWcmVZRVFFNWFoYWRaMzNacGR2Q3lBdjN2cDhSUEpQNjdZbnBWaktxV1dHWjBRbU15N2duNndJWTg5eUx6SUMydXJmaXRreDJJPQ.jpg</t>
  </si>
  <si>
    <t>http://108.174.59.131/NVFPS1UwaUxzS3FCeEJobkJRUlVJUktWcCtYVHhVMVp4dnF6VGJLbnk4U0xpaFhGN2xCUXZmTTFWNTRzZmJla3BseDhDWGFhZ29ZPQ.jpg</t>
  </si>
  <si>
    <t>http://108.174.59.131/Qy9RNXR5amswSUlyS2RHUGRWc0lSdGJCYmlxQ01jRmdBa2NXVlVldnMxMFhLRmdiZkJ1R3NmUC9IL3B1UjMzV1lsakRFL0IyelpRPQ.jpg</t>
  </si>
  <si>
    <t>http://108.174.59.131/ajYrYjhPYzB0TSsyczk1a21GZncrQVc3NlRpYXVGNnFkeHphcndqdjNuZktURlh4cUlHSGl4NEVTMXEzR0dMcUh6b1FuakwzRmE0PQ.jpg</t>
  </si>
  <si>
    <t>http://108.174.59.131/R04zdnBqUFprWU9WcUM0QTREVmllZ3hSSHB4NmxBSDVTWVZRd1NwVmNnMWk2WENZSGRMYTlhMHE5dnAzMjFGMVJiOFJQQ3VvK2k4PQ.jpg</t>
  </si>
  <si>
    <t>http://108.174.59.131/Wk9VSVArT3NQQVZjMEN6WHA3Sm04UmZ1WFNHOWpCYzIwQmN0bVdVY1duMmxaTUlpK3dlWEx0QzJ1akV6ZnpCZm44UHdsZVIvOUpJPQ.jpg</t>
  </si>
  <si>
    <t>http://108.174.59.131/UWV3UUdDQ3JPZFNKSDNYTVgxNHFpSE9UTnlZTldEMElZTmlBZnI0d0VUbjF2ckpDNlM4dElYWVIzYlB5c3FoQmZVT05WbUI1UXhVPQ.jpg</t>
  </si>
  <si>
    <t>http://108.174.59.131/SkZSbDlpVGt1Z3pEYXo4dmM5azEzYWhLVzhaVGJVZHhCUUNiUkZ5anpzcEJGSVZMV1NRSy8zWWg4alF1TlBMRzEyN1U3V3B6b0pRPQ.jpg</t>
  </si>
  <si>
    <t>http://108.174.59.131/Y3U1bllIajgyT1ljT2xaQWhwWnQzZzJmNGZSSy9Ed3pybHgwSVVOaEZNVU12UXQ0WEwvN1lxdU5weVRDNFd1RGFLc1dTblZHdmc4PQ.jpg@100</t>
  </si>
  <si>
    <t>Inhibit Aging Dark Circles Puffiness Eye Cream Line Smoothing Eye Cream Reduces Puffiness Dark Circles Inhibit Wrinkle Inhibit Aging For The Delicate Eye Retinol Anti-Wrinkle Eye Cream</t>
  </si>
  <si>
    <t>抑制衰老黑眼圈浮肿眼霜 平滑眼霜 减少浮肿黑眼圈抑制皱纹抑制衰老 适用于娇嫩的眼部</t>
  </si>
  <si>
    <t>视黄醇抗皱眼霜 30g</t>
  </si>
  <si>
    <t>Retinol Anti-Wrinkle Eye Cream 30G</t>
  </si>
  <si>
    <t>YMZ250329001</t>
  </si>
  <si>
    <t>Peptide Lifting Eye Gel Peptide Depuffing Eye Gel Lifts FirmingWrinkle Eye Cream Natural Aging Eye Serum Reduces Puffiness/Under Eye Bags/Dark Circles&lt;br&gt;Features:&lt;br&gt;【 Peptide Lifting Eye Gel】Mainly for problems visible around the eyes. The eye cream is very soothing, plumping sunken areas, reducing fine lines and reducing the appearance of visible dark circles and puffiness around the contours.&lt;br&gt;【Natural Ingredients】Our aging eye serum is made with natural ingredients. It works by creating an across the undereye, tightening the and hiding dark shadows. Giving you plumper, smoother, firmer-feeling with fewer visible lines and wrinkles.&lt;br&gt;【Tightening &amp; Lifting】This -wrinkle eye cream is very soothing, it really plumps sunken areas, relieves fine lines and feels great puffy eyelids and stressed. You will notice that the underside of your eyes .&lt;br&gt;【Suitable For All Type】Our peptide aging eye serum is designed to wrinkles and minimize under eye bags. It can absorb easily into your under eye. Whether you are normal, oily, dry or even, all safe to use around eye area.&lt;br&gt;【Easy to Use】First clean your face, and evenly apply eye cream around the eye then gently push out to the left and right. Use the finger to massage from the bottom to the upper eye. Last massage until the eye cream is fully absorbed by the.&lt;br&gt;Product Description:&lt;br&gt;1X Firming Eye Cream 15g&lt;br&gt;</t>
  </si>
  <si>
    <t>PERFECT RETINOL FOR BEGINNERS: Experience the revered power of 0.1% pure retinol. Designed to rejuvenate, smoothen, and help reduce visible signs of aging, while helping with acne due to promoted skin turnover.</t>
  </si>
  <si>
    <t>COMBAT FINE LINES: Dive into retinol's renowned anti-aging benefits. With Adenosine and Retinol working harmoniously, expect improved collagen synthesis for a firmer, plumper look.</t>
  </si>
  <si>
    <t>SUPERCHARGED HYDRATION: Ceramides and Ginseng extract provide unparalleled moisture, keeping skin supple and radiant. Don't wait. ADD TO CART now.</t>
  </si>
  <si>
    <t>VEGAN AND CRUELTY-FREE - Retinol 0.1 Cream is vegan, never tested on animals, and free from parabens, GMOs, and artificial dyes. Fragrance/scent type: Unscented.</t>
  </si>
  <si>
    <t>SCIENCE MEETS K-BEAUTY - Expertly crafted by Korea's skincare scientists, each  product stands as our commitment to transparency and effectiveness. We use only scientifically proven ingredients and openly disclose every content. Embrace our dedication to your skin's brilliance and discover the  difference.</t>
  </si>
  <si>
    <t>http://108.174.59.131/WW9wTDlZd0t2UEp2cjlNNjdmZnQySy9ZNXMyV0JlaFNzenE3R1NSK3o5ZTduZDFWbDVSV2VTcWxNZ0tUT09ERnhURDlUOElFMXVJPQ.jpg</t>
  </si>
  <si>
    <t>http://108.174.59.131/ZWpneE0ybUREZy9FL0lXQ1ZYaWsxbTZLVEJMTGlMTE9jTUplOEgxLy9LSUd2U041ZGU5U0x4Qi9vOVFXak41NWs2T3N2N0gvQzlNPQ.jpg</t>
  </si>
  <si>
    <t>http://108.174.59.131/Z0J2cnhDUzhmWkdvNWNlRUdWZmJKQ2dnOHFuaVhRamxVOHJPekF0R094S1hiV1UralhlQWwxQ3B1RHJST2VsQ2V2UkYwODM0R3F3PQ.jpg</t>
  </si>
  <si>
    <t>http://108.174.59.131/ejBsb0taOVpvTWtxVjdWYWNrbWNkUjBuTDYxU1pGUlgxODVmNE9QN3RKaEhOSlVOaDY4dkJZNkxWN0hENm41WEEwQ2NsRUtYa1E4PQ.jpg</t>
  </si>
  <si>
    <t>http://108.174.59.131/cCtJKzdDWllaR3VzdU5TOHZFOFoxZXpzTXBURjBTSjk4a2V4MWhQK3BBZEVJODlPTGRzbGZxRU9VV0JJQmQwRUFQa2VUeWRMcEdRPQ.jpg</t>
  </si>
  <si>
    <t>http://108.174.59.131/dldBNFc4cENleW83ZmVITVYveDh3Zm5yYjBuUkEzR3ZQVXhPbjRLcmlGUUZTT1ZaeFlZNWxLMkhxWjhwMzZGUGhZUnBtQ2gxZFhJPQ.jpg</t>
  </si>
  <si>
    <t>http://108.174.59.131/YXhoNFN3SmlYRkxXeTFodlorbGgzNExvRHpXYzlhUWRtU29Wdi9PNGdpMlZFbFNPaDdOU0Y2QlFWemxRWWxlOUhaNzRIT0NTa0dJPQ.jpg</t>
  </si>
  <si>
    <t>http://108.174.59.131/bGhPNGxMeXNDY0E5amYzVEVobmZqcjBvNUtaaXpnbVJjYmZXSHdtN2JtOENQR3lvYjZwVnYveG5pOVlPZWdXOXpZRlk2dlgxN2xnPQ.jpg</t>
  </si>
  <si>
    <t>http://108.174.59.131/RVVQNHN6TDVmeWZBK1JaU1VjWXZWZzZBNVo4bEk5ZWxUMTdxYzAzYW9VVDdzUnhueFozVkdKQS9XclNXS1VwSXcxVlRHeG5QRWZBPQ.jpg</t>
  </si>
  <si>
    <t>http://108.174.59.131/L0ZTcWJGWXZOQ1BEbEJJQU5wd1JzZ2hYaTAweTJlRHM3SWk0NTlyQ2w4NUJZYTBDbERvQWJ2ZVlBZ2FEZWdDbVZDbnZRUUZEVmM0PQ.jpg@100</t>
  </si>
  <si>
    <t>Retinol Eye Cream, Beginner Retinol | Night Cream |  Anti-aging, Wrinkles Care, Reduces Congestion and hyperpigmentation | Skin Care</t>
  </si>
  <si>
    <t>多肽提拉眼部凝胶 多肽去浮肿眼部凝胶 提拉紧致抗皱眼霜 天然抗衰老眼部精华 减少浮肿/眼袋/黑眼圈</t>
  </si>
  <si>
    <t>紧致眼霜 30g</t>
  </si>
  <si>
    <t>Firming Eye Cream 30G</t>
  </si>
  <si>
    <t>CCT250401002</t>
  </si>
  <si>
    <t>Retinol Aging Eye Cream Lifts Tightens Lightens Wrinkles Tightens Eyes Massage Around Eyes 15ml&lt;br&gt;Features:&lt;br&gt;Youthful : makes you look refreshed, feel confident, and reveal brighter, younger-looking eyes. It's carefully crafted to reduce puffiness, dark circles, and wrinkles for -aging solution.&lt;br&gt;Ingredients: Formulated with castor oil and frankincense oil to nourish and your skin.&lt;br&gt;Banish Puffiness: instantly reduce under-eye puffiness and fine lines for refreshed look.&lt;br&gt;Wrinkles: out fine lines and wrinkles with our -aging . Tightens your skin and promotes youthful appearance by improving elasticity and texture.&lt;br&gt;Dark Circles: Lightens and illuminates your eyes by boosting circulation and reducing pigmentation. Say goodbye to dark shadows.&lt;br&gt;Product Description:&lt;br&gt;1*eye cream&lt;br&gt;</t>
  </si>
  <si>
    <t>Eye Bags Treatment for Men and Women: Specifically designed for Men and Women, Our caffeine-infused serum targets under-eye bags and dark circles, reducing puffiness for a refreshed look.</t>
  </si>
  <si>
    <t>Eye Roller for Puffy Eyes: Features a cooling roller that smoothly applies the serum, instantly soothing tired eyes and reducing puffiness for quick rejuvenation.</t>
  </si>
  <si>
    <t>Hydrating and Nourishing: Enriched with essential nutrients and antioxidants, Our eye cream deeply hydrates and nourishes the delicate eye area, diminishing fine lines and wrinkles.</t>
  </si>
  <si>
    <t>Firming Wrinkles and Anti-Aging: Combines moisture-locking agents and skin-firming complexes to firm and tighten skin, effectively reducing crow's feet, fine lines, and wrinkles around the eyes.</t>
  </si>
  <si>
    <t>Reduce Dark Circles and Puffiness: Powered by natural energizers and skin-brightening compounds, this eye cream for men improves circulation, energizes the skin, and diminishes dark circles and puffiness for a brighter, more awake appearance.</t>
  </si>
  <si>
    <t>液体,定制,纸箱,轻小件,信封件-FR,信封件-JP</t>
  </si>
  <si>
    <t>62</t>
  </si>
  <si>
    <t>http://108.174.59.131/Vm9iWHp1b3FXUzhMd1lCemMvM3Bsb0ZIZHN2UndFd2xweHIxRGpHenUwU2J3NlRtdkxMN2JTaXp6R2FMYW1Cb2ZDREpxeTMvQVdzPQ.jpg</t>
  </si>
  <si>
    <t>http://108.174.59.131/MVg2YXZ0UTZDZWZ5cDhSSDYvc2ExV1JINUxVZDdoS2lVTDdjS2JtUDVvdWRBYlhjU2JJR2JoZjNZSFo3R2pQMDVOa2ZjNm9RRkdvPQ.jpg</t>
  </si>
  <si>
    <t>http://108.174.59.131/YVBaNU11ZzU3dHRidzN4OFZYRzFjZGdhRnUvS0xXNFZxdG5BMTBIcnVYVks2Wk1TR0VwQzl0RE9zVVZxOG5sR05DWVZhV01GMUZBPQ.jpg</t>
  </si>
  <si>
    <t>http://108.174.59.131/V2o2V3FVQUUxYXV6RG1LWWFMdkhySkNwaXo1RFAydldiT1prV2xyVFIvTnhsUG13N3FBY1BUVU83NFhnZUNBVms4NXpXeWtJQUU4PQ.jpg</t>
  </si>
  <si>
    <t>http://108.174.59.131/ekxwcTFYOVpIVlJhV0lCN3ZRdnJwTWd1WXQ2Qnh0WWRNRjhpNHhmZEJ1aTJlSi8vQlU0cFBiMWxkcTNJWUdqMStpR0EyTmRxbFZVPQ.jpg</t>
  </si>
  <si>
    <t>http://108.174.59.131/R2ZVd3E5SUt0OVdvRWc1Z1RFSXBCdFpDVEN1MHJrVGgybFlpMTBVNmFVMHlwWVBvWjltaGRKL0tUYWRPYk5oODZpWjVhbktNWVBZPQ.jpg</t>
  </si>
  <si>
    <t>http://108.174.59.131/M3pHQjRJZGw0OWpwT0JLakh4NEk1MHZEWmRkMlRidE02eDlaZk41ZE1lQjZNbmN0anIxY3VBSWRGcmRPdXNIYUp3Q0Q3WGY4djRNPQ.jpg</t>
  </si>
  <si>
    <t>http://108.174.59.131/NGFkMG1obXpaOHN6aDgxcC9mbEh4M3ZSUTZyVm9VaktMMmRMYTExOHdGTUtiOFkxd0lxcWhJd3hjeU9zdHI2NFlaNUsyd2JaR3I0PQ.jpg</t>
  </si>
  <si>
    <t>http://108.174.59.131/cUFlRko2bmhQNkRZUm4vbWRTYktjVnFFWkQvMm5ieVNWeVBiaElXRi96WXlUSzJ0bHlGWUk4U1lpRkx5ZmVCbSswN25MTGZyY1ZrPQ.jpg</t>
  </si>
  <si>
    <t>http://108.174.59.131/cDZzdWhxR3VEdXlsS080ZTJtcXcvK1VkTnRHSU9ybm92SVJUaTgyWjZqUVkwV0wvbHRnU2ltZCtBY1JFL1ZFNmhIWGlkUUhIV1NrPQ.jpg@100</t>
  </si>
  <si>
    <t>Eye Bags Treatment, Eye Roller for Puffy Eyes and Dark Circles, Caffeine Eye Cream to Reduce Puffiness, Bags under Eyes, Dark Circles, Crows Feet and Wrinkle.</t>
  </si>
  <si>
    <t>视黄醇抗衰老眼霜提拉紧致淡化皱纹紧致眼部按摩眼周 15ml</t>
  </si>
  <si>
    <t>咖啡眼部滚珠精华15ml</t>
  </si>
  <si>
    <t>Coffee Eye Roller Essence 15Ml</t>
  </si>
  <si>
    <t>Hyaluronic Acid Moisturizing Cream 50g</t>
  </si>
  <si>
    <t>Foot Care Spray 30ml</t>
  </si>
  <si>
    <t>Herbal Foot Bath 10pc</t>
  </si>
  <si>
    <t>Cooling Soothing Gel 50g</t>
  </si>
  <si>
    <t>Anti-wrinkle active eye cream</t>
  </si>
  <si>
    <t>Moisturizing Body Mist 100ml</t>
  </si>
  <si>
    <t>Fruity Light Hand Cream 30g</t>
  </si>
  <si>
    <t>Lifting and Firming Massage Cream Body Cream 300ml</t>
  </si>
  <si>
    <t>Herbal facial cream</t>
  </si>
  <si>
    <t>Himalayan Pink Salt Pore Purifying Cleanser 100g</t>
  </si>
  <si>
    <t>Deep nourishing moisturizing cream 50g</t>
  </si>
  <si>
    <t>Moisturizing cream 120g</t>
  </si>
  <si>
    <t>Retinol Firming Hand Cream 50g</t>
  </si>
  <si>
    <t>Night Repair Lip Mask 20g</t>
  </si>
  <si>
    <t>Lip Brightening Balm 10g</t>
  </si>
  <si>
    <t>Moisturizing lip mask 15g</t>
  </si>
  <si>
    <t>EELHOE Strawberry Moisturizing Sleeping Lip Mask</t>
  </si>
  <si>
    <t>Lip Gel 15g</t>
  </si>
  <si>
    <t>Hyaluronic acid crystal soft mask 100g</t>
  </si>
  <si>
    <t>Hyaluronic Acid Powder Mask 100g</t>
  </si>
  <si>
    <t>Turmeric powder mask 20g</t>
  </si>
  <si>
    <t>Hyaluronic Acid Powder Mask 20g</t>
  </si>
  <si>
    <t>Gold Firming Forehead Anti-Wrinkle Patch 6pcs</t>
  </si>
  <si>
    <t>Anti-wrinkle eye microneedle patch (box) 6 pieces</t>
  </si>
  <si>
    <t>Anti-wrinkle eye microneedle patch (bag) 2 pieces</t>
  </si>
  <si>
    <t>EELHOE Moisturizing Sleeping Mask</t>
  </si>
  <si>
    <t>JAYSUING Turmeric Cleansing Pads</t>
  </si>
  <si>
    <t>Charcoal peel-off mask 60g</t>
  </si>
  <si>
    <t>Firming, lifting, anti-wrinkle, hydrating and moisturizing mask I box 4 pieces 1 38g</t>
  </si>
  <si>
    <t>Collagen Moisturizing Peel-Off Mask 75g</t>
  </si>
  <si>
    <t>Spot lightening cream 50g</t>
  </si>
  <si>
    <t>Marine Miracle Skin Soothing Moisturizer 114g</t>
  </si>
  <si>
    <t>Brightening and moisturizing primer 32g</t>
  </si>
  <si>
    <t>Snail Collagen Moisturizing Cream 50g</t>
  </si>
  <si>
    <t>Brightening Tanning Spray 60ml</t>
  </si>
  <si>
    <t>Refreshing Underarm Cream 50g</t>
  </si>
  <si>
    <t>Skin Firming Repair Cream 100g</t>
  </si>
  <si>
    <t>Neck Firming Mask 50ml Swan Beauty Neck Cream Lightens Neck Lines Moisturizing Lifting Firming Neck Mask</t>
  </si>
  <si>
    <t>Nourishing Repair Foot Cream 50g</t>
  </si>
  <si>
    <t>Neck firming stick 15ml Swan beauty neck cream fades neck lines moisturizing lifting and firming neck care stick</t>
  </si>
  <si>
    <t>G Neck Firming Cream 30ml Swan Beauty Neck Cream Lightens Neck Lines Moisturizing Lifting Firming Neck Care Cream</t>
  </si>
  <si>
    <t>Beef tallow 56g</t>
  </si>
  <si>
    <t>EELHOE collagen wrinkle-reducing and firming stick</t>
  </si>
  <si>
    <t>Lily moisturizing cream face cream body lotion nourishing moisturizing cream 250g</t>
  </si>
  <si>
    <t>Neck Firming Cream 30g</t>
  </si>
  <si>
    <t>Firming Lifting Cream 100g</t>
  </si>
  <si>
    <t>Anti-Aging Neck Firming Cream 150g</t>
  </si>
  <si>
    <t>Honey tallow cream 60g</t>
  </si>
  <si>
    <t>Instant Wrinkle Lifting Cream 30ml</t>
  </si>
  <si>
    <t>G mark - whitening cream brightening cream face cream whitening and removing sun spots and freckles whitening and tenderizing lightening spot cream</t>
  </si>
  <si>
    <t>HANCHOBIT Retinol Firming Neck Essence Stick</t>
  </si>
  <si>
    <t>HANCHOBIT Snail Essence Facial Essence Stick</t>
  </si>
  <si>
    <t>Spot-lightening spray 100ml</t>
  </si>
  <si>
    <t>Instant Firming Cream 40g</t>
  </si>
  <si>
    <t>Butter Honey Cream Tallow Cream Full Body Repair Moisturizing Cream 100g</t>
  </si>
  <si>
    <t>Type III collagen anti-wrinkle firming cream 60g</t>
  </si>
  <si>
    <t>Retinol Anti-Aging Wrinkle Eye Cream 50g</t>
  </si>
  <si>
    <t>Retinol Brightening Firming Cream 15g</t>
  </si>
  <si>
    <t>Firming and Lifting Neck Roller Cream 50ml</t>
  </si>
  <si>
    <t>OUHOE Golden Flash Tanning Gel 100g</t>
  </si>
  <si>
    <t>Butter cream 50ml</t>
  </si>
  <si>
    <t>Firming cream 100g</t>
  </si>
  <si>
    <t>Nourishing Skin Moisturizing Cream 59g</t>
  </si>
  <si>
    <t>72 Hours Refreshing Body Lotion (Green Orange) 85g</t>
  </si>
  <si>
    <t>Bee Venom Whitening Cream 100g</t>
  </si>
  <si>
    <t>Lifting and Firming Cream 60g</t>
  </si>
  <si>
    <t>Retinol Anti-Aging Firming Cream 90g</t>
  </si>
  <si>
    <t>Neck cream 150g</t>
  </si>
  <si>
    <t>Neck cream 120g</t>
  </si>
  <si>
    <t>Turmeric Face Cream 60g</t>
  </si>
  <si>
    <t>Snail Collagen Moisturizing Cream 60g</t>
  </si>
  <si>
    <t>Milk Moisturizing Cream 30g</t>
  </si>
  <si>
    <t>WIYUN Whitening and Glossing Cream 30g</t>
  </si>
  <si>
    <t>Beef tallow honey cream 114ml</t>
  </si>
  <si>
    <t>Tinted Tanning Cream 150g</t>
  </si>
  <si>
    <t>Sunscreen 60g</t>
  </si>
  <si>
    <t>Waterproof and long-lasting tanning mousse (with application gloves) 100ML</t>
  </si>
  <si>
    <t>Sunscreen 50g</t>
  </si>
  <si>
    <t>Sunscreen 50ml</t>
  </si>
  <si>
    <t>Tanning Foam Mousse 100ml</t>
  </si>
  <si>
    <t>Tanning lotion 100g</t>
  </si>
  <si>
    <t>All in One Foundation Sunscreen 50ml</t>
  </si>
  <si>
    <t>Anti-aging and tanning oil 100ml</t>
  </si>
  <si>
    <t>L label-Sunscreen 50g</t>
  </si>
  <si>
    <t>Rice moisturizing clear whitening sunscreen lotion UV protection sunscreen 60g</t>
  </si>
  <si>
    <t>Sunscreen nose patch 2 boxes 48 pieces</t>
  </si>
  <si>
    <t>Sunscreen 40g</t>
  </si>
  <si>
    <t>Moisturizing sunscreen glitter oil 15ml</t>
  </si>
  <si>
    <t>Brightening sunscreen 50g</t>
  </si>
  <si>
    <t>Outdoor sunscreen cream 50g</t>
  </si>
  <si>
    <t>Tanning Essence 60ml</t>
  </si>
  <si>
    <t>Moisturizing sunscreen stick 20g</t>
  </si>
  <si>
    <t>Sun-Promoting Bronze Hydrating Moisturizing After-Sun Repair Lotion Tanning Cream 150ml</t>
  </si>
  <si>
    <t>Coconut Tanning Lotion 100ml</t>
  </si>
  <si>
    <t>Outdoor Clear Tanning Cream 140g</t>
  </si>
  <si>
    <t>Liquid protective cream for summer outdoor moisturizing and repairing facial skin protection UV isolation protective cream</t>
  </si>
  <si>
    <t>Light Moisturizing Sunscreen 50g</t>
  </si>
  <si>
    <t>Body Protection Spray Moisturizing Sunscreen Spray 50ml</t>
  </si>
  <si>
    <t>Whitening sunscreen 80g</t>
  </si>
  <si>
    <t>Sunscreen 60ml</t>
  </si>
  <si>
    <t>Moisturizing Face Sunscreen 200g</t>
  </si>
  <si>
    <t>Body sunscreen stick 30g</t>
  </si>
  <si>
    <t>L-Uva Bear Butter Moisturizing Sunscreen 100ml</t>
  </si>
  <si>
    <t>Tanning sunscreen gel 88g</t>
  </si>
  <si>
    <t>L label-Sunscreen 48g</t>
  </si>
  <si>
    <t>Body Glow Sunscreen 60g</t>
  </si>
  <si>
    <t>Moisturizing Sunscreen Cream 50g</t>
  </si>
  <si>
    <t>Tanning Mousse 120ml</t>
  </si>
  <si>
    <t>Sunless Tanning Lotion 100ml</t>
  </si>
  <si>
    <t>Tinted sunscreen for face 35g</t>
  </si>
  <si>
    <t>Legs Tanning Cream 100ml</t>
  </si>
  <si>
    <t>Vitamin C Eye Cream 30g</t>
  </si>
  <si>
    <t>Retinol Eye Cream 30g</t>
  </si>
  <si>
    <t>Retinol Repair Anti-Wrinkle Eye Cream 20g</t>
  </si>
  <si>
    <t>Bee peptide anti-wrinkle eye cream 40g</t>
  </si>
  <si>
    <t>Rice Puree Eye Cream 20g</t>
  </si>
  <si>
    <t>G-mark anti-wrinkle eye cream</t>
  </si>
  <si>
    <t>Retinol Anti-Wrinkle Eye Cream 30g</t>
  </si>
  <si>
    <t>Firming Eye Cream 30g</t>
  </si>
  <si>
    <t>Coffee Eye Roller Essence 15ml</t>
  </si>
  <si>
    <t>U-Mark-Pomegranate Anti-Wrinkle Eye Cream 20ml</t>
  </si>
  <si>
    <t>Retinol Anti-Aging Whitening Spray 150ml</t>
  </si>
  <si>
    <t>Salicylic Acid Cleansing Pads 60 Pcs</t>
  </si>
  <si>
    <t>Day and Night Toning Pads 40 Pcs</t>
  </si>
  <si>
    <t>Turmeric Cleanser 100ml</t>
  </si>
  <si>
    <t>eelhoe jasmine cleanser</t>
  </si>
  <si>
    <t>Moisturizing Refreshing Facial Cleanser 120g</t>
  </si>
  <si>
    <t>Nail Pen 4ml</t>
  </si>
  <si>
    <t>Ginseng Retinol Eye Serum 30g</t>
  </si>
  <si>
    <t>HOYGI Hyaluronic Acid Wrinkle-Reducing Essence Capsules 30 capsules</t>
  </si>
  <si>
    <t>Tan Firming Oil 60ml</t>
  </si>
  <si>
    <t>Rice Essence 30ml</t>
  </si>
  <si>
    <t>Rosehip Antioxidant Hydrating Facial Oil Essence 30ml</t>
  </si>
  <si>
    <t>Arbutin Melatonin Essence 30ml</t>
  </si>
  <si>
    <t>Sunless Tanning Serum 60ml</t>
  </si>
  <si>
    <t>Spot Corrector 30ml</t>
  </si>
  <si>
    <t>G shaving skin care oil 90ml moisturizing skin hair cyperus plant essential oil</t>
  </si>
  <si>
    <t>Firming Neck Cream</t>
  </si>
  <si>
    <t>Facial Essence 50ml</t>
  </si>
  <si>
    <t>Whitening and anti-freckle essence spray</t>
  </si>
  <si>
    <t>Whitening and anti-freckle essence spray 100ml</t>
  </si>
  <si>
    <t>EELHOE Soothing Calming Roll-on Essence</t>
  </si>
  <si>
    <t>Aloe Vera Soothing Essence 30ml</t>
  </si>
  <si>
    <t>Collagen Firming Anti-Wrinkle Essence 30ml</t>
  </si>
  <si>
    <t>Tanning Oil 60ml</t>
  </si>
  <si>
    <t>Nail Care Solution 10ml</t>
  </si>
  <si>
    <t>EELHOE Retinol Moisturizing Facial Serum</t>
  </si>
  <si>
    <t>Facial Essence 40ml</t>
  </si>
  <si>
    <t>Tanning Body Oil 60ml</t>
  </si>
  <si>
    <t>eelhoe Vitamin C Brightening Essence 30ml</t>
  </si>
  <si>
    <t>Hyaluronic Acid Micro-needle Roller Essence 20ml</t>
  </si>
  <si>
    <t>Blue Mini Skincare Set Facial Care Kit Cleanser Essence Eye Cream</t>
  </si>
  <si>
    <t>Tanning Oil 50ml</t>
  </si>
  <si>
    <t>Eye Firming Serum 30ml</t>
  </si>
  <si>
    <t>Progressive Tanning Serum 30ml</t>
  </si>
  <si>
    <t>HANCHOBIT Hyaluronic Acid Moisturizing Facial Essence 30ml</t>
  </si>
  <si>
    <t>Panthenol serum 30ml</t>
  </si>
  <si>
    <t>Rosemary Hair Oil 50ml</t>
  </si>
  <si>
    <t>OCEAURA Multifunctional Care Essential Oil 60ml</t>
  </si>
  <si>
    <t>Beard Oil 30ml</t>
  </si>
  <si>
    <t>Moroccan Hair Oil 100ml</t>
  </si>
  <si>
    <t>Multifunctional soothing essential oil 60ml</t>
  </si>
  <si>
    <t>Coffee essential oil 30ml</t>
  </si>
  <si>
    <t>Body Oil 100ml</t>
  </si>
  <si>
    <t>HANCHOBIT Castor multi-effect essential oil 30ml</t>
  </si>
  <si>
    <t>HANCHOBIT Turmeric Brightening Essential Oil</t>
  </si>
  <si>
    <t>Firming Moisturizing Body Oil 100ml</t>
  </si>
  <si>
    <t>After Shave Repair Serum 10g</t>
  </si>
  <si>
    <t>Facial scrub 100g</t>
  </si>
  <si>
    <t>Gentle Exfoliating Scrub 100g</t>
  </si>
  <si>
    <t>WIYUN Bamboo Charcoal Sea Salt Foot Scrub</t>
  </si>
  <si>
    <t>HANCHOBIT White Peach Rice Exfoliating Moisturizing Scrub 150g</t>
  </si>
  <si>
    <t>HANCHOBIT Vanilla Shea Sugar Exfoliating Moisturizing Body Scrub 150g</t>
  </si>
  <si>
    <t>Herbal Soothing Massage Cream 50g</t>
  </si>
  <si>
    <t>Gentle Exfoliating Scrub</t>
  </si>
  <si>
    <t>Watermelon Facial Scrub 100g</t>
  </si>
  <si>
    <t>Shaving cream 60g</t>
  </si>
  <si>
    <t>HOYGI Women's Facial Moisturizing Shaving Oil</t>
  </si>
  <si>
    <t>Coconut Scrub Soap</t>
  </si>
  <si>
    <t>100g tallow soap</t>
  </si>
  <si>
    <t>Papaya Turmeric Soap 100g</t>
  </si>
  <si>
    <t>Coconut Skin Soothing Soap 100g</t>
  </si>
  <si>
    <t>Tea tree oil soap 100g</t>
  </si>
  <si>
    <t>Persimmon soap 100g</t>
  </si>
  <si>
    <t>Mild Coconut Cleansing Soap 100g</t>
  </si>
  <si>
    <t>Aloe Vera Facial Soap 100g</t>
  </si>
  <si>
    <t>Toothpaste 118g Fresh breath removes tooth stains and bad breath papaya enzyme whitening toothpaste</t>
  </si>
  <si>
    <t>G Toothpaste 30g Fresh Breath Teeth Cleaning Oral Care</t>
  </si>
  <si>
    <t>G Toothpaste 120g Fresh Breath Teeth Cleaning Oral Care</t>
  </si>
  <si>
    <t>G Tooth Powder 50g Fresh Breath Teeth Cleaning Oral Care</t>
  </si>
  <si>
    <t>Purple toothpaste 30g</t>
  </si>
  <si>
    <t>Toothpaste 100g</t>
  </si>
  <si>
    <t>Teeth Whitening Mousse 60ml</t>
  </si>
  <si>
    <t>Oralhoe Whitening Anti-Cavity Toothpaste</t>
  </si>
  <si>
    <t>2PCOralhoe Whitening Teeth Restoring Toothpaste</t>
  </si>
  <si>
    <t>Toothpaste 120g</t>
  </si>
  <si>
    <t>Whitening and refreshing breath toothpaste 100g</t>
  </si>
  <si>
    <t>Purple anti-caries whitening toothpaste 120g</t>
  </si>
  <si>
    <t>Niacinamide Toothpaste 100g</t>
  </si>
  <si>
    <t>Body Deodorant Stick (Pomegranate) 30g</t>
  </si>
  <si>
    <t>Bee Venom Foot Soak Gel 1 Pack 10</t>
  </si>
  <si>
    <t>Body Deodorant Stick 30g (Rose Scent)</t>
  </si>
  <si>
    <t>Massage Soothing Oil 10ml</t>
  </si>
  <si>
    <t>Rose Deodorant 30g</t>
  </si>
  <si>
    <t>Rose Deodorant Roll-On 30ml</t>
  </si>
  <si>
    <t>Slimming and shaping gel 100g</t>
  </si>
  <si>
    <t>Blue perfume fresh men's intimate shower gel blue</t>
  </si>
  <si>
    <t>Slimming Care Microneedle Patch 4 Pieces</t>
  </si>
  <si>
    <t>SOUTHMOON nail nutrition 10ml</t>
  </si>
  <si>
    <t>Quick-acting coating spray set</t>
  </si>
  <si>
    <t>Microneedle patch</t>
  </si>
  <si>
    <t>Hoygi Skin Rejuvenation Mask 60g (Mask 7.5G*8+Brush*1)</t>
  </si>
  <si>
    <t>Rich perfume spray 10ml</t>
  </si>
  <si>
    <t>Roxelis water color perfume (cologne)</t>
  </si>
  <si>
    <t>Coconut Women's Perfume Spray 88ml</t>
  </si>
  <si>
    <t>Collagen Infusion Mask 23g*5</t>
  </si>
  <si>
    <t>EELHOE Body Deodorant Roll-On (Rose Scent)</t>
  </si>
  <si>
    <t>Perfume 50ml</t>
  </si>
  <si>
    <t>Sea fennel ecdoine mask 25ml</t>
  </si>
  <si>
    <t>Vintage copper hairpin</t>
  </si>
  <si>
    <t>Rosemary Hair Oil 60ml</t>
  </si>
  <si>
    <t>Luoge Argan Oil Shampoo 100g</t>
  </si>
  <si>
    <t>Keratin Hair Mask 150g</t>
  </si>
  <si>
    <t>Dry Hair Repair Spray 60ml</t>
  </si>
  <si>
    <t>No-rinse hair spray 100ml</t>
  </si>
  <si>
    <t>Hair nourishing care solution 30ml</t>
  </si>
  <si>
    <t>Nourishing Repairing Hair Oil 50ml</t>
  </si>
  <si>
    <t>Plant Extract Softening Hair Care Oil 50ml</t>
  </si>
  <si>
    <t>Sea Salt Hair Spray Gel 100ml</t>
  </si>
  <si>
    <t>Hair Growth Cream 100g</t>
  </si>
  <si>
    <t>White Hacker Anti-Hair Loss Shampoo</t>
  </si>
  <si>
    <t>Hair Conditioner Spray 100ml</t>
  </si>
  <si>
    <t>Dry hair powder 8g</t>
  </si>
  <si>
    <t>Hair fiber powder black 27.5g</t>
  </si>
  <si>
    <t>Hair nourishing oil hair spray 60ml</t>
  </si>
  <si>
    <t>Facial Hair Identification Spray 100ml</t>
  </si>
  <si>
    <t>Hair care essential oil (1.3ml x 40 bottles)</t>
  </si>
  <si>
    <t>Men's Volumizing Powder 15g</t>
  </si>
  <si>
    <t>Nourishing Anti-Crack Nail Polish 3ml</t>
  </si>
  <si>
    <t>Removable nail magnets</t>
  </si>
  <si>
    <t>Moisturizing concealer liquid foundation</t>
  </si>
  <si>
    <t>Temperature change liquid foundation 30ml</t>
  </si>
  <si>
    <t>Concealer BB spray 20ml</t>
  </si>
  <si>
    <t>Aloe Vera Long-Lasting Concealer BB Cream - Natural</t>
  </si>
  <si>
    <t>8-color cream highlighter plate (8g*8)</t>
  </si>
  <si>
    <t>Waterproof false eyelash glue 5ml</t>
  </si>
  <si>
    <t>5D Mascara</t>
  </si>
  <si>
    <t>Four-pronged waterproof eyebrow pencil (brown)</t>
  </si>
  <si>
    <t>Body highlight powder 3g</t>
  </si>
  <si>
    <t>Kids DIY After Color Kit 105ml</t>
  </si>
  <si>
    <t>EELHOE Lip Pigmentation Reduction Essence</t>
  </si>
  <si>
    <t>eelhoe moisturizing lip balm 3.8g</t>
  </si>
  <si>
    <t>Strawberry Cleansing Balm 50g</t>
  </si>
  <si>
    <t>Ginger lemon cleansing oil 100ml</t>
  </si>
  <si>
    <t>B label - boxed disposable face wash towel 50 pieces</t>
  </si>
  <si>
    <t>Vitamin C Eye Mask</t>
  </si>
  <si>
    <t>Rosemary Shampoo Soap</t>
  </si>
  <si>
    <t>Bee Brew Vitamin Conditioner</t>
  </si>
  <si>
    <t>Coconut Oil Hair Cream</t>
  </si>
  <si>
    <t>Kojic Acid Turmeric Cleansing Pads 40pcs</t>
  </si>
  <si>
    <t>Neck Beauty Instrument Neck Beauty Instrument Neck Line Instrument</t>
  </si>
  <si>
    <t>Multifunctional cervical massager rechargeable pulse massage patch</t>
  </si>
  <si>
    <t>HOYGI Niacinamide Glycerin Essence Water</t>
  </si>
  <si>
    <t>Sunscreen</t>
  </si>
  <si>
    <t>Collagen Facial Moisturizer</t>
  </si>
  <si>
    <t>Tanning Booster Lotion 100ml</t>
  </si>
  <si>
    <t>Moisturizing Cleanser</t>
  </si>
  <si>
    <t>Colorful Daisy Nail Art</t>
  </si>
  <si>
    <t>Chamomile Conditioner</t>
  </si>
  <si>
    <t>Aloe Vera Eye Mask</t>
  </si>
  <si>
    <t>Sakura essential oil</t>
  </si>
  <si>
    <t>Black Seed Hair Oil</t>
  </si>
  <si>
    <t>Argan Conditioner</t>
  </si>
  <si>
    <t>Sunscreen gel cream</t>
  </si>
  <si>
    <t>Seaweed Scrub Soap</t>
  </si>
  <si>
    <t>Neck moisturizer</t>
  </si>
  <si>
    <t>Sweet almond essential oil</t>
  </si>
  <si>
    <t>HOYGI Green Tea Moisturizing Mask Stick</t>
  </si>
  <si>
    <t>24K Gold Peel-Off Mask</t>
  </si>
  <si>
    <t>Fantasy Fragrance Roll-On Oil 10ml</t>
  </si>
  <si>
    <t>Epilator</t>
  </si>
  <si>
    <t>Clavicle blade chain flat snake bone chain platinum / length 45CM (copper plated with platinum)</t>
  </si>
  <si>
    <t>Round bead clavicle chain 8mm transfer beads + water wave chain</t>
  </si>
  <si>
    <t>X-Shaped Cross Necklace Pendant</t>
  </si>
  <si>
    <t>Metal geometric earrings</t>
  </si>
  <si>
    <t>5-piece bracelet set</t>
  </si>
  <si>
    <t>6-layer chain simple bracelet</t>
  </si>
  <si>
    <t>Luxury stacking bracelet 4-piece set</t>
  </si>
  <si>
    <t>women's vintage bracelet necklace set</t>
  </si>
  <si>
    <t>Turquoise Bracelet Set</t>
  </si>
  <si>
    <t>Imitation Pearl Heart Beaded Bracelet 4-Piece Set</t>
  </si>
  <si>
    <t>Exaggerated pendant bracelet</t>
  </si>
  <si>
    <t>Peony Bead Bracelet</t>
  </si>
  <si>
    <t>Bird Ring</t>
  </si>
  <si>
    <t>Beach Shell Anklet</t>
  </si>
  <si>
    <t>Beach Turtle Anklet</t>
  </si>
  <si>
    <t>Natural Shell Coin Tassel Anklet</t>
  </si>
  <si>
    <t>Foot patch 12 pieces</t>
  </si>
  <si>
    <t>Deep Cleansing Milk</t>
  </si>
  <si>
    <t>HOYGI Mild Moisturizing Sunscreen</t>
  </si>
  <si>
    <t>Sunscreen Moisturizing Makeup Setting Spray 75ml</t>
  </si>
  <si>
    <t>Ear pick</t>
  </si>
  <si>
    <t>Children's powder puff storage box</t>
  </si>
  <si>
    <t>Retinol Eye Cream</t>
  </si>
  <si>
    <t>Ice compress head cover cold compress gel head cover single side blue</t>
  </si>
  <si>
    <t>G Toothbrush 4ml</t>
  </si>
  <si>
    <t>G Tooth Powder 50g Removes smoke stains, whitens teeth and refreshes breath</t>
  </si>
  <si>
    <t>Instant Teeth Whitening Tooth Paint 5ml</t>
  </si>
  <si>
    <t>Nail lamp, pedicure lamp, nail light</t>
  </si>
  <si>
    <t>OCEAURA Argan Oil Moisturizing Shower Gel</t>
  </si>
  <si>
    <t>Papaya Whitening Shower Gel 237ml</t>
  </si>
  <si>
    <t>OUHOE Brightening Sunscreen 100ml</t>
  </si>
  <si>
    <t>Lavender Scrub Soap</t>
  </si>
  <si>
    <t>Sandalwood Scrub Soap</t>
  </si>
  <si>
    <t>American Independence Day Nail Art 24PCS</t>
  </si>
  <si>
    <t>Glossy cross necklace</t>
  </si>
  <si>
    <t>Pearl Flower Necklace</t>
  </si>
  <si>
    <t>RADIANCE CREAM,Fresh Fragrance Hydration Radiant Whitening Glow</t>
  </si>
  <si>
    <t>https://www.amazon.com/dp/B0DCZ4PNQX</t>
  </si>
  <si>
    <t>https://www.amazon.com/dp/B0DHVJ1Z71</t>
  </si>
  <si>
    <t>https://www.amazon.com/dp/B0C9WD6469</t>
  </si>
  <si>
    <t>https://www.amazon.com/dp/B0DXF765MJ</t>
  </si>
  <si>
    <t>https://www.amazon.com/Minimalist-Deodorant-Nonapeptide-Fragrance-Exfoliating/dp/B0CC9989S3</t>
  </si>
  <si>
    <t>https://www.amazon.com/Jasmine-Ointment-Circles-Cream-Wrinkles/dp/B0DTYDT14Q</t>
  </si>
  <si>
    <t>https://www.amazon.com/Legendairy-Milk-Pumping-Lubricant-Lanolin-Free/dp/B0BYB2C15M</t>
  </si>
  <si>
    <t>https://www.amazon.com/dp/B09RK97L3B</t>
  </si>
  <si>
    <t>https://www.amazon.com/dp/B0CM9S2S8D</t>
  </si>
  <si>
    <t>https://www.amazon.com/dp/B0F2HP2JBG</t>
  </si>
  <si>
    <t>https://www.amazon.com/dp/B09KJMVBTL</t>
  </si>
  <si>
    <t>https://www.amazon.com/dp/B0DS61RYD9</t>
  </si>
  <si>
    <t>https://www.amazon.com/dp/B0DZH4SLX6</t>
  </si>
  <si>
    <t>https://www.amazon.com/dp/B0DXQJ7WT3</t>
  </si>
  <si>
    <t>https://www.amazon.com/dp/B0F2M4945N</t>
  </si>
  <si>
    <t>https://www.amazon.com/dp/B0F2FS5Q2C</t>
  </si>
  <si>
    <t>https://www.amazon.com/Tree-Hut-Strawberry-Overnight-Hydrated/dp/B0DPJJGKKC</t>
  </si>
  <si>
    <t>https://www.amazon.com/Soap-Glory-Mother-Pucker-Clearvoyant/dp/B07TXWXV4T</t>
  </si>
  <si>
    <t>https://www.amazon.com/dp/B0F2FF82DX</t>
  </si>
  <si>
    <t>https://www.amazon.com/dp/B0DHTKMBZK</t>
  </si>
  <si>
    <t>https://www.amazon.com/dp/B0F21Q7P4V</t>
  </si>
  <si>
    <t>https://www.amazon.com/dp/B0F1BXMC74</t>
  </si>
  <si>
    <t>https://www.amazon.com/dp/B0BS4BPJBG</t>
  </si>
  <si>
    <t>https://www.amazon.com/dp/B0DMVBHBGX</t>
  </si>
  <si>
    <t>https://www.amazon.com/dp/B0F31YG5L5</t>
  </si>
  <si>
    <t>https://www.amazon.com/dp/B0D9PVHJT6</t>
  </si>
  <si>
    <t>https://www.amazon.com/dp/B0DR581WFZ</t>
  </si>
  <si>
    <t>https://www.amazon.com/dp/B0F1MXPQP9</t>
  </si>
  <si>
    <t>https://www.amazon.com/dp/B0F2T9H375</t>
  </si>
  <si>
    <t>https://www.amazon.com/dp/B0F1FX7JPS</t>
  </si>
  <si>
    <t>https://www.amazon.com/dp/B0D2Q9DTLD</t>
  </si>
  <si>
    <t>https://www.amazon.com/dp/B0D4DK16BZ</t>
  </si>
  <si>
    <t>https://www.amazon.com/dp/B0CQXHYHS9</t>
  </si>
  <si>
    <t>https://www.amazon.com/dp/B0DSFW4BQ9</t>
  </si>
  <si>
    <t>https://www.amazon.com/dp/B0D5GQ5XG5</t>
  </si>
  <si>
    <t>https://www.amazon.com/dp/B074F45K6P</t>
  </si>
  <si>
    <t>https://www.amazon.com/dp/B0F2HR5WWD</t>
  </si>
  <si>
    <t>https://www.amazon.com/dp/B0DS5MZH3R</t>
  </si>
  <si>
    <t>https://www.amazon.com/dp/B0DS484PSP</t>
  </si>
  <si>
    <t>https://www.amazon.com/dp/B0D9H1QRQZ</t>
  </si>
  <si>
    <t>https://www.amazon.com/dp/B0DYK58BNT</t>
  </si>
  <si>
    <t>https://www.amazon.com/dp/B0F24DQ66P</t>
  </si>
  <si>
    <t>https://www.amazon.com/dp/B0DMZ12ZNW</t>
  </si>
  <si>
    <t>https://www.amazon.com/dp/B0F249J32J</t>
  </si>
  <si>
    <t>https://www.amazon.com/dp/B0DT3XMG6Q</t>
  </si>
  <si>
    <t>https://www.amazon.com/dp/B0F26SQ9JW</t>
  </si>
  <si>
    <t>https://www.amazon.com/dp/B0DZCPGHCJ</t>
  </si>
  <si>
    <t>https://www.amazon.com/dp/B0DZRD3CPB</t>
  </si>
  <si>
    <t>https://www.amazon.com/dp/B0D22WPWSG</t>
  </si>
  <si>
    <t>https://www.amazon.com/dp/B0DY7D2DWM</t>
  </si>
  <si>
    <t>https://www.amazon.com/dp/B0F2FSN22W</t>
  </si>
  <si>
    <t>https://www.amazon.com/dp/B0DZSG24HT</t>
  </si>
  <si>
    <t>https://www.amazon.com/dp/B074CNCL8L</t>
  </si>
  <si>
    <t>https://www.amazon.com/dp/B0DK98KYLF</t>
  </si>
  <si>
    <t>https://www.amazon.com/dp/B0F2YTK1WL</t>
  </si>
  <si>
    <t>https://www.amazon.com/dp/B0F31ZP91D</t>
  </si>
  <si>
    <t>https://www.amazon.com/dp/B0DS1XTF2T</t>
  </si>
  <si>
    <t>https://www.amazon.com/dp/B0F32YZGXT</t>
  </si>
  <si>
    <t>https://www.amazon.com/dp/B0D1S1SHDB</t>
  </si>
  <si>
    <t>https://www.amazon.com/dp/B0F2MPY5HP</t>
  </si>
  <si>
    <t>https://www.amazon.com/dp/B0F2MWDXVV</t>
  </si>
  <si>
    <t>https://www.amazon.com/dp/B0F27Z1NJV</t>
  </si>
  <si>
    <t>https://www.amazon.com/dp/B0F13RSB5H</t>
  </si>
  <si>
    <t>https://www.amazon.com/dp/B09KQSFTBJ</t>
  </si>
  <si>
    <t>https://www.amazon.com/dp/B0DDPTRRMP</t>
  </si>
  <si>
    <t>https://www.amazon.com/dp/B0DJSKQ62B</t>
  </si>
  <si>
    <t>https://www.amazon.com/dp/B0D87CKHBY</t>
  </si>
  <si>
    <t>https://www.amazon.com/dp/B0F2DXS3LN</t>
  </si>
  <si>
    <t>https://www.amazon.com/dp/B0DW91YYZZ</t>
  </si>
  <si>
    <t>https://www.amazon.com/dp/B0DKJ3BX2F</t>
  </si>
  <si>
    <t>https://www.amazon.com/dp/B0D2RF3X77</t>
  </si>
  <si>
    <t>https://www.amazon.com/dp/B0CZ5WMXJV</t>
  </si>
  <si>
    <t>https://www.amazon.com/dp/B0DM2DTQ3S</t>
  </si>
  <si>
    <t>https://www.amazon.com/dp/B0D7VR9PBS</t>
  </si>
  <si>
    <t>https://www.amazon.com/dp/B0F2H8YT44</t>
  </si>
  <si>
    <t>https://www.amazon.com/dp/B0F2HKYGHX</t>
  </si>
  <si>
    <t>https://www.amazon.com/dp/B0F2H7HFMP</t>
  </si>
  <si>
    <t>https://www.amazon.com/dp/B0CMV2FG1K</t>
  </si>
  <si>
    <t>https://www.amazon.com/dp/B0F18QLGDQ</t>
  </si>
  <si>
    <t>https://www.amazon.com/dp/B0D2H1YTXM</t>
  </si>
  <si>
    <t>https://www.amazon.com/dp/B0DJKXQYHH</t>
  </si>
  <si>
    <t>https://www.amazon.com/dp/B0F1FW27SS</t>
  </si>
  <si>
    <t>https://www.amazon.com/dp/B0F2DP3NN9</t>
  </si>
  <si>
    <t>https://www.amazon.com/dp/B0D4DFWWD9</t>
  </si>
  <si>
    <t>https://www.amazon.com/dp/B0D5VD6SWY</t>
  </si>
  <si>
    <t>https://www.amazon.com/dp/B0F24GD56X</t>
  </si>
  <si>
    <t>https://www.amazon.com/dp/B0DRX9QK2X</t>
  </si>
  <si>
    <t>https://www.amazon.com/dp/B0DXPMQ37Q</t>
  </si>
  <si>
    <t>https://www.amazon.com/dp/B0DW8J9NSJ</t>
  </si>
  <si>
    <t>https://www.amazon.com/dp/B0CMV5JNWC</t>
  </si>
  <si>
    <t>https://www.amazon.com/dp/B0F32CQNJ7</t>
  </si>
  <si>
    <t>https://www.amazon.com/dp/B0DRJ3NVNW</t>
  </si>
  <si>
    <t>https://www.amazon.com/dp/B0F1FWLVP1</t>
  </si>
  <si>
    <t>https://www.amazon.com/dp/B0CYBCVKRJ</t>
  </si>
  <si>
    <t>https://www.amazon.com/dp/B0CB8DMYHY</t>
  </si>
  <si>
    <t>https://www.amazon.com/dp/B0CG61D3RH</t>
  </si>
  <si>
    <t>https://www.amazon.com/dp/B0F32VRHZM</t>
  </si>
  <si>
    <t>https://www.amazon.com/dp/B0DY14TBWR</t>
  </si>
  <si>
    <t>https://www.amazon.com/dp/B0F32J4DYL</t>
  </si>
  <si>
    <t>https://www.amazon.com/dp/B09B4F55NY</t>
  </si>
  <si>
    <t>https://www.amazon.com/dp/B0F1KW9NZH</t>
  </si>
  <si>
    <t>https://www.amazon.com/dp/B0DGMFGF8M</t>
  </si>
  <si>
    <t>https://www.amazon.com/dp/B0F2LPCR3W</t>
  </si>
  <si>
    <t>https://www.amazon.com/dp/B0DP6Z9SXF</t>
  </si>
  <si>
    <t>https://www.amazon.com/dp/B0DYPDMDP6</t>
  </si>
  <si>
    <t>https://www.amazon.com/dp/B0DZ6Q4M63</t>
  </si>
  <si>
    <t>https://www.amazon.com/dp/B0DSL737CF</t>
  </si>
  <si>
    <t>https://www.amazon.com/dp/B0DSCKY4PT</t>
  </si>
  <si>
    <t>https://www.amazon.com/dp/B0DTJ881R5</t>
  </si>
  <si>
    <t>Mens Face Moisturizer Anti-Aging Face Cream, Face Moisturizer for Men Hydrating, Natural and Organic Anti Wrinkle Mens Moisturizer Face, Reduce Fine Lines and Wrinkles, Mens Face Cream Skincare</t>
  </si>
  <si>
    <t>20PCS Lymphatic Drainage Ginger Foot Soak, Foot Care Spa Relaxation for Muscles, Natural Mugwort Herb Foot Soak, Leg Slimming Foot Bath Bag</t>
  </si>
  <si>
    <t>2Pcs Joint Gel Purple Gel, Soothing Massage Cream, Joint Activities Throughout The Body, Soothes Knees, Lumbar, Neck, Hands, and Feet</t>
  </si>
  <si>
    <t>Minimalist Underarm Roll On Deodorant to Control Odour &amp; Fade Darkness | With Nonapeptide + AHA BHA 06% | | Fragrance &amp; Aluminium Free | Exfoliating Deo For Women &amp; Men | 1.35 Fl Oz / 40 ml</t>
  </si>
  <si>
    <t>Legendairy Milk Pumping Spray 4 oz., Helps Sore Nipples &amp; Clogged Ducts, Organic Lubricant for Breast Shields and Flanges, Vegan Breast Pump Spray, Natural &amp; Lanolin-Free, Made in USA</t>
  </si>
  <si>
    <t>natura - Ekos Maracujá Hand Cream - Calming Hand Balm - Fast Absorption - 24-Hour Deep Hydration Skin Moisturizer - Vegan Skin Care - Brazilian Beauty Secrets - Self Care &amp; Body Care - 2.6oz (75g)</t>
  </si>
  <si>
    <t>Hot Cream Sweat Enhancer - Premium Body Sculpting Sweat Cream with Invigorating Botanical Extracts - Extra Strength Cellulite Cream for Thighs Belly and Bum with Firming Body Oils (12 Fl Oz)</t>
  </si>
  <si>
    <t>2pcs Himalayan Pink Salt Facial Cleanser Deep Cleansing Moisturizing Face Wash Foam Cleanser Face Cleansing Skin Care</t>
  </si>
  <si>
    <t>Age-Defying Lift &amp; Firm Cream - Anti Aging and Skin Firming For All Types Paraben Free, Fragrance Free Cruelty Free BHA Free 50 ml (1.7oz)</t>
  </si>
  <si>
    <t>Relief Magnesium Cream Body Butter with Comfrey &amp; Peppermint Essential Oil - Extra Strength Arnica Cream 11,000mg Pure Magnesium Lotion for Kids &amp; Adults, Joint, Muscle Relief, Cramping &amp; Soreness</t>
  </si>
  <si>
    <t>Retinol Hand Cream Firming Anti-Aging Hand Lotion with Collagen, Retinol Moisturizer for Aging &amp; Dry Cracked Hands, Care &amp; Protects Skin, Nails &amp; Cuticles</t>
  </si>
  <si>
    <t>Deep Collagen Lip Sleeping Mask: Lip Mask for lip plump with Hyaluronic Acid - Overnight Butter Balm - Moisturizer for Very Dry Lips 20g</t>
  </si>
  <si>
    <t>Pink Lip Serum, Lip Lightening Cream for Dark Lips, Lips Lightener Balm for Smokers and Non-Smokers, Not Greasy Transparent Plumping Lip Serum for Women Girls Lip Care Products(1pcs)</t>
  </si>
  <si>
    <t xml:space="preserve"> Strawberry Overnight Lip Mask | Leave on Overnight &amp; Wake up to Soft, Hydrated Lips | Elevate your Self Care Routine | .6 oz.</t>
  </si>
  <si>
    <t>Soap &amp; Glory SMP XXL Lip Gloss - Hydrating, Plumping Lip Gloss for Full, Volumized Lips - Lip Plumper Gloss + Chocolate Orange Scent with Vegan Formula in Clearvoyant (10ml)</t>
  </si>
  <si>
    <t>Hyaluronic Acid Powder, Hyaluronic Acid Powder for Skincare, Low Molecular Weight, Water-Soluble Moisturizing Ingredient for DIY Facial Serum &amp; Anti-Aging Skincare (1)</t>
  </si>
  <si>
    <t>Forehead Wrinkle Patches 16 PCS Anti Forehead Wrinkle Patch, 24k Gold Frownies Facial Patches with Collagen, Aloe Deep Hydration &amp; Firming Reduces Fine Lines &amp; Frown Lines</t>
  </si>
  <si>
    <t>Malora Microglow Eye Patches, Baani Hyaluronic Patches for Under Eyes, Elegear Women Face Microglow Mask 6-Piece Set for Hydration &amp; Soothing (1 Box)</t>
  </si>
  <si>
    <t>Malora Microglow Eye Patches, Everver Glowup Deep Care Microglow Patches, Malora Under EyePatches for Wrinkles,Hydrating Eye Mask 6pieces</t>
  </si>
  <si>
    <t>Farmacy Niacinamide Overnight Face Mask - Pore Refining Facial Mask with 10% Niacinamide - Replenishes Moisture Barrier with 3% Panthenol + Blueberry Seed Oil for Soft, Supple Skin (9ml)</t>
  </si>
  <si>
    <t>Turmeric Kojic Acid Cleansing Pads, kojic acid and turmeric cleansing pads, Turmeric Face Scrub Pads Enriched with Kojic Acid and Turmeric, 60PCS</t>
  </si>
  <si>
    <t>Blackhead Remover Mask – Charcoal Peel-Off Face Mask for All Skin Types | Deep Cleansing for Pores, Acne, and Blackheads | Suitable for Both Boys &amp; Girls</t>
  </si>
  <si>
    <t>Jelly Mask for Facials Professional Natural Gel Face Mask SkinCare, Moisturizing &amp; Hydrating Jelly Face Masks, Professional Spa Use Peel Off Jelly Mask 23 Fl Oz (Lavender)</t>
  </si>
  <si>
    <t>Collagen Face Mask Deep Anti Wrinkle Lifting Hydrating Overnight Masks 38g x 4ea, Tightening, Moisturizing, Pore Minimizing, Skin Care Mask</t>
  </si>
  <si>
    <t>Collagen Overnight Face Mask, Night Wrapping Peel Off Mask for Hydration &amp; Elasticity, Reduces Sagging, Dullness &amp; Wrinkles, Hydrolyzed Collagen + Hyaluronic Acid, Glowing Skin Care, 2.53 fl.oz (1pc)</t>
  </si>
  <si>
    <t>Instant Mole Lightening Cream, Moisturizer, Face &amp; Body Dark Spot Remover (1)</t>
  </si>
  <si>
    <t>Ocean's Miracle - Eczema Relief Cream, Moisturizes and Rejuvenates The Skin with, for Soothing &amp; Hydrating Relief, Body and Face Moisturizer, Lightweight, Non-Greasy,Suitable for All Skins (1)</t>
  </si>
  <si>
    <t>Orange Exfoliating Gel Scrub for Face and Body, Orange Peeling Gel, Deep Clean Pores, Remove Blackheads &amp; Moisturize Skin, Orange Exfoliating Gel for All Types Skin (1PC)</t>
  </si>
  <si>
    <t>Orange Enzymes Exfoliating Gel, Organic Face and Body Exfoliating Scrub Gel, Deep Cleansing Moisturizing Facial Exfoliator for All Skin Types (1pc)</t>
  </si>
  <si>
    <t>Advanced Retinol Collagen Cream for Face with 5% Hyaluronic Acid Anti-Aging Cream Anti-Wrinkle Reduce Fine Lines Lifting and Firming Cream 24-Hour Facial Care Suitable For All Skin Types</t>
  </si>
  <si>
    <t>Face tanner-Quick Self Tanning Lotion-Bronzing Face Lotion-Sunless Self Tanner for a Natural,Plant extraction formula-DHA content 8%-10%.Moisturizing Bronzing Lotion for Face &amp; Body</t>
  </si>
  <si>
    <t>Deodorant Cream for Women,72 Hours Odor Control,Fruit Scents Women Whole Body Deodorant,2.5 Oz Aluminum Free Invisible Cream Deodorant,All Day Odor Control Freshness (Peaches)</t>
  </si>
  <si>
    <t>TreeActiv Crepey Skin Repair Treatment, 8oz, Firming Cream with Hyaluronic Acid &amp; Shea Butter to Deeply Moisturize &amp; Tighten Wrinkly Dry Crepe Skin, 500+ Uses</t>
  </si>
  <si>
    <t>Neck Firming Peel Off Mask, Tighten &amp; Lift Neck Treatment for Sagging Skin, Wrinkle Reduction | Anti-Aging Cream-Mask Formula, Day/Night Moisturizer with Collagen Boost for Women &amp; Men (1pc)</t>
  </si>
  <si>
    <t>Pumice Valley Foot Cream for Dry Cracked Feet and Heels - Natural Moisturizer, Corn, Calluses Treatment - Skin, Body Lotion, Dead Sea Salts, Shilajit, Mountain Herbs 1.7 Oz</t>
  </si>
  <si>
    <t xml:space="preserve"> Neck Care Stick,Neck Firming Stick, Anti-Aging Neck Creams for Tightening and Firming Sagging Skin, Moisturizing Body Cream Reduces the Look of Fine Lines and Wrinkles (2pcs)</t>
  </si>
  <si>
    <t>LEFUN Luxelift Lift and Firm Body Cream, New Advanced Firming Wrinkle Reducing Cream - Tant &amp; Raffermissant, Natural Skin Firming Cream for Restore Skin Elasticity and Deep Hydration Barrier (2 Pack)</t>
  </si>
  <si>
    <t>Grass-fed Beef Tallow with Vitamin A,B,C,E Organic Beef Tallow Moisturizer for Skin, Tallow Honey Balm for Face, Body (1pc)</t>
  </si>
  <si>
    <t>Portable Collagen Face &amp; Neck Firming Stick - Wrinkle-Reducing, Hydrating Care with Vitamin E &amp; Snail Secretion Filtrate (2PC)</t>
  </si>
  <si>
    <t>Lilies Fleur De Lys Moisturizing Creme 16 oz - Hydrating Skin Cream, Nourishing Body and Face Lotion, Non-Greasy, Softening Formula, Rich Hydration for Soft, Smooth Skin, Daily Moisturizer</t>
  </si>
  <si>
    <t>Tighten &amp; Lift Neck Firming Cream – Tightening Treatment for Turkey Neck &amp; Sagging Skin -Advanced Moisturizer - Easily Absorbed, Non-greasy (1)</t>
  </si>
  <si>
    <t>Z Sea Neck Cream - Anti-Aging Neck Cream, Reduces Neck Lines, Lifting and Firming, Moisturizes, Rich in Collagen and Peptides, for men women (2)</t>
  </si>
  <si>
    <t>Tallow Honey Balm | Beef Tallow for Skin - Handmade All-Natural Moisturizer with Grass-Fed Beef Tallow &amp; Raw Wild Honey for Smooth, Hydrated Skin (1pc)</t>
  </si>
  <si>
    <t>Instant Eye &amp; Face Lift Cream: Rapid Under Eye Bags Wrinkle Smile Lines Forehead Lines Remover - Temporary Firming &amp; Tightening Treatment in 2 Minutes, 1 fl. oz.</t>
  </si>
  <si>
    <t>Crema para Manchas Oscuras en La Cara, Dark Spot Remover for Face, Freckles Melasma Brown Spot Corrector for Men Women, Crema para Las Manchas de La Cara 20G</t>
  </si>
  <si>
    <t>Bee Venom Firming Serum Stick - 30g Bee Venom Body Tightening Cream for Men &amp; Women | Hydrating, Lifting &amp; Restoring Skin Elasticity | Natural Formula for All Skin Types</t>
  </si>
  <si>
    <t>Upgraded Anti-𝐅𝐫𝐞𝐜𝐤𝐥𝐞 Essence Oil - 577 𝐒𝐩𝐨𝐭 Remover Spray,577 𝐖𝐡𝐢𝐭𝐞𝐧𝐢𝐧𝐠 and 𝐅𝐫𝐞𝐜𝐤𝐥𝐞 Removal,Yuxintang 577 𝐖𝐡𝐢𝐭𝐞𝐧𝐢𝐧𝐠 Anti-𝐌𝐞𝐥𝐚𝐬𝐦𝐚 Essence Serum (2)</t>
  </si>
  <si>
    <t>Beef Tallow for Skin, Tallow and Honey Balm (3.5oz), Tallow Face Moisturizer, Natural Organic Grass-Fed Beef Tallow Balm with Raw Honey Moisturizing Blam for Body, Safe for All Skin Types</t>
  </si>
  <si>
    <t>Dead Sea Collection Day Cream for Face with Collagen and Dead Sea Minerals - Nourishing Skin Care Moisturizer to Reduce Wrinkles (1.69 fl. oz)</t>
  </si>
  <si>
    <t>Retinol Eye Cream for Dark Circles and Puffiness Bags, Caffeine Eye Creams with Collagen,Vitamin C &amp; E,Avocado,Under Eyes Repair Creams, Anti Aging Wrinkle Eye Cream for Women Men Christmas Gifts</t>
  </si>
  <si>
    <t>Retinal Shot Tightening Booster, Retinols Shot Tightening Booster Cream, Retinaldehyde Cream for Firm Skin, Moisturizing and Hydrating Facial Serums Repairs and Enhances Skin Elasticity (2)</t>
  </si>
  <si>
    <t>Neck Firming Cream with Collagen &amp; Fig Extract, Gua Sha Roll-On Moisturizer for Wrinkles, Sagging Skin, Hydrating Anti-Aging Neck Cream for Lifting &amp; Tightening – Cruelty-Free (1)</t>
  </si>
  <si>
    <t>Shine Brown Tanning Cream 5.25,Fl Oz, Tan Accelerator Lotion, Soft Brown Intensive Tanning Luxe Cream for Sunbeds &amp; Outdoor Sun,Dark Tanning Oil Achieve a Natural Tan Skin</t>
  </si>
  <si>
    <t>ApisDerm BotoxBee Advanced Multi-Action Firming Cream, 2025 New Botox Bee Firming Cream, Professional Multi Action Body Firmings Anti Wrinkle Creams, for All Skin Types (3)</t>
  </si>
  <si>
    <t>Beef Tallow Cream – All Natural Grass Fed Beef Tallow and Honey All Purpose Balm – Moisturizing Face and Body Lotion for Eczema, Cracked, Dry, Itchy, Irritated Skin – Skin Repair Skincare Made in USA</t>
  </si>
  <si>
    <t>Women Body Deodorant Cream,Odor Removing Invisible Cream,72 Hour Odor Control for Armpit Private Parts,3 Oz Full Body Deodorant,Aluminum-Free,Baking Soda Free,Skin Safe (1pc)</t>
  </si>
  <si>
    <t xml:space="preserve"> Neck Cream,  Anti-Aging Neck Firming Lifting Cream,  Peptide Moisturizing Neck Cream, Hydrating &amp; Tightening Treatment with Collagen, Reduces Wrinkles(1pcs)</t>
  </si>
  <si>
    <t>Turmeric &amp; Vitamin C Firming Cream, Natural Turmeric Skin Facial Moisturizer with Hyaluronic Acid, Collagen, Anti-Aging Skin Care Moisturizer for Hydrating, Firming, Tightening Skin</t>
  </si>
  <si>
    <t>REMEDIAL PAX Collagen Cream for Face with Retinol and Hyaluronic Acid, Day and Night Anti Aging Skincare Facial Moisturizer, Hydrating Face Lotion, Moisturizing Cream to Reduce Wrinkles for Women Men</t>
  </si>
  <si>
    <t>Matcha Peeling Gel,Face &amp; Body Exfoliating Gel,Deep Cleansing Pores Shrink Pores Gentle Exfoliation Tighten Moisturize Hydrating Repair Soothe Soften Improve Skin Tone 60g</t>
  </si>
  <si>
    <t>Tallow and Honey Balm for Face - Beef Tallow for Skin - Body Butter for Women &amp; Men - Tallow Face Moisturizer With Grass-Fed Beef Tallow &amp; Raw Honey - Tallow Balm Hydrates,Nourishes for Dry Skin</t>
  </si>
  <si>
    <t>Luxury Intensive Tanning Gel, Haute Tanning Gel, Natural Tanning Accelerator Cream Gel, Brown Tanning Gel for Sunbeds &amp; Outdoor Sun (1PCS)</t>
  </si>
  <si>
    <t>Invisible Sunscreen for Face SPF 40 | Broad Spectrum Face &amp; Body Sunscreen | No White Cast, Water Resistant | Sensitive &amp; Glass Skin Care | Reef Safe, Moisturizing with Hyaluronic Acid (2)</t>
  </si>
  <si>
    <t>d'alba Piedmont Waterfull Tone-Up Sunscreen Serum BROAD SPECTRUM SPF 50 + Korean Sunscreen for Face, All Skin Tones, Sweat Proof Formula (1.69 fl.oz.)</t>
  </si>
  <si>
    <t>Tanning Face Mist, Self Tanner Spray,Sunless Tanning Spray Facial Tanner Spray,Medium to Dark,Natural Face Tan Spray,Tanning Water Spray,Face Tanned Mist,4.05 Fl Oz(120ml)</t>
  </si>
  <si>
    <t>Self Tanning Lotion Tanning Bed Sunless Tanning Moisturizer Natural Ingredients Oil Suitable For All Skin Types Exfoliating Foot Scrub Ultra Hydrating Skin Firming Cream(Brown, One Size)</t>
  </si>
  <si>
    <t>Face Sunscreen Cream SPF 50+ PA+++,Moisturizing Sunscreen for Face,Long Lasting Refreshing Tinted Facial Moisturizer Sunblock for Women Men,Non-greasy Travel Size Facial Sun Screen Lotion A</t>
  </si>
  <si>
    <t>Tanning Face Mist,Self Tanner Spray Medium to Dark,Natural Face Tan Spray (1pc)</t>
  </si>
  <si>
    <t>Crystal Travel Size Sunscreen SPF 50 - Face Sunscreen for Sensitive Skin, Sheer Invisible UV Protection with Hydrolyzed Collagen, Water-Resistant Clear Sun Creen for Glowing Skin, No White Cast (1)</t>
  </si>
  <si>
    <t>Japanese Sunscreen SPF 50 PA+++ Rosada Essence Cream 50g Face Sunscreen Moisturizing Cosmetics (1)</t>
  </si>
  <si>
    <t>Sunglaze Sheer Body Mist Sunscreen SPF 42, Infused with Shimmering Body Oil，Hydrating Mist, Hydrates, Gives Skin a Glowy Finish, Lightweight, Fast-Absorbing（200ML）</t>
  </si>
  <si>
    <t>Sun Stick,Watery Sunscreen Stick for Face,Matte Long Lasting Non-Greasy Sunstick E</t>
  </si>
  <si>
    <t>Sport Face Sunscreen, SPF 50, Water Resistant, Sweat Resistant Oil Free Sunscreen Lotion, Traveling for men, women, and children can be available, 1.76 oz</t>
  </si>
  <si>
    <t>Sunless Tanning Drops to Drink, Drinkable Tanning Drops, Promotes Natural Skin Tone, Nourishing And Moisturizing - 60ml (1 Pcs)</t>
  </si>
  <si>
    <t>Invisible Sunscreen for Face SPF 40 | Broad Spectrum Face &amp; Body Sunscreen | No White Cast, Water Resistant | Sensitive &amp; Glass Skin Care | Reef Safe, Moisturizing with Hyaluronic Acid (1)</t>
  </si>
  <si>
    <t>Cotton Soft Sun Stick SPF50+,Korean Skin Care Sunscreen Stick,Lightweight Hydrating Tinted Facial Sunscreen,Moisturizing Protector Solar Sunblock for Face and Body,Refreshing &amp; Non-Greasy (1pc)</t>
  </si>
  <si>
    <t>Luxury Intensive Tanning Gel, Natural Tanning Accelerator Cream Gel, for Sunbeds &amp; Outdoor Sun (1pcs)</t>
  </si>
  <si>
    <t>Tanning Lotion - Hydrating Dark Lotion,For Indoor Tanning Beds and Outdoor Sun Tan - Safe for Face, Body - With Coconut Oil for All skin type (1PCS)</t>
  </si>
  <si>
    <t>Intensive Tanning Gel with Carrot &amp; Coconut Oil - Tanning Bed Lotion Accelerator - Waterproof Aun Tanning Lotion - Tanning Gel to Nourishing &amp; Hydrating - Indoor Tanning Lotion for All Skin Types</t>
  </si>
  <si>
    <t>Sunscreen with Centella Extract SPF 50+ PA++++ with Hyaluronic Acid &amp; CICA, Calming Moisturizing Facial Sunscreen for Sensitive Skin, No White Cast, Korean Skincare, Daily Lightweight Water Serum (1)</t>
  </si>
  <si>
    <t>Bean Sunscreen Broad Spectrum SPF50+, Korean Water-fit Sun Serum Sunscreen, Water Resistant &amp; Non Greasy, Nourishing Skin Protection and UV Defens (1)</t>
  </si>
  <si>
    <t>Japanese Sunscreen SPF 50 PA+++ Rosada Essence Cream 50g Moisturizing Sunscreen for Face (2)</t>
  </si>
  <si>
    <t>Sunglaze Sheer Body Mist Sunscreen SPF 42, Infused with Shimmering Body Oil, Hydrating Body Mist, Lightweight, Fast-Absorbing (1)</t>
  </si>
  <si>
    <t>3PCS Moisturizing Face Sunscreen,Mineral Sun screen SPF 50+ PA+++,Lightweight Refreshing Sunblock,Waterproofing Travel Size Sunscreen Lotion for Face and Body,1.76 OZ</t>
  </si>
  <si>
    <t>Sunless Tanning Drops to Drink, Sunless Drinkable Tanning Drops, Promotes Skin Health and Pigmentation (1PCS)</t>
  </si>
  <si>
    <t>Tinted Sunscreen for Face SPF 50,Universal Protector Solar Con Color,Face Sunscreen Moisturizer,Hydrating Sun Essence Face Sunscreen Hydrating,No Sticky | Travel Size Sunscreen(2PCS)</t>
  </si>
  <si>
    <t>Hydrating Sunscreen, Face Sunscreen, Sunscreen for Face and Body, Tinted Sunscreen, Mineral Sunscreen, Sunblock, Body &amp; Face Sunscreen Spf 50, Oxide, Titanium Dioxide, Hyaluronic Acid, Vitamin E Sunscreen for All Skin Types (1PCS)</t>
  </si>
  <si>
    <t>Sun Body Essence Sunscreen SPF 30, Broad Spectrum Face &amp; Body Sunscreen with Alpha Arbutin + Bearberry, Lightweight Moisturizing Formula, Reef Safe &amp; Vegan, Travel-Friendly (3)</t>
  </si>
  <si>
    <t>Orange Sun Tanning Gel, Hydrating &amp; Moisturizing Formula with SPF 30 Sunscreen, Fast-Absorbing Tan Accelerator for Faster Darker Tan, Gentle Sun Protection for All Skin Types (3pc, 3.12oz)</t>
  </si>
  <si>
    <t>Clear Face Sunscreen SPF 50 - Reef Safe, Oil-Free &amp; Non-Comedogenic, Broad-Spectrum UVA/UVB Protection, Lightweight Hydrating Sunblock with No Sticky Feel, Travel Size for All Skin Types (1)</t>
  </si>
  <si>
    <t>b.tan Ultra Dark Self Tanner Mousse | I Want The Darkest Tan Possible - Fast, 1 Hour Express Sunless Tanning Foam, Golden Bronzing Glow, Face &amp; Body, No Fake Tan Smell, Vegan, Cruelty Free, 6.7 Fl Oz</t>
  </si>
  <si>
    <t>Sself Tanningg Lotion,Non-Transfer Bronzingg Formula Selftanningg Oil - Aloeveraa,Coconutt,Indoor Tanninggg Lotion - Non-Transfer,Vegan-Friendly,Cruelty-Free For All Skin Types</t>
  </si>
  <si>
    <t>Leg Makeup | Waterproof No Transfer Leg Makeup Body Makeup Waterproof Foundation Even Skin Tone for Scar Tattoo Cover up Makeup (02, 100ml)</t>
  </si>
  <si>
    <t>Vitamin C Dark Circle Eye Cream with Caffeine &amp; Hyaluronic Acid - Elasticity Boost for Under Eye Bags, Wrinkles &amp; Puffiness - Gentle, Non-Irritating Korean Skincare (1pc, 30g)</t>
  </si>
  <si>
    <t>Retinol Eye Cream, Hydrating Under Eye Care Daily Wrinkle Cream, Infused with AHA30% to Smooth and Hydrate Skin, Eye Crea for Dark Circles Treatments, Reduce Under Eye Bags, Smooth Wrinkles (1.06 Oz)</t>
  </si>
  <si>
    <t>Instant Reduction of eye bags-Retinol Eye Cream Dark circles, puffy eyes,Youth Eye Cream: Anti-wrinkle, hydrates, brightens dark circles, tightens skin, Sensitive and natural, 0.7 oz</t>
  </si>
  <si>
    <t>NIDA Revive Eye Cream For Face And Neck | Probiotic Solution, Retinal, Peptide | Wrinkles, Fine Lines, Cell Turnover, Firm Skin Texture, Radiant Skin, Moisture Retention | 1.35 fl. oz., 40ml</t>
  </si>
  <si>
    <t>6% Caffeine Eye Cream for Dark Circles - Daily 1% Retinol Caffeine Eye Serum for Puffy Eyes &amp; Under Eye Bags, Eye Skin Care Suitable for Men and Women's</t>
  </si>
  <si>
    <t>BIOAQUA Rice Raw Pulp Under-Eye Cream Rice Extract Moisturizing Smooth Nourishing Under-Eye Skin 20g / 0.7oz</t>
  </si>
  <si>
    <t>Eye Bags Treatment for Men and Women, Eye Roller for Puffy Eyes and Dark Circles, Caffeine Eye Cream to Reduce Puffiness, Bags under Eyes, Dark Circles, Crows Feet and Wrinkle.</t>
  </si>
  <si>
    <t>𝐌𝐀𝐊𝐄𝐒 𝐏𝐔𝐌𝐏𝐈𝐍𝐆 𝐌𝐎𝐑𝐄 𝐂𝐎𝐌𝐅𝐎𝐑𝐓𝐀𝐁𝐋𝐄 – Legendairy Milk Natural Pumping Spray makes breast pumping sessions easier and more comfortable. It's an organic lubricant for your breast shields to reduce discomfort and soreness for smoother pumping sessions every time.</t>
  </si>
  <si>
    <t>The Everver Glowup Eye Patches products are designed according to the facial contours, comfortable to use, and easy to enjoy a convenient and effective skin process.</t>
  </si>
  <si>
    <t>WHY WATERFULL TONE-UP SUNSCREEN? — Discover Korea's #1, now globally best selling facial sunscreen, offering a dewy glow and essential SPF 50+ protection with a unique serum-like texture for radiant, hydrated skin</t>
  </si>
  <si>
    <t>Natural Tan: Tanning Crea Achieves A And Beautiful Tan Without Using Fluorescent Lamps Or Basking In The Sun. You Can Enjoy And Skin Without Risking Any Damage.</t>
  </si>
  <si>
    <t>POWERFUL ANTI-AGING FORMULA: Our lenaale retinol eye cream is specially formulated to target the delicate skin around the eyes. packed with retinol, a potent form of vitamin a, this eye cream reduces the appearance of fine lines and wrinkles, promoting smoother, firmer skin. over time, it rejuvenates the area for a more youthful and radiant look</t>
  </si>
  <si>
    <t>**Deep Hydration &amp; Nourishment**: This Amazon-favorite eye cream delivers intense moisture to reduce dryness, fine lines, and puffiness, leaving your under-eye area smooth and refreshed.</t>
  </si>
  <si>
    <t>【reduces neck lines and restore youthful radiance】: Z Sea Neck Essence Cream is rich in collagen and peptides, which effectively dilutes neck lines and fine lines, improves the elasticity of neck skin, and restores a young and firm contour.</t>
  </si>
  <si>
    <t>【Safe Ingredients】 Natural Tanning Accelerator Cream Gel Rinch in various natural tanning oil: Carrot oil,Walnut oil, Olive oil and Cocoa butter. These highest quality oils are carefully mixed together allowing the tanning cream to absorb fast and get you tanned even faster.</t>
  </si>
  <si>
    <t>RESPONSIBLE PACKAGING: Magnesium chloride oil can quickly degrade plastic, leaching toxic chemicals into your moisturizers. That's why our calming magnesium for kids &amp; adults is always packaged in glass, reflecting our commitment to your well-being, making this organic magnesium lotion a healthy and environmentally friendly choice. Packaged in a beautiful recyclable box, this makes one of the nicest self care gifts for women and men.</t>
  </si>
  <si>
    <t>All our ingredients are sourced from leading global suppliers. Our high purity grade Mandelic Acid is sourced from Alfa Aesar, a trusted supplier from USA</t>
  </si>
  <si>
    <t>HIGHLY CONCENTRATED LIP TREATMENT: ZERUDR Lip balm has long-lasting results. Just a thin layer is all you need for visible results. Apply daily as needed &amp; before bedtime.</t>
  </si>
  <si>
    <t>Clearvoyant Plumping Gloss - Enjoy your plump with a crystal clear sweep of Clearvoyant. Visit the Soap &amp; Glory store to find the tinted lip gloss shade that’s perfect for your pout.*</t>
  </si>
  <si>
    <t>Featherlight Cream for Universal Care Fast-absorbing and non-greasy, this lightweight formula is crafted for all skin types—sensitive, oily, or dry. A unisex solution designed for effortless daily use, leaving your skin hydrated and balanced.</t>
  </si>
  <si>
    <t>Why Natura? - With over 50 years of expertise, Natura stands as a global personal care brand that sustainably blends natural ingredients from the Amazon Forest with cutting-edge cosmetic technology to create vegan beauty that cares, for your skin and for the environment.</t>
  </si>
  <si>
    <t>The Honeydew Difference - Unlock your best figure with our popular and potent workout essentials for women and men best paired with our waist trainer for maximum sweat and feel good results</t>
  </si>
  <si>
    <t>Vegan Lip Plump - Enhance your look with Soap &amp; Glory's plant-based vegan makeup. Enjoy an effortlessly radiant, plumped-up, and (best of all) animal-free pout.*</t>
  </si>
  <si>
    <t>The Farmacy Beauty Difference - Farmacy's mission is to cultivate conscious beauty and facial skin care products. We don't measure good skincare by how many steps in your routine. We believe good skin is rooted in healthy ingredients. We focus on farm-sourced, quality ingredients powered by potent actives to create thoughtful formulas</t>
  </si>
  <si>
    <t>Natural &amp; Portable: This foot balm for dry cracked feet is non-GMO and perfect for home, gym, or travel use. Each ingredient in Pumice Valley skin care products is tested and approved for their quality and safety.</t>
  </si>
  <si>
    <t>Suitable for all skin types: Designed to be gentle and effective, this Samuwac Lifting and Firming neck is suitable for women and men of all skin types and ages. Compact and portable design, easy to carry with you, provides care for your neck skin anytime, anywhere</t>
  </si>
  <si>
    <t>HANDCRAFTED TALLOW LOTION MADE IN USA: Grass-fed tallow and essential oils come together to provide relief for sensitive skin and anti-aging benefits. This holistic skincare product ensures your skin's well-being and radiance.</t>
  </si>
  <si>
    <t>Suitable for All Skin Types: Our lightweight formula is designed for all skin types, providing effective lifting and firming benefits while maintaining skin hydration and balance - gentle yet powerful.</t>
  </si>
  <si>
    <t>Thoughtful Gift Choice: Looking for a thoughtful gift? Our Tallow Honey Balm is perfect for anyone, whether it’s your partner, family, or friends. Its natural ingredients and skin-rejuvenating properties make it a cherished present that promotes youthful, healthy skin. A gift that keeps on giving!</t>
  </si>
  <si>
    <t>Serums serums for skin care skin serum for face skin care serum best face serum skin serum anti aging serum for women anti-aging serum face serim serum for oily skin best face serum for glowing facial serum anti aging facial serums for aging skin</t>
  </si>
  <si>
    <t>MADE IN THE USA: Made by the tanning experts here in the USA. Our state of the art production facilities use only the highest quality ingredients so you know your skin is well looked after.</t>
  </si>
  <si>
    <t>[Proudly Made in Korea] - Manufactured in a certified facility, Suitable for all skin types.</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</si>
</sst>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5">
    <font>
      <sz val="11"/>
      <color indexed="8"/>
      <name val="宋体"/>
      <charset val="134"/>
      <scheme val="minor"/>
    </font>
    <font>
      <sz val="12"/>
      <name val="宋体"/>
      <charset val="134"/>
    </font>
    <font>
      <sz val="11"/>
      <color rgb="FF000000"/>
      <name val="宋体"/>
      <charset val="134"/>
    </font>
    <font>
      <sz val="11"/>
      <color theme="1"/>
      <name val="宋体"/>
      <charset val="134"/>
      <scheme val="minor"/>
    </font>
    <font>
      <sz val="12"/>
      <name val="宋体"/>
      <charset val="134"/>
      <scheme val="minor"/>
    </font>
    <font>
      <sz val="11"/>
      <color rgb="FF000000"/>
      <name val="宋体"/>
      <charset val="134"/>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3" fillId="0" borderId="0">
      <alignment vertical="center"/>
    </xf>
    <xf numFmtId="44" fontId="3" fillId="0" borderId="0">
      <alignment vertical="center"/>
    </xf>
    <xf numFmtId="9" fontId="3" fillId="0" borderId="0">
      <alignment vertical="center"/>
    </xf>
    <xf numFmtId="41" fontId="3" fillId="0" borderId="0">
      <alignment vertical="center"/>
    </xf>
    <xf numFmtId="42" fontId="3" fillId="0" borderId="0">
      <alignment vertical="center"/>
    </xf>
    <xf numFmtId="0" fontId="6" fillId="0" borderId="0">
      <alignment vertical="center"/>
    </xf>
    <xf numFmtId="0" fontId="7" fillId="0" borderId="0">
      <alignment vertical="center"/>
    </xf>
    <xf numFmtId="0" fontId="3" fillId="2" borderId="1">
      <alignment vertical="center"/>
    </xf>
    <xf numFmtId="0" fontId="8" fillId="0" borderId="0">
      <alignment vertical="center"/>
    </xf>
    <xf numFmtId="0" fontId="9" fillId="0" borderId="0">
      <alignment vertical="center"/>
    </xf>
    <xf numFmtId="0" fontId="10" fillId="0" borderId="0">
      <alignment vertical="center"/>
    </xf>
    <xf numFmtId="0" fontId="11" fillId="0" borderId="2">
      <alignment vertical="center"/>
    </xf>
    <xf numFmtId="0" fontId="12" fillId="0" borderId="2">
      <alignment vertical="center"/>
    </xf>
    <xf numFmtId="0" fontId="13" fillId="0" borderId="3">
      <alignment vertical="center"/>
    </xf>
    <xf numFmtId="0" fontId="13" fillId="0" borderId="0">
      <alignment vertical="center"/>
    </xf>
    <xf numFmtId="0" fontId="14" fillId="3" borderId="4">
      <alignment vertical="center"/>
    </xf>
    <xf numFmtId="0" fontId="15" fillId="4" borderId="5">
      <alignment vertical="center"/>
    </xf>
    <xf numFmtId="0" fontId="16" fillId="4" borderId="4">
      <alignment vertical="center"/>
    </xf>
    <xf numFmtId="0" fontId="17" fillId="5" borderId="6">
      <alignment vertical="center"/>
    </xf>
    <xf numFmtId="0" fontId="18" fillId="0" borderId="7">
      <alignment vertical="center"/>
    </xf>
    <xf numFmtId="0" fontId="19" fillId="0" borderId="8">
      <alignment vertical="center"/>
    </xf>
    <xf numFmtId="0" fontId="20" fillId="6" borderId="0">
      <alignment vertical="center"/>
    </xf>
    <xf numFmtId="0" fontId="21" fillId="7" borderId="0">
      <alignment vertical="center"/>
    </xf>
    <xf numFmtId="0" fontId="22" fillId="8" borderId="0">
      <alignment vertical="center"/>
    </xf>
    <xf numFmtId="0" fontId="23" fillId="9" borderId="0">
      <alignment vertical="center"/>
    </xf>
    <xf numFmtId="0" fontId="24" fillId="10" borderId="0">
      <alignment vertical="center"/>
    </xf>
    <xf numFmtId="0" fontId="24" fillId="11" borderId="0">
      <alignment vertical="center"/>
    </xf>
    <xf numFmtId="0" fontId="23" fillId="12" borderId="0">
      <alignment vertical="center"/>
    </xf>
    <xf numFmtId="0" fontId="23" fillId="13" borderId="0">
      <alignment vertical="center"/>
    </xf>
    <xf numFmtId="0" fontId="24" fillId="14" borderId="0">
      <alignment vertical="center"/>
    </xf>
    <xf numFmtId="0" fontId="24" fillId="15" borderId="0">
      <alignment vertical="center"/>
    </xf>
    <xf numFmtId="0" fontId="23" fillId="16" borderId="0">
      <alignment vertical="center"/>
    </xf>
    <xf numFmtId="0" fontId="23" fillId="17" borderId="0">
      <alignment vertical="center"/>
    </xf>
    <xf numFmtId="0" fontId="24" fillId="18" borderId="0">
      <alignment vertical="center"/>
    </xf>
    <xf numFmtId="0" fontId="24" fillId="19" borderId="0">
      <alignment vertical="center"/>
    </xf>
    <xf numFmtId="0" fontId="23" fillId="20" borderId="0">
      <alignment vertical="center"/>
    </xf>
    <xf numFmtId="0" fontId="23" fillId="21" borderId="0">
      <alignment vertical="center"/>
    </xf>
    <xf numFmtId="0" fontId="24" fillId="22" borderId="0">
      <alignment vertical="center"/>
    </xf>
    <xf numFmtId="0" fontId="24" fillId="23" borderId="0">
      <alignment vertical="center"/>
    </xf>
    <xf numFmtId="0" fontId="23" fillId="24" borderId="0">
      <alignment vertical="center"/>
    </xf>
    <xf numFmtId="0" fontId="23" fillId="25" borderId="0">
      <alignment vertical="center"/>
    </xf>
    <xf numFmtId="0" fontId="24" fillId="26" borderId="0">
      <alignment vertical="center"/>
    </xf>
    <xf numFmtId="0" fontId="24" fillId="27" borderId="0">
      <alignment vertical="center"/>
    </xf>
    <xf numFmtId="0" fontId="23" fillId="28" borderId="0">
      <alignment vertical="center"/>
    </xf>
    <xf numFmtId="0" fontId="23" fillId="29" borderId="0">
      <alignment vertical="center"/>
    </xf>
    <xf numFmtId="0" fontId="24" fillId="30" borderId="0">
      <alignment vertical="center"/>
    </xf>
    <xf numFmtId="0" fontId="24" fillId="31" borderId="0">
      <alignment vertical="center"/>
    </xf>
    <xf numFmtId="0" fontId="23" fillId="32" borderId="0">
      <alignment vertical="center"/>
    </xf>
  </cellStyleXfs>
  <cellXfs count="8">
    <xf numFmtId="0" fontId="0" fillId="0" borderId="0" xfId="0" applyAlignment="1">
      <alignment vertical="center"/>
    </xf>
    <xf numFmtId="0" fontId="0" fillId="0" borderId="0" xfId="0" applyAlignment="1"/>
    <xf numFmtId="0" fontId="1" fillId="0" borderId="0" xfId="0" applyFont="1" applyAlignment="1">
      <alignment horizontal="left" vertical="center"/>
    </xf>
    <xf numFmtId="0" fontId="2" fillId="0" borderId="0" xfId="0" applyFont="1" applyAlignment="1">
      <alignment horizontal="left" vertical="center"/>
    </xf>
    <xf numFmtId="0" fontId="0" fillId="0" borderId="0" xfId="0" applyAlignment="1">
      <alignment horizontal="center" vertical="center"/>
    </xf>
    <xf numFmtId="0" fontId="3" fillId="0" borderId="0" xfId="0" applyFont="1" applyAlignment="1">
      <alignment vertical="center"/>
    </xf>
    <xf numFmtId="0" fontId="4" fillId="0" borderId="0" xfId="0" applyFont="1" applyAlignment="1">
      <alignment horizontal="left" vertical="center"/>
    </xf>
    <xf numFmtId="0" fontId="5" fillId="0" borderId="0" xfId="0" applyFont="1" applyAlignment="1">
      <alignment horizontal="left" vertical="center"/>
    </xf>
    <xf numFmtId="0" fontId="0" fillId="0" borderId="0" xfId="0" applyAlignment="1" quotePrefix="1">
      <alignment vertic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7">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 name="PivotStylePreset2_Accent1" table="0" count="10" xr9:uid="{267968C8-6FFD-4C36-ACC1-9EA1FD1885CA}">
      <tableStyleElement type="headerRow" dxfId="16"/>
      <tableStyleElement type="totalRow" dxfId="15"/>
      <tableStyleElement type="firstRowStripe" dxfId="14"/>
      <tableStyleElement type="firstColumnStripe" dxfId="13"/>
      <tableStyleElement type="firstSubtotalRow" dxfId="12"/>
      <tableStyleElement type="secondSubtotalRow" dxfId="11"/>
      <tableStyleElement type="firstRowSubheading" dxfId="10"/>
      <tableStyleElement type="secondRowSubheading" dxfId="9"/>
      <tableStyleElement type="pageFieldLabels" dxfId="8"/>
      <tableStyleElement type="pageFieldValues" dxfId="7"/>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sharedStrings" Target="sharedStrings.xml"/><Relationship Id="rId7" Type="http://schemas.openxmlformats.org/officeDocument/2006/relationships/theme" Target="theme/theme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99" Type="http://schemas.openxmlformats.org/officeDocument/2006/relationships/image" Target="../media/image99.png"/><Relationship Id="rId98" Type="http://schemas.openxmlformats.org/officeDocument/2006/relationships/image" Target="../media/image98.png"/><Relationship Id="rId97" Type="http://schemas.openxmlformats.org/officeDocument/2006/relationships/image" Target="../media/image97.png"/><Relationship Id="rId96" Type="http://schemas.openxmlformats.org/officeDocument/2006/relationships/image" Target="../media/image96.png"/><Relationship Id="rId95" Type="http://schemas.openxmlformats.org/officeDocument/2006/relationships/image" Target="../media/image95.png"/><Relationship Id="rId94" Type="http://schemas.openxmlformats.org/officeDocument/2006/relationships/image" Target="../media/image94.png"/><Relationship Id="rId93" Type="http://schemas.openxmlformats.org/officeDocument/2006/relationships/image" Target="../media/image93.png"/><Relationship Id="rId92" Type="http://schemas.openxmlformats.org/officeDocument/2006/relationships/image" Target="../media/image92.png"/><Relationship Id="rId91" Type="http://schemas.openxmlformats.org/officeDocument/2006/relationships/image" Target="../media/image91.png"/><Relationship Id="rId90" Type="http://schemas.openxmlformats.org/officeDocument/2006/relationships/image" Target="../media/image90.png"/><Relationship Id="rId9" Type="http://schemas.openxmlformats.org/officeDocument/2006/relationships/image" Target="../media/image9.png"/><Relationship Id="rId89" Type="http://schemas.openxmlformats.org/officeDocument/2006/relationships/image" Target="../media/image89.png"/><Relationship Id="rId88" Type="http://schemas.openxmlformats.org/officeDocument/2006/relationships/image" Target="../media/image88.png"/><Relationship Id="rId87" Type="http://schemas.openxmlformats.org/officeDocument/2006/relationships/image" Target="../media/image87.png"/><Relationship Id="rId86" Type="http://schemas.openxmlformats.org/officeDocument/2006/relationships/image" Target="../media/image86.png"/><Relationship Id="rId85" Type="http://schemas.openxmlformats.org/officeDocument/2006/relationships/image" Target="../media/image85.png"/><Relationship Id="rId84" Type="http://schemas.openxmlformats.org/officeDocument/2006/relationships/image" Target="../media/image84.png"/><Relationship Id="rId83" Type="http://schemas.openxmlformats.org/officeDocument/2006/relationships/image" Target="../media/image83.png"/><Relationship Id="rId82" Type="http://schemas.openxmlformats.org/officeDocument/2006/relationships/image" Target="../media/image82.png"/><Relationship Id="rId81" Type="http://schemas.openxmlformats.org/officeDocument/2006/relationships/image" Target="../media/image81.png"/><Relationship Id="rId80" Type="http://schemas.openxmlformats.org/officeDocument/2006/relationships/image" Target="../media/image80.png"/><Relationship Id="rId8" Type="http://schemas.openxmlformats.org/officeDocument/2006/relationships/image" Target="../media/image8.png"/><Relationship Id="rId79" Type="http://schemas.openxmlformats.org/officeDocument/2006/relationships/image" Target="../media/image79.png"/><Relationship Id="rId78" Type="http://schemas.openxmlformats.org/officeDocument/2006/relationships/image" Target="../media/image78.png"/><Relationship Id="rId77" Type="http://schemas.openxmlformats.org/officeDocument/2006/relationships/image" Target="../media/image77.png"/><Relationship Id="rId76" Type="http://schemas.openxmlformats.org/officeDocument/2006/relationships/image" Target="../media/image76.png"/><Relationship Id="rId75" Type="http://schemas.openxmlformats.org/officeDocument/2006/relationships/image" Target="../media/image75.png"/><Relationship Id="rId74" Type="http://schemas.openxmlformats.org/officeDocument/2006/relationships/image" Target="../media/image74.png"/><Relationship Id="rId73" Type="http://schemas.openxmlformats.org/officeDocument/2006/relationships/image" Target="../media/image73.png"/><Relationship Id="rId72" Type="http://schemas.openxmlformats.org/officeDocument/2006/relationships/image" Target="../media/image72.png"/><Relationship Id="rId71" Type="http://schemas.openxmlformats.org/officeDocument/2006/relationships/image" Target="../media/image71.png"/><Relationship Id="rId70" Type="http://schemas.openxmlformats.org/officeDocument/2006/relationships/image" Target="../media/image70.png"/><Relationship Id="rId7" Type="http://schemas.openxmlformats.org/officeDocument/2006/relationships/image" Target="../media/image7.png"/><Relationship Id="rId69" Type="http://schemas.openxmlformats.org/officeDocument/2006/relationships/image" Target="../media/image69.png"/><Relationship Id="rId68" Type="http://schemas.openxmlformats.org/officeDocument/2006/relationships/image" Target="../media/image68.png"/><Relationship Id="rId67" Type="http://schemas.openxmlformats.org/officeDocument/2006/relationships/image" Target="../media/image67.png"/><Relationship Id="rId66" Type="http://schemas.openxmlformats.org/officeDocument/2006/relationships/image" Target="../media/image66.png"/><Relationship Id="rId65" Type="http://schemas.openxmlformats.org/officeDocument/2006/relationships/image" Target="../media/image65.png"/><Relationship Id="rId64" Type="http://schemas.openxmlformats.org/officeDocument/2006/relationships/image" Target="../media/image64.png"/><Relationship Id="rId63" Type="http://schemas.openxmlformats.org/officeDocument/2006/relationships/image" Target="../media/image63.png"/><Relationship Id="rId62" Type="http://schemas.openxmlformats.org/officeDocument/2006/relationships/image" Target="../media/image62.png"/><Relationship Id="rId61" Type="http://schemas.openxmlformats.org/officeDocument/2006/relationships/image" Target="../media/image61.png"/><Relationship Id="rId60" Type="http://schemas.openxmlformats.org/officeDocument/2006/relationships/image" Target="../media/image60.png"/><Relationship Id="rId6" Type="http://schemas.openxmlformats.org/officeDocument/2006/relationships/image" Target="../media/image6.png"/><Relationship Id="rId59" Type="http://schemas.openxmlformats.org/officeDocument/2006/relationships/image" Target="../media/image59.png"/><Relationship Id="rId58" Type="http://schemas.openxmlformats.org/officeDocument/2006/relationships/image" Target="../media/image58.png"/><Relationship Id="rId57" Type="http://schemas.openxmlformats.org/officeDocument/2006/relationships/image" Target="../media/image57.png"/><Relationship Id="rId56" Type="http://schemas.openxmlformats.org/officeDocument/2006/relationships/image" Target="../media/image56.png"/><Relationship Id="rId55" Type="http://schemas.openxmlformats.org/officeDocument/2006/relationships/image" Target="../media/image55.png"/><Relationship Id="rId54" Type="http://schemas.openxmlformats.org/officeDocument/2006/relationships/image" Target="../media/image54.png"/><Relationship Id="rId53" Type="http://schemas.openxmlformats.org/officeDocument/2006/relationships/image" Target="../media/image53.png"/><Relationship Id="rId52" Type="http://schemas.openxmlformats.org/officeDocument/2006/relationships/image" Target="../media/image52.png"/><Relationship Id="rId51" Type="http://schemas.openxmlformats.org/officeDocument/2006/relationships/image" Target="../media/image51.png"/><Relationship Id="rId50" Type="http://schemas.openxmlformats.org/officeDocument/2006/relationships/image" Target="../media/image50.png"/><Relationship Id="rId5" Type="http://schemas.openxmlformats.org/officeDocument/2006/relationships/image" Target="../media/image5.png"/><Relationship Id="rId49" Type="http://schemas.openxmlformats.org/officeDocument/2006/relationships/image" Target="../media/image49.png"/><Relationship Id="rId48" Type="http://schemas.openxmlformats.org/officeDocument/2006/relationships/image" Target="../media/image48.png"/><Relationship Id="rId47" Type="http://schemas.openxmlformats.org/officeDocument/2006/relationships/image" Target="../media/image47.png"/><Relationship Id="rId46" Type="http://schemas.openxmlformats.org/officeDocument/2006/relationships/image" Target="../media/image46.png"/><Relationship Id="rId45" Type="http://schemas.openxmlformats.org/officeDocument/2006/relationships/image" Target="../media/image45.png"/><Relationship Id="rId44" Type="http://schemas.openxmlformats.org/officeDocument/2006/relationships/image" Target="../media/image44.png"/><Relationship Id="rId43" Type="http://schemas.openxmlformats.org/officeDocument/2006/relationships/image" Target="../media/image43.png"/><Relationship Id="rId42" Type="http://schemas.openxmlformats.org/officeDocument/2006/relationships/image" Target="../media/image42.png"/><Relationship Id="rId41" Type="http://schemas.openxmlformats.org/officeDocument/2006/relationships/image" Target="../media/image41.png"/><Relationship Id="rId40" Type="http://schemas.openxmlformats.org/officeDocument/2006/relationships/image" Target="../media/image40.png"/><Relationship Id="rId4" Type="http://schemas.openxmlformats.org/officeDocument/2006/relationships/image" Target="../media/image4.png"/><Relationship Id="rId39" Type="http://schemas.openxmlformats.org/officeDocument/2006/relationships/image" Target="../media/image39.png"/><Relationship Id="rId38" Type="http://schemas.openxmlformats.org/officeDocument/2006/relationships/image" Target="../media/image38.png"/><Relationship Id="rId37" Type="http://schemas.openxmlformats.org/officeDocument/2006/relationships/image" Target="../media/image37.png"/><Relationship Id="rId36" Type="http://schemas.openxmlformats.org/officeDocument/2006/relationships/image" Target="../media/image36.png"/><Relationship Id="rId35" Type="http://schemas.openxmlformats.org/officeDocument/2006/relationships/image" Target="../media/image35.png"/><Relationship Id="rId34" Type="http://schemas.openxmlformats.org/officeDocument/2006/relationships/image" Target="../media/image34.png"/><Relationship Id="rId33" Type="http://schemas.openxmlformats.org/officeDocument/2006/relationships/image" Target="../media/image33.png"/><Relationship Id="rId32" Type="http://schemas.openxmlformats.org/officeDocument/2006/relationships/image" Target="../media/image32.png"/><Relationship Id="rId31" Type="http://schemas.openxmlformats.org/officeDocument/2006/relationships/image" Target="../media/image31.png"/><Relationship Id="rId30" Type="http://schemas.openxmlformats.org/officeDocument/2006/relationships/image" Target="../media/image30.png"/><Relationship Id="rId3" Type="http://schemas.openxmlformats.org/officeDocument/2006/relationships/image" Target="../media/image3.png"/><Relationship Id="rId29" Type="http://schemas.openxmlformats.org/officeDocument/2006/relationships/image" Target="../media/image29.png"/><Relationship Id="rId28" Type="http://schemas.openxmlformats.org/officeDocument/2006/relationships/image" Target="../media/image28.png"/><Relationship Id="rId27" Type="http://schemas.openxmlformats.org/officeDocument/2006/relationships/image" Target="../media/image27.png"/><Relationship Id="rId26" Type="http://schemas.openxmlformats.org/officeDocument/2006/relationships/image" Target="../media/image26.png"/><Relationship Id="rId25" Type="http://schemas.openxmlformats.org/officeDocument/2006/relationships/image" Target="../media/image25.png"/><Relationship Id="rId24" Type="http://schemas.openxmlformats.org/officeDocument/2006/relationships/image" Target="../media/image24.png"/><Relationship Id="rId23" Type="http://schemas.openxmlformats.org/officeDocument/2006/relationships/image" Target="../media/image23.png"/><Relationship Id="rId22" Type="http://schemas.openxmlformats.org/officeDocument/2006/relationships/image" Target="../media/image22.png"/><Relationship Id="rId21" Type="http://schemas.openxmlformats.org/officeDocument/2006/relationships/image" Target="../media/image21.png"/><Relationship Id="rId20" Type="http://schemas.openxmlformats.org/officeDocument/2006/relationships/image" Target="../media/image20.png"/><Relationship Id="rId2" Type="http://schemas.openxmlformats.org/officeDocument/2006/relationships/image" Target="../media/image2.png"/><Relationship Id="rId19" Type="http://schemas.openxmlformats.org/officeDocument/2006/relationships/image" Target="../media/image19.png"/><Relationship Id="rId18" Type="http://schemas.openxmlformats.org/officeDocument/2006/relationships/image" Target="../media/image18.png"/><Relationship Id="rId17" Type="http://schemas.openxmlformats.org/officeDocument/2006/relationships/image" Target="../media/image17.png"/><Relationship Id="rId16" Type="http://schemas.openxmlformats.org/officeDocument/2006/relationships/image" Target="../media/image16.png"/><Relationship Id="rId15" Type="http://schemas.openxmlformats.org/officeDocument/2006/relationships/image" Target="../media/image15.png"/><Relationship Id="rId14" Type="http://schemas.openxmlformats.org/officeDocument/2006/relationships/image" Target="../media/image14.png"/><Relationship Id="rId134" Type="http://schemas.openxmlformats.org/officeDocument/2006/relationships/image" Target="../media/image134.png"/><Relationship Id="rId133" Type="http://schemas.openxmlformats.org/officeDocument/2006/relationships/image" Target="../media/image133.png"/><Relationship Id="rId132" Type="http://schemas.openxmlformats.org/officeDocument/2006/relationships/image" Target="../media/image132.png"/><Relationship Id="rId131" Type="http://schemas.openxmlformats.org/officeDocument/2006/relationships/image" Target="../media/image131.png"/><Relationship Id="rId130" Type="http://schemas.openxmlformats.org/officeDocument/2006/relationships/image" Target="../media/image130.png"/><Relationship Id="rId13" Type="http://schemas.openxmlformats.org/officeDocument/2006/relationships/image" Target="../media/image13.png"/><Relationship Id="rId129" Type="http://schemas.openxmlformats.org/officeDocument/2006/relationships/image" Target="../media/image129.png"/><Relationship Id="rId128" Type="http://schemas.openxmlformats.org/officeDocument/2006/relationships/image" Target="../media/image128.png"/><Relationship Id="rId127" Type="http://schemas.openxmlformats.org/officeDocument/2006/relationships/image" Target="../media/image127.png"/><Relationship Id="rId126" Type="http://schemas.openxmlformats.org/officeDocument/2006/relationships/image" Target="../media/image126.png"/><Relationship Id="rId125" Type="http://schemas.openxmlformats.org/officeDocument/2006/relationships/image" Target="../media/image125.png"/><Relationship Id="rId124" Type="http://schemas.openxmlformats.org/officeDocument/2006/relationships/image" Target="../media/image124.png"/><Relationship Id="rId123" Type="http://schemas.openxmlformats.org/officeDocument/2006/relationships/image" Target="../media/image123.png"/><Relationship Id="rId122" Type="http://schemas.openxmlformats.org/officeDocument/2006/relationships/image" Target="../media/image122.png"/><Relationship Id="rId121" Type="http://schemas.openxmlformats.org/officeDocument/2006/relationships/image" Target="../media/image121.png"/><Relationship Id="rId120" Type="http://schemas.openxmlformats.org/officeDocument/2006/relationships/image" Target="../media/image120.png"/><Relationship Id="rId12" Type="http://schemas.openxmlformats.org/officeDocument/2006/relationships/image" Target="../media/image12.png"/><Relationship Id="rId119" Type="http://schemas.openxmlformats.org/officeDocument/2006/relationships/image" Target="../media/image119.png"/><Relationship Id="rId118" Type="http://schemas.openxmlformats.org/officeDocument/2006/relationships/image" Target="../media/image118.png"/><Relationship Id="rId117" Type="http://schemas.openxmlformats.org/officeDocument/2006/relationships/image" Target="../media/image117.png"/><Relationship Id="rId116" Type="http://schemas.openxmlformats.org/officeDocument/2006/relationships/image" Target="../media/image116.png"/><Relationship Id="rId115" Type="http://schemas.openxmlformats.org/officeDocument/2006/relationships/image" Target="../media/image115.png"/><Relationship Id="rId114" Type="http://schemas.openxmlformats.org/officeDocument/2006/relationships/image" Target="../media/image114.png"/><Relationship Id="rId113" Type="http://schemas.openxmlformats.org/officeDocument/2006/relationships/image" Target="../media/image113.png"/><Relationship Id="rId112" Type="http://schemas.openxmlformats.org/officeDocument/2006/relationships/image" Target="../media/image112.png"/><Relationship Id="rId111" Type="http://schemas.openxmlformats.org/officeDocument/2006/relationships/image" Target="../media/image111.png"/><Relationship Id="rId110" Type="http://schemas.openxmlformats.org/officeDocument/2006/relationships/image" Target="../media/image110.png"/><Relationship Id="rId11" Type="http://schemas.openxmlformats.org/officeDocument/2006/relationships/image" Target="../media/image11.png"/><Relationship Id="rId109" Type="http://schemas.openxmlformats.org/officeDocument/2006/relationships/image" Target="../media/image109.png"/><Relationship Id="rId108" Type="http://schemas.openxmlformats.org/officeDocument/2006/relationships/image" Target="../media/image108.png"/><Relationship Id="rId107" Type="http://schemas.openxmlformats.org/officeDocument/2006/relationships/image" Target="../media/image107.png"/><Relationship Id="rId106" Type="http://schemas.openxmlformats.org/officeDocument/2006/relationships/image" Target="../media/image106.png"/><Relationship Id="rId105" Type="http://schemas.openxmlformats.org/officeDocument/2006/relationships/image" Target="../media/image105.png"/><Relationship Id="rId104" Type="http://schemas.openxmlformats.org/officeDocument/2006/relationships/image" Target="../media/image104.png"/><Relationship Id="rId103" Type="http://schemas.openxmlformats.org/officeDocument/2006/relationships/image" Target="../media/image103.png"/><Relationship Id="rId102" Type="http://schemas.openxmlformats.org/officeDocument/2006/relationships/image" Target="../media/image102.png"/><Relationship Id="rId101" Type="http://schemas.openxmlformats.org/officeDocument/2006/relationships/image" Target="../media/image101.png"/><Relationship Id="rId100" Type="http://schemas.openxmlformats.org/officeDocument/2006/relationships/image" Target="../media/image100.png"/><Relationship Id="rId10" Type="http://schemas.openxmlformats.org/officeDocument/2006/relationships/image" Target="../media/image10.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99" Type="http://schemas.openxmlformats.org/officeDocument/2006/relationships/image" Target="../media/image99.png"/><Relationship Id="rId98" Type="http://schemas.openxmlformats.org/officeDocument/2006/relationships/image" Target="../media/image98.png"/><Relationship Id="rId97" Type="http://schemas.openxmlformats.org/officeDocument/2006/relationships/image" Target="../media/image97.png"/><Relationship Id="rId96" Type="http://schemas.openxmlformats.org/officeDocument/2006/relationships/image" Target="../media/image96.png"/><Relationship Id="rId95" Type="http://schemas.openxmlformats.org/officeDocument/2006/relationships/image" Target="../media/image95.png"/><Relationship Id="rId94" Type="http://schemas.openxmlformats.org/officeDocument/2006/relationships/image" Target="../media/image94.png"/><Relationship Id="rId93" Type="http://schemas.openxmlformats.org/officeDocument/2006/relationships/image" Target="../media/image93.png"/><Relationship Id="rId92" Type="http://schemas.openxmlformats.org/officeDocument/2006/relationships/image" Target="../media/image92.png"/><Relationship Id="rId91" Type="http://schemas.openxmlformats.org/officeDocument/2006/relationships/image" Target="../media/image91.png"/><Relationship Id="rId90" Type="http://schemas.openxmlformats.org/officeDocument/2006/relationships/image" Target="../media/image90.png"/><Relationship Id="rId9" Type="http://schemas.openxmlformats.org/officeDocument/2006/relationships/image" Target="../media/image9.png"/><Relationship Id="rId89" Type="http://schemas.openxmlformats.org/officeDocument/2006/relationships/image" Target="../media/image89.png"/><Relationship Id="rId88" Type="http://schemas.openxmlformats.org/officeDocument/2006/relationships/image" Target="../media/image88.png"/><Relationship Id="rId87" Type="http://schemas.openxmlformats.org/officeDocument/2006/relationships/image" Target="../media/image87.png"/><Relationship Id="rId86" Type="http://schemas.openxmlformats.org/officeDocument/2006/relationships/image" Target="../media/image86.png"/><Relationship Id="rId85" Type="http://schemas.openxmlformats.org/officeDocument/2006/relationships/image" Target="../media/image85.png"/><Relationship Id="rId84" Type="http://schemas.openxmlformats.org/officeDocument/2006/relationships/image" Target="../media/image84.png"/><Relationship Id="rId83" Type="http://schemas.openxmlformats.org/officeDocument/2006/relationships/image" Target="../media/image83.png"/><Relationship Id="rId82" Type="http://schemas.openxmlformats.org/officeDocument/2006/relationships/image" Target="../media/image82.png"/><Relationship Id="rId81" Type="http://schemas.openxmlformats.org/officeDocument/2006/relationships/image" Target="../media/image81.png"/><Relationship Id="rId80" Type="http://schemas.openxmlformats.org/officeDocument/2006/relationships/image" Target="../media/image80.png"/><Relationship Id="rId8" Type="http://schemas.openxmlformats.org/officeDocument/2006/relationships/image" Target="../media/image8.png"/><Relationship Id="rId79" Type="http://schemas.openxmlformats.org/officeDocument/2006/relationships/image" Target="../media/image79.png"/><Relationship Id="rId78" Type="http://schemas.openxmlformats.org/officeDocument/2006/relationships/image" Target="../media/image78.png"/><Relationship Id="rId77" Type="http://schemas.openxmlformats.org/officeDocument/2006/relationships/image" Target="../media/image77.png"/><Relationship Id="rId76" Type="http://schemas.openxmlformats.org/officeDocument/2006/relationships/image" Target="../media/image76.png"/><Relationship Id="rId75" Type="http://schemas.openxmlformats.org/officeDocument/2006/relationships/image" Target="../media/image75.png"/><Relationship Id="rId74" Type="http://schemas.openxmlformats.org/officeDocument/2006/relationships/image" Target="../media/image74.png"/><Relationship Id="rId73" Type="http://schemas.openxmlformats.org/officeDocument/2006/relationships/image" Target="../media/image73.png"/><Relationship Id="rId72" Type="http://schemas.openxmlformats.org/officeDocument/2006/relationships/image" Target="../media/image72.png"/><Relationship Id="rId71" Type="http://schemas.openxmlformats.org/officeDocument/2006/relationships/image" Target="../media/image71.png"/><Relationship Id="rId70" Type="http://schemas.openxmlformats.org/officeDocument/2006/relationships/image" Target="../media/image70.png"/><Relationship Id="rId7" Type="http://schemas.openxmlformats.org/officeDocument/2006/relationships/image" Target="../media/image7.png"/><Relationship Id="rId69" Type="http://schemas.openxmlformats.org/officeDocument/2006/relationships/image" Target="../media/image69.png"/><Relationship Id="rId68" Type="http://schemas.openxmlformats.org/officeDocument/2006/relationships/image" Target="../media/image68.png"/><Relationship Id="rId67" Type="http://schemas.openxmlformats.org/officeDocument/2006/relationships/image" Target="../media/image67.png"/><Relationship Id="rId66" Type="http://schemas.openxmlformats.org/officeDocument/2006/relationships/image" Target="../media/image66.png"/><Relationship Id="rId65" Type="http://schemas.openxmlformats.org/officeDocument/2006/relationships/image" Target="../media/image65.png"/><Relationship Id="rId64" Type="http://schemas.openxmlformats.org/officeDocument/2006/relationships/image" Target="../media/image64.png"/><Relationship Id="rId63" Type="http://schemas.openxmlformats.org/officeDocument/2006/relationships/image" Target="../media/image63.png"/><Relationship Id="rId62" Type="http://schemas.openxmlformats.org/officeDocument/2006/relationships/image" Target="../media/image62.png"/><Relationship Id="rId61" Type="http://schemas.openxmlformats.org/officeDocument/2006/relationships/image" Target="../media/image61.png"/><Relationship Id="rId60" Type="http://schemas.openxmlformats.org/officeDocument/2006/relationships/image" Target="../media/image60.png"/><Relationship Id="rId6" Type="http://schemas.openxmlformats.org/officeDocument/2006/relationships/image" Target="../media/image6.png"/><Relationship Id="rId59" Type="http://schemas.openxmlformats.org/officeDocument/2006/relationships/image" Target="../media/image59.png"/><Relationship Id="rId58" Type="http://schemas.openxmlformats.org/officeDocument/2006/relationships/image" Target="../media/image58.png"/><Relationship Id="rId57" Type="http://schemas.openxmlformats.org/officeDocument/2006/relationships/image" Target="../media/image57.png"/><Relationship Id="rId56" Type="http://schemas.openxmlformats.org/officeDocument/2006/relationships/image" Target="../media/image56.png"/><Relationship Id="rId55" Type="http://schemas.openxmlformats.org/officeDocument/2006/relationships/image" Target="../media/image55.png"/><Relationship Id="rId54" Type="http://schemas.openxmlformats.org/officeDocument/2006/relationships/image" Target="../media/image54.png"/><Relationship Id="rId53" Type="http://schemas.openxmlformats.org/officeDocument/2006/relationships/image" Target="../media/image53.png"/><Relationship Id="rId52" Type="http://schemas.openxmlformats.org/officeDocument/2006/relationships/image" Target="../media/image52.png"/><Relationship Id="rId51" Type="http://schemas.openxmlformats.org/officeDocument/2006/relationships/image" Target="../media/image51.png"/><Relationship Id="rId50" Type="http://schemas.openxmlformats.org/officeDocument/2006/relationships/image" Target="../media/image50.png"/><Relationship Id="rId5" Type="http://schemas.openxmlformats.org/officeDocument/2006/relationships/image" Target="../media/image5.png"/><Relationship Id="rId49" Type="http://schemas.openxmlformats.org/officeDocument/2006/relationships/image" Target="../media/image49.png"/><Relationship Id="rId48" Type="http://schemas.openxmlformats.org/officeDocument/2006/relationships/image" Target="../media/image48.png"/><Relationship Id="rId47" Type="http://schemas.openxmlformats.org/officeDocument/2006/relationships/image" Target="../media/image47.png"/><Relationship Id="rId46" Type="http://schemas.openxmlformats.org/officeDocument/2006/relationships/image" Target="../media/image46.png"/><Relationship Id="rId45" Type="http://schemas.openxmlformats.org/officeDocument/2006/relationships/image" Target="../media/image45.png"/><Relationship Id="rId44" Type="http://schemas.openxmlformats.org/officeDocument/2006/relationships/image" Target="../media/image44.png"/><Relationship Id="rId43" Type="http://schemas.openxmlformats.org/officeDocument/2006/relationships/image" Target="../media/image43.png"/><Relationship Id="rId42" Type="http://schemas.openxmlformats.org/officeDocument/2006/relationships/image" Target="../media/image42.png"/><Relationship Id="rId41" Type="http://schemas.openxmlformats.org/officeDocument/2006/relationships/image" Target="../media/image41.png"/><Relationship Id="rId40" Type="http://schemas.openxmlformats.org/officeDocument/2006/relationships/image" Target="../media/image40.png"/><Relationship Id="rId4" Type="http://schemas.openxmlformats.org/officeDocument/2006/relationships/image" Target="../media/image4.png"/><Relationship Id="rId39" Type="http://schemas.openxmlformats.org/officeDocument/2006/relationships/image" Target="../media/image39.png"/><Relationship Id="rId38" Type="http://schemas.openxmlformats.org/officeDocument/2006/relationships/image" Target="../media/image38.png"/><Relationship Id="rId37" Type="http://schemas.openxmlformats.org/officeDocument/2006/relationships/image" Target="../media/image37.png"/><Relationship Id="rId36" Type="http://schemas.openxmlformats.org/officeDocument/2006/relationships/image" Target="../media/image36.png"/><Relationship Id="rId35" Type="http://schemas.openxmlformats.org/officeDocument/2006/relationships/image" Target="../media/image35.png"/><Relationship Id="rId34" Type="http://schemas.openxmlformats.org/officeDocument/2006/relationships/image" Target="../media/image34.png"/><Relationship Id="rId33" Type="http://schemas.openxmlformats.org/officeDocument/2006/relationships/image" Target="../media/image33.png"/><Relationship Id="rId32" Type="http://schemas.openxmlformats.org/officeDocument/2006/relationships/image" Target="../media/image32.png"/><Relationship Id="rId31" Type="http://schemas.openxmlformats.org/officeDocument/2006/relationships/image" Target="../media/image31.png"/><Relationship Id="rId30" Type="http://schemas.openxmlformats.org/officeDocument/2006/relationships/image" Target="../media/image30.png"/><Relationship Id="rId3" Type="http://schemas.openxmlformats.org/officeDocument/2006/relationships/image" Target="../media/image3.png"/><Relationship Id="rId29" Type="http://schemas.openxmlformats.org/officeDocument/2006/relationships/image" Target="../media/image29.png"/><Relationship Id="rId28" Type="http://schemas.openxmlformats.org/officeDocument/2006/relationships/image" Target="../media/image28.png"/><Relationship Id="rId27" Type="http://schemas.openxmlformats.org/officeDocument/2006/relationships/image" Target="../media/image27.png"/><Relationship Id="rId26" Type="http://schemas.openxmlformats.org/officeDocument/2006/relationships/image" Target="../media/image26.png"/><Relationship Id="rId25" Type="http://schemas.openxmlformats.org/officeDocument/2006/relationships/image" Target="../media/image25.png"/><Relationship Id="rId24" Type="http://schemas.openxmlformats.org/officeDocument/2006/relationships/image" Target="../media/image24.png"/><Relationship Id="rId23" Type="http://schemas.openxmlformats.org/officeDocument/2006/relationships/image" Target="../media/image23.png"/><Relationship Id="rId22" Type="http://schemas.openxmlformats.org/officeDocument/2006/relationships/image" Target="../media/image22.png"/><Relationship Id="rId21" Type="http://schemas.openxmlformats.org/officeDocument/2006/relationships/image" Target="../media/image21.png"/><Relationship Id="rId20" Type="http://schemas.openxmlformats.org/officeDocument/2006/relationships/image" Target="../media/image20.png"/><Relationship Id="rId2" Type="http://schemas.openxmlformats.org/officeDocument/2006/relationships/image" Target="../media/image2.png"/><Relationship Id="rId19" Type="http://schemas.openxmlformats.org/officeDocument/2006/relationships/image" Target="../media/image19.png"/><Relationship Id="rId18" Type="http://schemas.openxmlformats.org/officeDocument/2006/relationships/image" Target="../media/image18.png"/><Relationship Id="rId17" Type="http://schemas.openxmlformats.org/officeDocument/2006/relationships/image" Target="../media/image17.png"/><Relationship Id="rId16" Type="http://schemas.openxmlformats.org/officeDocument/2006/relationships/image" Target="../media/image16.png"/><Relationship Id="rId15" Type="http://schemas.openxmlformats.org/officeDocument/2006/relationships/image" Target="../media/image15.png"/><Relationship Id="rId14" Type="http://schemas.openxmlformats.org/officeDocument/2006/relationships/image" Target="../media/image14.png"/><Relationship Id="rId134" Type="http://schemas.openxmlformats.org/officeDocument/2006/relationships/image" Target="../media/image134.png"/><Relationship Id="rId133" Type="http://schemas.openxmlformats.org/officeDocument/2006/relationships/image" Target="../media/image133.png"/><Relationship Id="rId132" Type="http://schemas.openxmlformats.org/officeDocument/2006/relationships/image" Target="../media/image132.png"/><Relationship Id="rId131" Type="http://schemas.openxmlformats.org/officeDocument/2006/relationships/image" Target="../media/image131.png"/><Relationship Id="rId130" Type="http://schemas.openxmlformats.org/officeDocument/2006/relationships/image" Target="../media/image130.png"/><Relationship Id="rId13" Type="http://schemas.openxmlformats.org/officeDocument/2006/relationships/image" Target="../media/image13.png"/><Relationship Id="rId129" Type="http://schemas.openxmlformats.org/officeDocument/2006/relationships/image" Target="../media/image129.png"/><Relationship Id="rId128" Type="http://schemas.openxmlformats.org/officeDocument/2006/relationships/image" Target="../media/image128.png"/><Relationship Id="rId127" Type="http://schemas.openxmlformats.org/officeDocument/2006/relationships/image" Target="../media/image127.png"/><Relationship Id="rId126" Type="http://schemas.openxmlformats.org/officeDocument/2006/relationships/image" Target="../media/image126.png"/><Relationship Id="rId125" Type="http://schemas.openxmlformats.org/officeDocument/2006/relationships/image" Target="../media/image125.png"/><Relationship Id="rId124" Type="http://schemas.openxmlformats.org/officeDocument/2006/relationships/image" Target="../media/image124.png"/><Relationship Id="rId123" Type="http://schemas.openxmlformats.org/officeDocument/2006/relationships/image" Target="../media/image123.png"/><Relationship Id="rId122" Type="http://schemas.openxmlformats.org/officeDocument/2006/relationships/image" Target="../media/image122.png"/><Relationship Id="rId121" Type="http://schemas.openxmlformats.org/officeDocument/2006/relationships/image" Target="../media/image121.png"/><Relationship Id="rId120" Type="http://schemas.openxmlformats.org/officeDocument/2006/relationships/image" Target="../media/image120.png"/><Relationship Id="rId12" Type="http://schemas.openxmlformats.org/officeDocument/2006/relationships/image" Target="../media/image12.png"/><Relationship Id="rId119" Type="http://schemas.openxmlformats.org/officeDocument/2006/relationships/image" Target="../media/image119.png"/><Relationship Id="rId118" Type="http://schemas.openxmlformats.org/officeDocument/2006/relationships/image" Target="../media/image118.png"/><Relationship Id="rId117" Type="http://schemas.openxmlformats.org/officeDocument/2006/relationships/image" Target="../media/image117.png"/><Relationship Id="rId116" Type="http://schemas.openxmlformats.org/officeDocument/2006/relationships/image" Target="../media/image116.png"/><Relationship Id="rId115" Type="http://schemas.openxmlformats.org/officeDocument/2006/relationships/image" Target="../media/image115.png"/><Relationship Id="rId114" Type="http://schemas.openxmlformats.org/officeDocument/2006/relationships/image" Target="../media/image114.png"/><Relationship Id="rId113" Type="http://schemas.openxmlformats.org/officeDocument/2006/relationships/image" Target="../media/image113.png"/><Relationship Id="rId112" Type="http://schemas.openxmlformats.org/officeDocument/2006/relationships/image" Target="../media/image112.png"/><Relationship Id="rId111" Type="http://schemas.openxmlformats.org/officeDocument/2006/relationships/image" Target="../media/image111.png"/><Relationship Id="rId110" Type="http://schemas.openxmlformats.org/officeDocument/2006/relationships/image" Target="../media/image110.png"/><Relationship Id="rId11" Type="http://schemas.openxmlformats.org/officeDocument/2006/relationships/image" Target="../media/image11.png"/><Relationship Id="rId109" Type="http://schemas.openxmlformats.org/officeDocument/2006/relationships/image" Target="../media/image109.png"/><Relationship Id="rId108" Type="http://schemas.openxmlformats.org/officeDocument/2006/relationships/image" Target="../media/image108.png"/><Relationship Id="rId107" Type="http://schemas.openxmlformats.org/officeDocument/2006/relationships/image" Target="../media/image107.png"/><Relationship Id="rId106" Type="http://schemas.openxmlformats.org/officeDocument/2006/relationships/image" Target="../media/image106.png"/><Relationship Id="rId105" Type="http://schemas.openxmlformats.org/officeDocument/2006/relationships/image" Target="../media/image105.png"/><Relationship Id="rId104" Type="http://schemas.openxmlformats.org/officeDocument/2006/relationships/image" Target="../media/image104.png"/><Relationship Id="rId103" Type="http://schemas.openxmlformats.org/officeDocument/2006/relationships/image" Target="../media/image103.png"/><Relationship Id="rId102" Type="http://schemas.openxmlformats.org/officeDocument/2006/relationships/image" Target="../media/image102.png"/><Relationship Id="rId101" Type="http://schemas.openxmlformats.org/officeDocument/2006/relationships/image" Target="../media/image101.png"/><Relationship Id="rId100" Type="http://schemas.openxmlformats.org/officeDocument/2006/relationships/image" Target="../media/image100.png"/><Relationship Id="rId10" Type="http://schemas.openxmlformats.org/officeDocument/2006/relationships/image" Target="../media/image10.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56.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64</xdr:col>
      <xdr:colOff>0</xdr:colOff>
      <xdr:row>1</xdr:row>
      <xdr:rowOff>0</xdr:rowOff>
    </xdr:from>
    <xdr:to>
      <xdr:col>64</xdr:col>
      <xdr:colOff>645777</xdr:colOff>
      <xdr:row>1</xdr:row>
      <xdr:rowOff>571725</xdr:rowOff>
    </xdr:to>
    <xdr:pic>
      <xdr:nvPicPr>
        <xdr:cNvPr id="2" name="Picture 1" descr="Picture"/>
        <xdr:cNvPicPr>
          <a:picLocks noChangeAspect="1"/>
        </xdr:cNvPicPr>
      </xdr:nvPicPr>
      <xdr:blipFill>
        <a:blip r:embed="rId1"/>
        <a:stretch>
          <a:fillRect/>
        </a:stretch>
      </xdr:blipFill>
      <xdr:spPr>
        <a:xfrm>
          <a:off x="56226075" y="171450"/>
          <a:ext cx="645160" cy="571500"/>
        </a:xfrm>
        <a:prstGeom prst="rect">
          <a:avLst/>
        </a:prstGeom>
        <a:ln>
          <a:prstDash val="solid"/>
        </a:ln>
      </xdr:spPr>
    </xdr:pic>
    <xdr:clientData/>
  </xdr:twoCellAnchor>
  <xdr:twoCellAnchor>
    <xdr:from>
      <xdr:col>64</xdr:col>
      <xdr:colOff>0</xdr:colOff>
      <xdr:row>2</xdr:row>
      <xdr:rowOff>0</xdr:rowOff>
    </xdr:from>
    <xdr:to>
      <xdr:col>64</xdr:col>
      <xdr:colOff>645777</xdr:colOff>
      <xdr:row>2</xdr:row>
      <xdr:rowOff>571725</xdr:rowOff>
    </xdr:to>
    <xdr:pic>
      <xdr:nvPicPr>
        <xdr:cNvPr id="3" name="Picture 1" descr="Picture"/>
        <xdr:cNvPicPr>
          <a:picLocks noChangeAspect="1"/>
        </xdr:cNvPicPr>
      </xdr:nvPicPr>
      <xdr:blipFill>
        <a:blip r:embed="rId2"/>
        <a:stretch>
          <a:fillRect/>
        </a:stretch>
      </xdr:blipFill>
      <xdr:spPr>
        <a:xfrm>
          <a:off x="56226075" y="806450"/>
          <a:ext cx="645160" cy="571500"/>
        </a:xfrm>
        <a:prstGeom prst="rect">
          <a:avLst/>
        </a:prstGeom>
        <a:ln>
          <a:prstDash val="solid"/>
        </a:ln>
      </xdr:spPr>
    </xdr:pic>
    <xdr:clientData/>
  </xdr:twoCellAnchor>
  <xdr:twoCellAnchor>
    <xdr:from>
      <xdr:col>64</xdr:col>
      <xdr:colOff>0</xdr:colOff>
      <xdr:row>3</xdr:row>
      <xdr:rowOff>0</xdr:rowOff>
    </xdr:from>
    <xdr:to>
      <xdr:col>64</xdr:col>
      <xdr:colOff>645777</xdr:colOff>
      <xdr:row>3</xdr:row>
      <xdr:rowOff>571725</xdr:rowOff>
    </xdr:to>
    <xdr:pic>
      <xdr:nvPicPr>
        <xdr:cNvPr id="4" name="Picture 1" descr="Picture"/>
        <xdr:cNvPicPr>
          <a:picLocks noChangeAspect="1"/>
        </xdr:cNvPicPr>
      </xdr:nvPicPr>
      <xdr:blipFill>
        <a:blip r:embed="rId3"/>
        <a:stretch>
          <a:fillRect/>
        </a:stretch>
      </xdr:blipFill>
      <xdr:spPr>
        <a:xfrm>
          <a:off x="56226075" y="1441450"/>
          <a:ext cx="645160" cy="571500"/>
        </a:xfrm>
        <a:prstGeom prst="rect">
          <a:avLst/>
        </a:prstGeom>
        <a:ln>
          <a:prstDash val="solid"/>
        </a:ln>
      </xdr:spPr>
    </xdr:pic>
    <xdr:clientData/>
  </xdr:twoCellAnchor>
  <xdr:twoCellAnchor>
    <xdr:from>
      <xdr:col>64</xdr:col>
      <xdr:colOff>0</xdr:colOff>
      <xdr:row>4</xdr:row>
      <xdr:rowOff>0</xdr:rowOff>
    </xdr:from>
    <xdr:to>
      <xdr:col>64</xdr:col>
      <xdr:colOff>645777</xdr:colOff>
      <xdr:row>4</xdr:row>
      <xdr:rowOff>571725</xdr:rowOff>
    </xdr:to>
    <xdr:pic>
      <xdr:nvPicPr>
        <xdr:cNvPr id="5" name="Picture 1" descr="Picture"/>
        <xdr:cNvPicPr>
          <a:picLocks noChangeAspect="1"/>
        </xdr:cNvPicPr>
      </xdr:nvPicPr>
      <xdr:blipFill>
        <a:blip r:embed="rId4"/>
        <a:stretch>
          <a:fillRect/>
        </a:stretch>
      </xdr:blipFill>
      <xdr:spPr>
        <a:xfrm>
          <a:off x="56226075" y="2076450"/>
          <a:ext cx="645160" cy="571500"/>
        </a:xfrm>
        <a:prstGeom prst="rect">
          <a:avLst/>
        </a:prstGeom>
        <a:ln>
          <a:prstDash val="solid"/>
        </a:ln>
      </xdr:spPr>
    </xdr:pic>
    <xdr:clientData/>
  </xdr:twoCellAnchor>
  <xdr:twoCellAnchor>
    <xdr:from>
      <xdr:col>64</xdr:col>
      <xdr:colOff>0</xdr:colOff>
      <xdr:row>5</xdr:row>
      <xdr:rowOff>0</xdr:rowOff>
    </xdr:from>
    <xdr:to>
      <xdr:col>64</xdr:col>
      <xdr:colOff>645777</xdr:colOff>
      <xdr:row>5</xdr:row>
      <xdr:rowOff>571725</xdr:rowOff>
    </xdr:to>
    <xdr:pic>
      <xdr:nvPicPr>
        <xdr:cNvPr id="6" name="Picture 1" descr="Picture"/>
        <xdr:cNvPicPr>
          <a:picLocks noChangeAspect="1"/>
        </xdr:cNvPicPr>
      </xdr:nvPicPr>
      <xdr:blipFill>
        <a:blip r:embed="rId5"/>
        <a:stretch>
          <a:fillRect/>
        </a:stretch>
      </xdr:blipFill>
      <xdr:spPr>
        <a:xfrm>
          <a:off x="56226075" y="2711450"/>
          <a:ext cx="645160" cy="571500"/>
        </a:xfrm>
        <a:prstGeom prst="rect">
          <a:avLst/>
        </a:prstGeom>
        <a:ln>
          <a:prstDash val="solid"/>
        </a:ln>
      </xdr:spPr>
    </xdr:pic>
    <xdr:clientData/>
  </xdr:twoCellAnchor>
  <xdr:twoCellAnchor>
    <xdr:from>
      <xdr:col>64</xdr:col>
      <xdr:colOff>0</xdr:colOff>
      <xdr:row>6</xdr:row>
      <xdr:rowOff>0</xdr:rowOff>
    </xdr:from>
    <xdr:to>
      <xdr:col>64</xdr:col>
      <xdr:colOff>645777</xdr:colOff>
      <xdr:row>6</xdr:row>
      <xdr:rowOff>571725</xdr:rowOff>
    </xdr:to>
    <xdr:pic>
      <xdr:nvPicPr>
        <xdr:cNvPr id="7" name="Picture 1" descr="Picture"/>
        <xdr:cNvPicPr>
          <a:picLocks noChangeAspect="1"/>
        </xdr:cNvPicPr>
      </xdr:nvPicPr>
      <xdr:blipFill>
        <a:blip r:embed="rId6"/>
        <a:stretch>
          <a:fillRect/>
        </a:stretch>
      </xdr:blipFill>
      <xdr:spPr>
        <a:xfrm>
          <a:off x="56226075" y="3346450"/>
          <a:ext cx="645160" cy="571500"/>
        </a:xfrm>
        <a:prstGeom prst="rect">
          <a:avLst/>
        </a:prstGeom>
        <a:ln>
          <a:prstDash val="solid"/>
        </a:ln>
      </xdr:spPr>
    </xdr:pic>
    <xdr:clientData/>
  </xdr:twoCellAnchor>
  <xdr:twoCellAnchor>
    <xdr:from>
      <xdr:col>64</xdr:col>
      <xdr:colOff>0</xdr:colOff>
      <xdr:row>7</xdr:row>
      <xdr:rowOff>0</xdr:rowOff>
    </xdr:from>
    <xdr:to>
      <xdr:col>64</xdr:col>
      <xdr:colOff>645777</xdr:colOff>
      <xdr:row>7</xdr:row>
      <xdr:rowOff>571725</xdr:rowOff>
    </xdr:to>
    <xdr:pic>
      <xdr:nvPicPr>
        <xdr:cNvPr id="8" name="Picture 1" descr="Picture"/>
        <xdr:cNvPicPr>
          <a:picLocks noChangeAspect="1"/>
        </xdr:cNvPicPr>
      </xdr:nvPicPr>
      <xdr:blipFill>
        <a:blip r:embed="rId7"/>
        <a:stretch>
          <a:fillRect/>
        </a:stretch>
      </xdr:blipFill>
      <xdr:spPr>
        <a:xfrm>
          <a:off x="56226075" y="3981450"/>
          <a:ext cx="645160" cy="571500"/>
        </a:xfrm>
        <a:prstGeom prst="rect">
          <a:avLst/>
        </a:prstGeom>
        <a:ln>
          <a:prstDash val="solid"/>
        </a:ln>
      </xdr:spPr>
    </xdr:pic>
    <xdr:clientData/>
  </xdr:twoCellAnchor>
  <xdr:twoCellAnchor>
    <xdr:from>
      <xdr:col>64</xdr:col>
      <xdr:colOff>0</xdr:colOff>
      <xdr:row>8</xdr:row>
      <xdr:rowOff>0</xdr:rowOff>
    </xdr:from>
    <xdr:to>
      <xdr:col>64</xdr:col>
      <xdr:colOff>645777</xdr:colOff>
      <xdr:row>8</xdr:row>
      <xdr:rowOff>571725</xdr:rowOff>
    </xdr:to>
    <xdr:pic>
      <xdr:nvPicPr>
        <xdr:cNvPr id="9" name="Picture 1" descr="Picture"/>
        <xdr:cNvPicPr>
          <a:picLocks noChangeAspect="1"/>
        </xdr:cNvPicPr>
      </xdr:nvPicPr>
      <xdr:blipFill>
        <a:blip r:embed="rId8"/>
        <a:stretch>
          <a:fillRect/>
        </a:stretch>
      </xdr:blipFill>
      <xdr:spPr>
        <a:xfrm>
          <a:off x="56226075" y="4616450"/>
          <a:ext cx="645160" cy="571500"/>
        </a:xfrm>
        <a:prstGeom prst="rect">
          <a:avLst/>
        </a:prstGeom>
        <a:ln>
          <a:prstDash val="solid"/>
        </a:ln>
      </xdr:spPr>
    </xdr:pic>
    <xdr:clientData/>
  </xdr:twoCellAnchor>
  <xdr:twoCellAnchor>
    <xdr:from>
      <xdr:col>64</xdr:col>
      <xdr:colOff>0</xdr:colOff>
      <xdr:row>9</xdr:row>
      <xdr:rowOff>0</xdr:rowOff>
    </xdr:from>
    <xdr:to>
      <xdr:col>64</xdr:col>
      <xdr:colOff>645777</xdr:colOff>
      <xdr:row>9</xdr:row>
      <xdr:rowOff>571725</xdr:rowOff>
    </xdr:to>
    <xdr:pic>
      <xdr:nvPicPr>
        <xdr:cNvPr id="10" name="Picture 1" descr="Picture"/>
        <xdr:cNvPicPr>
          <a:picLocks noChangeAspect="1"/>
        </xdr:cNvPicPr>
      </xdr:nvPicPr>
      <xdr:blipFill>
        <a:blip r:embed="rId9"/>
        <a:stretch>
          <a:fillRect/>
        </a:stretch>
      </xdr:blipFill>
      <xdr:spPr>
        <a:xfrm>
          <a:off x="56226075" y="5251450"/>
          <a:ext cx="645160" cy="571500"/>
        </a:xfrm>
        <a:prstGeom prst="rect">
          <a:avLst/>
        </a:prstGeom>
        <a:ln>
          <a:prstDash val="solid"/>
        </a:ln>
      </xdr:spPr>
    </xdr:pic>
    <xdr:clientData/>
  </xdr:twoCellAnchor>
  <xdr:twoCellAnchor>
    <xdr:from>
      <xdr:col>64</xdr:col>
      <xdr:colOff>0</xdr:colOff>
      <xdr:row>10</xdr:row>
      <xdr:rowOff>0</xdr:rowOff>
    </xdr:from>
    <xdr:to>
      <xdr:col>64</xdr:col>
      <xdr:colOff>645777</xdr:colOff>
      <xdr:row>10</xdr:row>
      <xdr:rowOff>571725</xdr:rowOff>
    </xdr:to>
    <xdr:pic>
      <xdr:nvPicPr>
        <xdr:cNvPr id="11" name="Picture 1" descr="Picture"/>
        <xdr:cNvPicPr>
          <a:picLocks noChangeAspect="1"/>
        </xdr:cNvPicPr>
      </xdr:nvPicPr>
      <xdr:blipFill>
        <a:blip r:embed="rId10"/>
        <a:stretch>
          <a:fillRect/>
        </a:stretch>
      </xdr:blipFill>
      <xdr:spPr>
        <a:xfrm>
          <a:off x="56226075" y="5886450"/>
          <a:ext cx="645160" cy="571500"/>
        </a:xfrm>
        <a:prstGeom prst="rect">
          <a:avLst/>
        </a:prstGeom>
        <a:ln>
          <a:prstDash val="solid"/>
        </a:ln>
      </xdr:spPr>
    </xdr:pic>
    <xdr:clientData/>
  </xdr:twoCellAnchor>
  <xdr:twoCellAnchor>
    <xdr:from>
      <xdr:col>64</xdr:col>
      <xdr:colOff>0</xdr:colOff>
      <xdr:row>11</xdr:row>
      <xdr:rowOff>0</xdr:rowOff>
    </xdr:from>
    <xdr:to>
      <xdr:col>64</xdr:col>
      <xdr:colOff>645777</xdr:colOff>
      <xdr:row>11</xdr:row>
      <xdr:rowOff>571725</xdr:rowOff>
    </xdr:to>
    <xdr:pic>
      <xdr:nvPicPr>
        <xdr:cNvPr id="12" name="Picture 1" descr="Picture"/>
        <xdr:cNvPicPr>
          <a:picLocks noChangeAspect="1"/>
        </xdr:cNvPicPr>
      </xdr:nvPicPr>
      <xdr:blipFill>
        <a:blip r:embed="rId11"/>
        <a:stretch>
          <a:fillRect/>
        </a:stretch>
      </xdr:blipFill>
      <xdr:spPr>
        <a:xfrm>
          <a:off x="56226075" y="6521450"/>
          <a:ext cx="645160" cy="571500"/>
        </a:xfrm>
        <a:prstGeom prst="rect">
          <a:avLst/>
        </a:prstGeom>
        <a:ln>
          <a:prstDash val="solid"/>
        </a:ln>
      </xdr:spPr>
    </xdr:pic>
    <xdr:clientData/>
  </xdr:twoCellAnchor>
  <xdr:twoCellAnchor>
    <xdr:from>
      <xdr:col>64</xdr:col>
      <xdr:colOff>0</xdr:colOff>
      <xdr:row>12</xdr:row>
      <xdr:rowOff>0</xdr:rowOff>
    </xdr:from>
    <xdr:to>
      <xdr:col>64</xdr:col>
      <xdr:colOff>645777</xdr:colOff>
      <xdr:row>12</xdr:row>
      <xdr:rowOff>571725</xdr:rowOff>
    </xdr:to>
    <xdr:pic>
      <xdr:nvPicPr>
        <xdr:cNvPr id="13" name="Picture 1" descr="Picture"/>
        <xdr:cNvPicPr>
          <a:picLocks noChangeAspect="1"/>
        </xdr:cNvPicPr>
      </xdr:nvPicPr>
      <xdr:blipFill>
        <a:blip r:embed="rId12"/>
        <a:stretch>
          <a:fillRect/>
        </a:stretch>
      </xdr:blipFill>
      <xdr:spPr>
        <a:xfrm>
          <a:off x="56226075" y="7156450"/>
          <a:ext cx="645160" cy="571500"/>
        </a:xfrm>
        <a:prstGeom prst="rect">
          <a:avLst/>
        </a:prstGeom>
        <a:ln>
          <a:prstDash val="solid"/>
        </a:ln>
      </xdr:spPr>
    </xdr:pic>
    <xdr:clientData/>
  </xdr:twoCellAnchor>
  <xdr:twoCellAnchor>
    <xdr:from>
      <xdr:col>64</xdr:col>
      <xdr:colOff>0</xdr:colOff>
      <xdr:row>13</xdr:row>
      <xdr:rowOff>0</xdr:rowOff>
    </xdr:from>
    <xdr:to>
      <xdr:col>64</xdr:col>
      <xdr:colOff>645777</xdr:colOff>
      <xdr:row>13</xdr:row>
      <xdr:rowOff>571725</xdr:rowOff>
    </xdr:to>
    <xdr:pic>
      <xdr:nvPicPr>
        <xdr:cNvPr id="14" name="Picture 1" descr="Picture"/>
        <xdr:cNvPicPr>
          <a:picLocks noChangeAspect="1"/>
        </xdr:cNvPicPr>
      </xdr:nvPicPr>
      <xdr:blipFill>
        <a:blip r:embed="rId13"/>
        <a:stretch>
          <a:fillRect/>
        </a:stretch>
      </xdr:blipFill>
      <xdr:spPr>
        <a:xfrm>
          <a:off x="56226075" y="7791450"/>
          <a:ext cx="645160" cy="571500"/>
        </a:xfrm>
        <a:prstGeom prst="rect">
          <a:avLst/>
        </a:prstGeom>
        <a:ln>
          <a:prstDash val="solid"/>
        </a:ln>
      </xdr:spPr>
    </xdr:pic>
    <xdr:clientData/>
  </xdr:twoCellAnchor>
  <xdr:twoCellAnchor>
    <xdr:from>
      <xdr:col>64</xdr:col>
      <xdr:colOff>0</xdr:colOff>
      <xdr:row>14</xdr:row>
      <xdr:rowOff>0</xdr:rowOff>
    </xdr:from>
    <xdr:to>
      <xdr:col>64</xdr:col>
      <xdr:colOff>645777</xdr:colOff>
      <xdr:row>14</xdr:row>
      <xdr:rowOff>571725</xdr:rowOff>
    </xdr:to>
    <xdr:pic>
      <xdr:nvPicPr>
        <xdr:cNvPr id="15" name="Picture 1" descr="Picture"/>
        <xdr:cNvPicPr>
          <a:picLocks noChangeAspect="1"/>
        </xdr:cNvPicPr>
      </xdr:nvPicPr>
      <xdr:blipFill>
        <a:blip r:embed="rId14"/>
        <a:stretch>
          <a:fillRect/>
        </a:stretch>
      </xdr:blipFill>
      <xdr:spPr>
        <a:xfrm>
          <a:off x="56226075" y="8426450"/>
          <a:ext cx="645160" cy="571500"/>
        </a:xfrm>
        <a:prstGeom prst="rect">
          <a:avLst/>
        </a:prstGeom>
        <a:ln>
          <a:prstDash val="solid"/>
        </a:ln>
      </xdr:spPr>
    </xdr:pic>
    <xdr:clientData/>
  </xdr:twoCellAnchor>
  <xdr:twoCellAnchor>
    <xdr:from>
      <xdr:col>64</xdr:col>
      <xdr:colOff>0</xdr:colOff>
      <xdr:row>15</xdr:row>
      <xdr:rowOff>0</xdr:rowOff>
    </xdr:from>
    <xdr:to>
      <xdr:col>64</xdr:col>
      <xdr:colOff>645777</xdr:colOff>
      <xdr:row>15</xdr:row>
      <xdr:rowOff>571725</xdr:rowOff>
    </xdr:to>
    <xdr:pic>
      <xdr:nvPicPr>
        <xdr:cNvPr id="16" name="Picture 1" descr="Picture"/>
        <xdr:cNvPicPr>
          <a:picLocks noChangeAspect="1"/>
        </xdr:cNvPicPr>
      </xdr:nvPicPr>
      <xdr:blipFill>
        <a:blip r:embed="rId15"/>
        <a:stretch>
          <a:fillRect/>
        </a:stretch>
      </xdr:blipFill>
      <xdr:spPr>
        <a:xfrm>
          <a:off x="56226075" y="9061450"/>
          <a:ext cx="645160" cy="571500"/>
        </a:xfrm>
        <a:prstGeom prst="rect">
          <a:avLst/>
        </a:prstGeom>
        <a:ln>
          <a:prstDash val="solid"/>
        </a:ln>
      </xdr:spPr>
    </xdr:pic>
    <xdr:clientData/>
  </xdr:twoCellAnchor>
  <xdr:twoCellAnchor>
    <xdr:from>
      <xdr:col>64</xdr:col>
      <xdr:colOff>0</xdr:colOff>
      <xdr:row>16</xdr:row>
      <xdr:rowOff>0</xdr:rowOff>
    </xdr:from>
    <xdr:to>
      <xdr:col>64</xdr:col>
      <xdr:colOff>645777</xdr:colOff>
      <xdr:row>16</xdr:row>
      <xdr:rowOff>571725</xdr:rowOff>
    </xdr:to>
    <xdr:pic>
      <xdr:nvPicPr>
        <xdr:cNvPr id="17" name="Picture 1" descr="Picture"/>
        <xdr:cNvPicPr>
          <a:picLocks noChangeAspect="1"/>
        </xdr:cNvPicPr>
      </xdr:nvPicPr>
      <xdr:blipFill>
        <a:blip r:embed="rId16"/>
        <a:stretch>
          <a:fillRect/>
        </a:stretch>
      </xdr:blipFill>
      <xdr:spPr>
        <a:xfrm>
          <a:off x="56226075" y="9696450"/>
          <a:ext cx="645160" cy="571500"/>
        </a:xfrm>
        <a:prstGeom prst="rect">
          <a:avLst/>
        </a:prstGeom>
        <a:ln>
          <a:prstDash val="solid"/>
        </a:ln>
      </xdr:spPr>
    </xdr:pic>
    <xdr:clientData/>
  </xdr:twoCellAnchor>
  <xdr:twoCellAnchor>
    <xdr:from>
      <xdr:col>64</xdr:col>
      <xdr:colOff>0</xdr:colOff>
      <xdr:row>17</xdr:row>
      <xdr:rowOff>0</xdr:rowOff>
    </xdr:from>
    <xdr:to>
      <xdr:col>64</xdr:col>
      <xdr:colOff>645777</xdr:colOff>
      <xdr:row>17</xdr:row>
      <xdr:rowOff>571725</xdr:rowOff>
    </xdr:to>
    <xdr:pic>
      <xdr:nvPicPr>
        <xdr:cNvPr id="18" name="Picture 1" descr="Picture"/>
        <xdr:cNvPicPr>
          <a:picLocks noChangeAspect="1"/>
        </xdr:cNvPicPr>
      </xdr:nvPicPr>
      <xdr:blipFill>
        <a:blip r:embed="rId17"/>
        <a:stretch>
          <a:fillRect/>
        </a:stretch>
      </xdr:blipFill>
      <xdr:spPr>
        <a:xfrm>
          <a:off x="56226075" y="10331450"/>
          <a:ext cx="645160" cy="571500"/>
        </a:xfrm>
        <a:prstGeom prst="rect">
          <a:avLst/>
        </a:prstGeom>
        <a:ln>
          <a:prstDash val="solid"/>
        </a:ln>
      </xdr:spPr>
    </xdr:pic>
    <xdr:clientData/>
  </xdr:twoCellAnchor>
  <xdr:twoCellAnchor>
    <xdr:from>
      <xdr:col>64</xdr:col>
      <xdr:colOff>0</xdr:colOff>
      <xdr:row>18</xdr:row>
      <xdr:rowOff>0</xdr:rowOff>
    </xdr:from>
    <xdr:to>
      <xdr:col>64</xdr:col>
      <xdr:colOff>645777</xdr:colOff>
      <xdr:row>18</xdr:row>
      <xdr:rowOff>571725</xdr:rowOff>
    </xdr:to>
    <xdr:pic>
      <xdr:nvPicPr>
        <xdr:cNvPr id="19" name="Picture 1" descr="Picture"/>
        <xdr:cNvPicPr>
          <a:picLocks noChangeAspect="1"/>
        </xdr:cNvPicPr>
      </xdr:nvPicPr>
      <xdr:blipFill>
        <a:blip r:embed="rId18"/>
        <a:stretch>
          <a:fillRect/>
        </a:stretch>
      </xdr:blipFill>
      <xdr:spPr>
        <a:xfrm>
          <a:off x="56226075" y="10966450"/>
          <a:ext cx="645160" cy="571500"/>
        </a:xfrm>
        <a:prstGeom prst="rect">
          <a:avLst/>
        </a:prstGeom>
        <a:ln>
          <a:prstDash val="solid"/>
        </a:ln>
      </xdr:spPr>
    </xdr:pic>
    <xdr:clientData/>
  </xdr:twoCellAnchor>
  <xdr:twoCellAnchor>
    <xdr:from>
      <xdr:col>64</xdr:col>
      <xdr:colOff>0</xdr:colOff>
      <xdr:row>19</xdr:row>
      <xdr:rowOff>0</xdr:rowOff>
    </xdr:from>
    <xdr:to>
      <xdr:col>64</xdr:col>
      <xdr:colOff>645777</xdr:colOff>
      <xdr:row>19</xdr:row>
      <xdr:rowOff>571725</xdr:rowOff>
    </xdr:to>
    <xdr:pic>
      <xdr:nvPicPr>
        <xdr:cNvPr id="20" name="Picture 1" descr="Picture"/>
        <xdr:cNvPicPr>
          <a:picLocks noChangeAspect="1"/>
        </xdr:cNvPicPr>
      </xdr:nvPicPr>
      <xdr:blipFill>
        <a:blip r:embed="rId19"/>
        <a:stretch>
          <a:fillRect/>
        </a:stretch>
      </xdr:blipFill>
      <xdr:spPr>
        <a:xfrm>
          <a:off x="56226075" y="11601450"/>
          <a:ext cx="645160" cy="571500"/>
        </a:xfrm>
        <a:prstGeom prst="rect">
          <a:avLst/>
        </a:prstGeom>
        <a:ln>
          <a:prstDash val="solid"/>
        </a:ln>
      </xdr:spPr>
    </xdr:pic>
    <xdr:clientData/>
  </xdr:twoCellAnchor>
  <xdr:twoCellAnchor>
    <xdr:from>
      <xdr:col>64</xdr:col>
      <xdr:colOff>0</xdr:colOff>
      <xdr:row>20</xdr:row>
      <xdr:rowOff>0</xdr:rowOff>
    </xdr:from>
    <xdr:to>
      <xdr:col>64</xdr:col>
      <xdr:colOff>645777</xdr:colOff>
      <xdr:row>20</xdr:row>
      <xdr:rowOff>571725</xdr:rowOff>
    </xdr:to>
    <xdr:pic>
      <xdr:nvPicPr>
        <xdr:cNvPr id="21" name="Picture 1" descr="Picture"/>
        <xdr:cNvPicPr>
          <a:picLocks noChangeAspect="1"/>
        </xdr:cNvPicPr>
      </xdr:nvPicPr>
      <xdr:blipFill>
        <a:blip r:embed="rId20"/>
        <a:stretch>
          <a:fillRect/>
        </a:stretch>
      </xdr:blipFill>
      <xdr:spPr>
        <a:xfrm>
          <a:off x="56226075" y="12236450"/>
          <a:ext cx="645160" cy="571500"/>
        </a:xfrm>
        <a:prstGeom prst="rect">
          <a:avLst/>
        </a:prstGeom>
        <a:ln>
          <a:prstDash val="solid"/>
        </a:ln>
      </xdr:spPr>
    </xdr:pic>
    <xdr:clientData/>
  </xdr:twoCellAnchor>
  <xdr:twoCellAnchor>
    <xdr:from>
      <xdr:col>64</xdr:col>
      <xdr:colOff>0</xdr:colOff>
      <xdr:row>21</xdr:row>
      <xdr:rowOff>0</xdr:rowOff>
    </xdr:from>
    <xdr:to>
      <xdr:col>64</xdr:col>
      <xdr:colOff>645777</xdr:colOff>
      <xdr:row>21</xdr:row>
      <xdr:rowOff>571725</xdr:rowOff>
    </xdr:to>
    <xdr:pic>
      <xdr:nvPicPr>
        <xdr:cNvPr id="22" name="Picture 1" descr="Picture"/>
        <xdr:cNvPicPr>
          <a:picLocks noChangeAspect="1"/>
        </xdr:cNvPicPr>
      </xdr:nvPicPr>
      <xdr:blipFill>
        <a:blip r:embed="rId21"/>
        <a:stretch>
          <a:fillRect/>
        </a:stretch>
      </xdr:blipFill>
      <xdr:spPr>
        <a:xfrm>
          <a:off x="56226075" y="12871450"/>
          <a:ext cx="645160" cy="571500"/>
        </a:xfrm>
        <a:prstGeom prst="rect">
          <a:avLst/>
        </a:prstGeom>
        <a:ln>
          <a:prstDash val="solid"/>
        </a:ln>
      </xdr:spPr>
    </xdr:pic>
    <xdr:clientData/>
  </xdr:twoCellAnchor>
  <xdr:twoCellAnchor>
    <xdr:from>
      <xdr:col>64</xdr:col>
      <xdr:colOff>0</xdr:colOff>
      <xdr:row>22</xdr:row>
      <xdr:rowOff>0</xdr:rowOff>
    </xdr:from>
    <xdr:to>
      <xdr:col>64</xdr:col>
      <xdr:colOff>645777</xdr:colOff>
      <xdr:row>22</xdr:row>
      <xdr:rowOff>571725</xdr:rowOff>
    </xdr:to>
    <xdr:pic>
      <xdr:nvPicPr>
        <xdr:cNvPr id="23" name="Picture 1" descr="Picture"/>
        <xdr:cNvPicPr>
          <a:picLocks noChangeAspect="1"/>
        </xdr:cNvPicPr>
      </xdr:nvPicPr>
      <xdr:blipFill>
        <a:blip r:embed="rId22"/>
        <a:stretch>
          <a:fillRect/>
        </a:stretch>
      </xdr:blipFill>
      <xdr:spPr>
        <a:xfrm>
          <a:off x="56226075" y="13506450"/>
          <a:ext cx="645160" cy="571500"/>
        </a:xfrm>
        <a:prstGeom prst="rect">
          <a:avLst/>
        </a:prstGeom>
        <a:ln>
          <a:prstDash val="solid"/>
        </a:ln>
      </xdr:spPr>
    </xdr:pic>
    <xdr:clientData/>
  </xdr:twoCellAnchor>
  <xdr:twoCellAnchor>
    <xdr:from>
      <xdr:col>64</xdr:col>
      <xdr:colOff>0</xdr:colOff>
      <xdr:row>23</xdr:row>
      <xdr:rowOff>0</xdr:rowOff>
    </xdr:from>
    <xdr:to>
      <xdr:col>64</xdr:col>
      <xdr:colOff>645777</xdr:colOff>
      <xdr:row>23</xdr:row>
      <xdr:rowOff>571725</xdr:rowOff>
    </xdr:to>
    <xdr:pic>
      <xdr:nvPicPr>
        <xdr:cNvPr id="24" name="Picture 1" descr="Picture"/>
        <xdr:cNvPicPr>
          <a:picLocks noChangeAspect="1"/>
        </xdr:cNvPicPr>
      </xdr:nvPicPr>
      <xdr:blipFill>
        <a:blip r:embed="rId23"/>
        <a:stretch>
          <a:fillRect/>
        </a:stretch>
      </xdr:blipFill>
      <xdr:spPr>
        <a:xfrm>
          <a:off x="56226075" y="14141450"/>
          <a:ext cx="645160" cy="571500"/>
        </a:xfrm>
        <a:prstGeom prst="rect">
          <a:avLst/>
        </a:prstGeom>
        <a:ln>
          <a:prstDash val="solid"/>
        </a:ln>
      </xdr:spPr>
    </xdr:pic>
    <xdr:clientData/>
  </xdr:twoCellAnchor>
  <xdr:twoCellAnchor>
    <xdr:from>
      <xdr:col>64</xdr:col>
      <xdr:colOff>0</xdr:colOff>
      <xdr:row>24</xdr:row>
      <xdr:rowOff>0</xdr:rowOff>
    </xdr:from>
    <xdr:to>
      <xdr:col>64</xdr:col>
      <xdr:colOff>645777</xdr:colOff>
      <xdr:row>24</xdr:row>
      <xdr:rowOff>571725</xdr:rowOff>
    </xdr:to>
    <xdr:pic>
      <xdr:nvPicPr>
        <xdr:cNvPr id="25" name="Picture 1" descr="Picture"/>
        <xdr:cNvPicPr>
          <a:picLocks noChangeAspect="1"/>
        </xdr:cNvPicPr>
      </xdr:nvPicPr>
      <xdr:blipFill>
        <a:blip r:embed="rId24"/>
        <a:stretch>
          <a:fillRect/>
        </a:stretch>
      </xdr:blipFill>
      <xdr:spPr>
        <a:xfrm>
          <a:off x="56226075" y="14776450"/>
          <a:ext cx="645160" cy="571500"/>
        </a:xfrm>
        <a:prstGeom prst="rect">
          <a:avLst/>
        </a:prstGeom>
        <a:ln>
          <a:prstDash val="solid"/>
        </a:ln>
      </xdr:spPr>
    </xdr:pic>
    <xdr:clientData/>
  </xdr:twoCellAnchor>
  <xdr:twoCellAnchor>
    <xdr:from>
      <xdr:col>64</xdr:col>
      <xdr:colOff>0</xdr:colOff>
      <xdr:row>25</xdr:row>
      <xdr:rowOff>0</xdr:rowOff>
    </xdr:from>
    <xdr:to>
      <xdr:col>64</xdr:col>
      <xdr:colOff>645777</xdr:colOff>
      <xdr:row>25</xdr:row>
      <xdr:rowOff>571725</xdr:rowOff>
    </xdr:to>
    <xdr:pic>
      <xdr:nvPicPr>
        <xdr:cNvPr id="26" name="Picture 1" descr="Picture"/>
        <xdr:cNvPicPr>
          <a:picLocks noChangeAspect="1"/>
        </xdr:cNvPicPr>
      </xdr:nvPicPr>
      <xdr:blipFill>
        <a:blip r:embed="rId25"/>
        <a:stretch>
          <a:fillRect/>
        </a:stretch>
      </xdr:blipFill>
      <xdr:spPr>
        <a:xfrm>
          <a:off x="56226075" y="15411450"/>
          <a:ext cx="645160" cy="571500"/>
        </a:xfrm>
        <a:prstGeom prst="rect">
          <a:avLst/>
        </a:prstGeom>
        <a:ln>
          <a:prstDash val="solid"/>
        </a:ln>
      </xdr:spPr>
    </xdr:pic>
    <xdr:clientData/>
  </xdr:twoCellAnchor>
  <xdr:twoCellAnchor>
    <xdr:from>
      <xdr:col>64</xdr:col>
      <xdr:colOff>0</xdr:colOff>
      <xdr:row>26</xdr:row>
      <xdr:rowOff>0</xdr:rowOff>
    </xdr:from>
    <xdr:to>
      <xdr:col>64</xdr:col>
      <xdr:colOff>645777</xdr:colOff>
      <xdr:row>26</xdr:row>
      <xdr:rowOff>571725</xdr:rowOff>
    </xdr:to>
    <xdr:pic>
      <xdr:nvPicPr>
        <xdr:cNvPr id="27" name="Picture 1" descr="Picture"/>
        <xdr:cNvPicPr>
          <a:picLocks noChangeAspect="1"/>
        </xdr:cNvPicPr>
      </xdr:nvPicPr>
      <xdr:blipFill>
        <a:blip r:embed="rId26"/>
        <a:stretch>
          <a:fillRect/>
        </a:stretch>
      </xdr:blipFill>
      <xdr:spPr>
        <a:xfrm>
          <a:off x="56226075" y="16046450"/>
          <a:ext cx="645160" cy="571500"/>
        </a:xfrm>
        <a:prstGeom prst="rect">
          <a:avLst/>
        </a:prstGeom>
        <a:ln>
          <a:prstDash val="solid"/>
        </a:ln>
      </xdr:spPr>
    </xdr:pic>
    <xdr:clientData/>
  </xdr:twoCellAnchor>
  <xdr:twoCellAnchor>
    <xdr:from>
      <xdr:col>64</xdr:col>
      <xdr:colOff>0</xdr:colOff>
      <xdr:row>27</xdr:row>
      <xdr:rowOff>0</xdr:rowOff>
    </xdr:from>
    <xdr:to>
      <xdr:col>64</xdr:col>
      <xdr:colOff>645777</xdr:colOff>
      <xdr:row>27</xdr:row>
      <xdr:rowOff>571725</xdr:rowOff>
    </xdr:to>
    <xdr:pic>
      <xdr:nvPicPr>
        <xdr:cNvPr id="28" name="Picture 1" descr="Picture"/>
        <xdr:cNvPicPr>
          <a:picLocks noChangeAspect="1"/>
        </xdr:cNvPicPr>
      </xdr:nvPicPr>
      <xdr:blipFill>
        <a:blip r:embed="rId27"/>
        <a:stretch>
          <a:fillRect/>
        </a:stretch>
      </xdr:blipFill>
      <xdr:spPr>
        <a:xfrm>
          <a:off x="56226075" y="16681450"/>
          <a:ext cx="645160" cy="571500"/>
        </a:xfrm>
        <a:prstGeom prst="rect">
          <a:avLst/>
        </a:prstGeom>
        <a:ln>
          <a:prstDash val="solid"/>
        </a:ln>
      </xdr:spPr>
    </xdr:pic>
    <xdr:clientData/>
  </xdr:twoCellAnchor>
  <xdr:twoCellAnchor>
    <xdr:from>
      <xdr:col>64</xdr:col>
      <xdr:colOff>0</xdr:colOff>
      <xdr:row>28</xdr:row>
      <xdr:rowOff>0</xdr:rowOff>
    </xdr:from>
    <xdr:to>
      <xdr:col>64</xdr:col>
      <xdr:colOff>645777</xdr:colOff>
      <xdr:row>28</xdr:row>
      <xdr:rowOff>571725</xdr:rowOff>
    </xdr:to>
    <xdr:pic>
      <xdr:nvPicPr>
        <xdr:cNvPr id="29" name="Picture 1" descr="Picture"/>
        <xdr:cNvPicPr>
          <a:picLocks noChangeAspect="1"/>
        </xdr:cNvPicPr>
      </xdr:nvPicPr>
      <xdr:blipFill>
        <a:blip r:embed="rId28"/>
        <a:stretch>
          <a:fillRect/>
        </a:stretch>
      </xdr:blipFill>
      <xdr:spPr>
        <a:xfrm>
          <a:off x="56226075" y="17316450"/>
          <a:ext cx="645160" cy="571500"/>
        </a:xfrm>
        <a:prstGeom prst="rect">
          <a:avLst/>
        </a:prstGeom>
        <a:ln>
          <a:prstDash val="solid"/>
        </a:ln>
      </xdr:spPr>
    </xdr:pic>
    <xdr:clientData/>
  </xdr:twoCellAnchor>
  <xdr:twoCellAnchor>
    <xdr:from>
      <xdr:col>64</xdr:col>
      <xdr:colOff>0</xdr:colOff>
      <xdr:row>29</xdr:row>
      <xdr:rowOff>0</xdr:rowOff>
    </xdr:from>
    <xdr:to>
      <xdr:col>64</xdr:col>
      <xdr:colOff>645777</xdr:colOff>
      <xdr:row>29</xdr:row>
      <xdr:rowOff>571725</xdr:rowOff>
    </xdr:to>
    <xdr:pic>
      <xdr:nvPicPr>
        <xdr:cNvPr id="30" name="Picture 1" descr="Picture"/>
        <xdr:cNvPicPr>
          <a:picLocks noChangeAspect="1"/>
        </xdr:cNvPicPr>
      </xdr:nvPicPr>
      <xdr:blipFill>
        <a:blip r:embed="rId29"/>
        <a:stretch>
          <a:fillRect/>
        </a:stretch>
      </xdr:blipFill>
      <xdr:spPr>
        <a:xfrm>
          <a:off x="56226075" y="17951450"/>
          <a:ext cx="645160" cy="571500"/>
        </a:xfrm>
        <a:prstGeom prst="rect">
          <a:avLst/>
        </a:prstGeom>
        <a:ln>
          <a:prstDash val="solid"/>
        </a:ln>
      </xdr:spPr>
    </xdr:pic>
    <xdr:clientData/>
  </xdr:twoCellAnchor>
  <xdr:twoCellAnchor>
    <xdr:from>
      <xdr:col>64</xdr:col>
      <xdr:colOff>0</xdr:colOff>
      <xdr:row>30</xdr:row>
      <xdr:rowOff>0</xdr:rowOff>
    </xdr:from>
    <xdr:to>
      <xdr:col>64</xdr:col>
      <xdr:colOff>645777</xdr:colOff>
      <xdr:row>30</xdr:row>
      <xdr:rowOff>571725</xdr:rowOff>
    </xdr:to>
    <xdr:pic>
      <xdr:nvPicPr>
        <xdr:cNvPr id="31" name="Picture 1" descr="Picture"/>
        <xdr:cNvPicPr>
          <a:picLocks noChangeAspect="1"/>
        </xdr:cNvPicPr>
      </xdr:nvPicPr>
      <xdr:blipFill>
        <a:blip r:embed="rId30"/>
        <a:stretch>
          <a:fillRect/>
        </a:stretch>
      </xdr:blipFill>
      <xdr:spPr>
        <a:xfrm>
          <a:off x="56226075" y="18586450"/>
          <a:ext cx="645160" cy="571500"/>
        </a:xfrm>
        <a:prstGeom prst="rect">
          <a:avLst/>
        </a:prstGeom>
        <a:ln>
          <a:prstDash val="solid"/>
        </a:ln>
      </xdr:spPr>
    </xdr:pic>
    <xdr:clientData/>
  </xdr:twoCellAnchor>
  <xdr:twoCellAnchor>
    <xdr:from>
      <xdr:col>64</xdr:col>
      <xdr:colOff>0</xdr:colOff>
      <xdr:row>31</xdr:row>
      <xdr:rowOff>0</xdr:rowOff>
    </xdr:from>
    <xdr:to>
      <xdr:col>64</xdr:col>
      <xdr:colOff>645777</xdr:colOff>
      <xdr:row>31</xdr:row>
      <xdr:rowOff>571725</xdr:rowOff>
    </xdr:to>
    <xdr:pic>
      <xdr:nvPicPr>
        <xdr:cNvPr id="32" name="Picture 1" descr="Picture"/>
        <xdr:cNvPicPr>
          <a:picLocks noChangeAspect="1"/>
        </xdr:cNvPicPr>
      </xdr:nvPicPr>
      <xdr:blipFill>
        <a:blip r:embed="rId31"/>
        <a:stretch>
          <a:fillRect/>
        </a:stretch>
      </xdr:blipFill>
      <xdr:spPr>
        <a:xfrm>
          <a:off x="56226075" y="19221450"/>
          <a:ext cx="645160" cy="571500"/>
        </a:xfrm>
        <a:prstGeom prst="rect">
          <a:avLst/>
        </a:prstGeom>
        <a:ln>
          <a:prstDash val="solid"/>
        </a:ln>
      </xdr:spPr>
    </xdr:pic>
    <xdr:clientData/>
  </xdr:twoCellAnchor>
  <xdr:twoCellAnchor>
    <xdr:from>
      <xdr:col>64</xdr:col>
      <xdr:colOff>0</xdr:colOff>
      <xdr:row>32</xdr:row>
      <xdr:rowOff>0</xdr:rowOff>
    </xdr:from>
    <xdr:to>
      <xdr:col>64</xdr:col>
      <xdr:colOff>645777</xdr:colOff>
      <xdr:row>32</xdr:row>
      <xdr:rowOff>571725</xdr:rowOff>
    </xdr:to>
    <xdr:pic>
      <xdr:nvPicPr>
        <xdr:cNvPr id="33" name="Picture 1" descr="Picture"/>
        <xdr:cNvPicPr>
          <a:picLocks noChangeAspect="1"/>
        </xdr:cNvPicPr>
      </xdr:nvPicPr>
      <xdr:blipFill>
        <a:blip r:embed="rId32"/>
        <a:stretch>
          <a:fillRect/>
        </a:stretch>
      </xdr:blipFill>
      <xdr:spPr>
        <a:xfrm>
          <a:off x="56226075" y="19856450"/>
          <a:ext cx="645160" cy="571500"/>
        </a:xfrm>
        <a:prstGeom prst="rect">
          <a:avLst/>
        </a:prstGeom>
        <a:ln>
          <a:prstDash val="solid"/>
        </a:ln>
      </xdr:spPr>
    </xdr:pic>
    <xdr:clientData/>
  </xdr:twoCellAnchor>
  <xdr:twoCellAnchor>
    <xdr:from>
      <xdr:col>64</xdr:col>
      <xdr:colOff>0</xdr:colOff>
      <xdr:row>33</xdr:row>
      <xdr:rowOff>0</xdr:rowOff>
    </xdr:from>
    <xdr:to>
      <xdr:col>64</xdr:col>
      <xdr:colOff>645777</xdr:colOff>
      <xdr:row>33</xdr:row>
      <xdr:rowOff>571725</xdr:rowOff>
    </xdr:to>
    <xdr:pic>
      <xdr:nvPicPr>
        <xdr:cNvPr id="34" name="Picture 1" descr="Picture"/>
        <xdr:cNvPicPr>
          <a:picLocks noChangeAspect="1"/>
        </xdr:cNvPicPr>
      </xdr:nvPicPr>
      <xdr:blipFill>
        <a:blip r:embed="rId33"/>
        <a:stretch>
          <a:fillRect/>
        </a:stretch>
      </xdr:blipFill>
      <xdr:spPr>
        <a:xfrm>
          <a:off x="56226075" y="20491450"/>
          <a:ext cx="645160" cy="571500"/>
        </a:xfrm>
        <a:prstGeom prst="rect">
          <a:avLst/>
        </a:prstGeom>
        <a:ln>
          <a:prstDash val="solid"/>
        </a:ln>
      </xdr:spPr>
    </xdr:pic>
    <xdr:clientData/>
  </xdr:twoCellAnchor>
  <xdr:twoCellAnchor>
    <xdr:from>
      <xdr:col>64</xdr:col>
      <xdr:colOff>0</xdr:colOff>
      <xdr:row>34</xdr:row>
      <xdr:rowOff>0</xdr:rowOff>
    </xdr:from>
    <xdr:to>
      <xdr:col>64</xdr:col>
      <xdr:colOff>645777</xdr:colOff>
      <xdr:row>34</xdr:row>
      <xdr:rowOff>571725</xdr:rowOff>
    </xdr:to>
    <xdr:pic>
      <xdr:nvPicPr>
        <xdr:cNvPr id="35" name="Picture 1" descr="Picture"/>
        <xdr:cNvPicPr>
          <a:picLocks noChangeAspect="1"/>
        </xdr:cNvPicPr>
      </xdr:nvPicPr>
      <xdr:blipFill>
        <a:blip r:embed="rId34"/>
        <a:stretch>
          <a:fillRect/>
        </a:stretch>
      </xdr:blipFill>
      <xdr:spPr>
        <a:xfrm>
          <a:off x="56226075" y="21126450"/>
          <a:ext cx="645160" cy="571500"/>
        </a:xfrm>
        <a:prstGeom prst="rect">
          <a:avLst/>
        </a:prstGeom>
        <a:ln>
          <a:prstDash val="solid"/>
        </a:ln>
      </xdr:spPr>
    </xdr:pic>
    <xdr:clientData/>
  </xdr:twoCellAnchor>
  <xdr:twoCellAnchor>
    <xdr:from>
      <xdr:col>64</xdr:col>
      <xdr:colOff>0</xdr:colOff>
      <xdr:row>35</xdr:row>
      <xdr:rowOff>0</xdr:rowOff>
    </xdr:from>
    <xdr:to>
      <xdr:col>64</xdr:col>
      <xdr:colOff>645777</xdr:colOff>
      <xdr:row>35</xdr:row>
      <xdr:rowOff>571725</xdr:rowOff>
    </xdr:to>
    <xdr:pic>
      <xdr:nvPicPr>
        <xdr:cNvPr id="36" name="Picture 1" descr="Picture"/>
        <xdr:cNvPicPr>
          <a:picLocks noChangeAspect="1"/>
        </xdr:cNvPicPr>
      </xdr:nvPicPr>
      <xdr:blipFill>
        <a:blip r:embed="rId35"/>
        <a:stretch>
          <a:fillRect/>
        </a:stretch>
      </xdr:blipFill>
      <xdr:spPr>
        <a:xfrm>
          <a:off x="56226075" y="21761450"/>
          <a:ext cx="645160" cy="571500"/>
        </a:xfrm>
        <a:prstGeom prst="rect">
          <a:avLst/>
        </a:prstGeom>
        <a:ln>
          <a:prstDash val="solid"/>
        </a:ln>
      </xdr:spPr>
    </xdr:pic>
    <xdr:clientData/>
  </xdr:twoCellAnchor>
  <xdr:twoCellAnchor>
    <xdr:from>
      <xdr:col>64</xdr:col>
      <xdr:colOff>0</xdr:colOff>
      <xdr:row>36</xdr:row>
      <xdr:rowOff>0</xdr:rowOff>
    </xdr:from>
    <xdr:to>
      <xdr:col>64</xdr:col>
      <xdr:colOff>645777</xdr:colOff>
      <xdr:row>36</xdr:row>
      <xdr:rowOff>571725</xdr:rowOff>
    </xdr:to>
    <xdr:pic>
      <xdr:nvPicPr>
        <xdr:cNvPr id="37" name="Picture 1" descr="Picture"/>
        <xdr:cNvPicPr>
          <a:picLocks noChangeAspect="1"/>
        </xdr:cNvPicPr>
      </xdr:nvPicPr>
      <xdr:blipFill>
        <a:blip r:embed="rId36"/>
        <a:stretch>
          <a:fillRect/>
        </a:stretch>
      </xdr:blipFill>
      <xdr:spPr>
        <a:xfrm>
          <a:off x="56226075" y="22396450"/>
          <a:ext cx="645160" cy="571500"/>
        </a:xfrm>
        <a:prstGeom prst="rect">
          <a:avLst/>
        </a:prstGeom>
        <a:ln>
          <a:prstDash val="solid"/>
        </a:ln>
      </xdr:spPr>
    </xdr:pic>
    <xdr:clientData/>
  </xdr:twoCellAnchor>
  <xdr:twoCellAnchor>
    <xdr:from>
      <xdr:col>64</xdr:col>
      <xdr:colOff>0</xdr:colOff>
      <xdr:row>37</xdr:row>
      <xdr:rowOff>0</xdr:rowOff>
    </xdr:from>
    <xdr:to>
      <xdr:col>64</xdr:col>
      <xdr:colOff>645777</xdr:colOff>
      <xdr:row>37</xdr:row>
      <xdr:rowOff>571725</xdr:rowOff>
    </xdr:to>
    <xdr:pic>
      <xdr:nvPicPr>
        <xdr:cNvPr id="38" name="Picture 1" descr="Picture"/>
        <xdr:cNvPicPr>
          <a:picLocks noChangeAspect="1"/>
        </xdr:cNvPicPr>
      </xdr:nvPicPr>
      <xdr:blipFill>
        <a:blip r:embed="rId37"/>
        <a:stretch>
          <a:fillRect/>
        </a:stretch>
      </xdr:blipFill>
      <xdr:spPr>
        <a:xfrm>
          <a:off x="56226075" y="23031450"/>
          <a:ext cx="645160" cy="571500"/>
        </a:xfrm>
        <a:prstGeom prst="rect">
          <a:avLst/>
        </a:prstGeom>
        <a:ln>
          <a:prstDash val="solid"/>
        </a:ln>
      </xdr:spPr>
    </xdr:pic>
    <xdr:clientData/>
  </xdr:twoCellAnchor>
  <xdr:twoCellAnchor>
    <xdr:from>
      <xdr:col>64</xdr:col>
      <xdr:colOff>0</xdr:colOff>
      <xdr:row>38</xdr:row>
      <xdr:rowOff>0</xdr:rowOff>
    </xdr:from>
    <xdr:to>
      <xdr:col>64</xdr:col>
      <xdr:colOff>645777</xdr:colOff>
      <xdr:row>38</xdr:row>
      <xdr:rowOff>571725</xdr:rowOff>
    </xdr:to>
    <xdr:pic>
      <xdr:nvPicPr>
        <xdr:cNvPr id="39" name="Picture 1" descr="Picture"/>
        <xdr:cNvPicPr>
          <a:picLocks noChangeAspect="1"/>
        </xdr:cNvPicPr>
      </xdr:nvPicPr>
      <xdr:blipFill>
        <a:blip r:embed="rId38"/>
        <a:stretch>
          <a:fillRect/>
        </a:stretch>
      </xdr:blipFill>
      <xdr:spPr>
        <a:xfrm>
          <a:off x="56226075" y="23666450"/>
          <a:ext cx="645160" cy="571500"/>
        </a:xfrm>
        <a:prstGeom prst="rect">
          <a:avLst/>
        </a:prstGeom>
        <a:ln>
          <a:prstDash val="solid"/>
        </a:ln>
      </xdr:spPr>
    </xdr:pic>
    <xdr:clientData/>
  </xdr:twoCellAnchor>
  <xdr:twoCellAnchor>
    <xdr:from>
      <xdr:col>64</xdr:col>
      <xdr:colOff>0</xdr:colOff>
      <xdr:row>39</xdr:row>
      <xdr:rowOff>0</xdr:rowOff>
    </xdr:from>
    <xdr:to>
      <xdr:col>64</xdr:col>
      <xdr:colOff>645777</xdr:colOff>
      <xdr:row>39</xdr:row>
      <xdr:rowOff>571725</xdr:rowOff>
    </xdr:to>
    <xdr:pic>
      <xdr:nvPicPr>
        <xdr:cNvPr id="40" name="Picture 1" descr="Picture"/>
        <xdr:cNvPicPr>
          <a:picLocks noChangeAspect="1"/>
        </xdr:cNvPicPr>
      </xdr:nvPicPr>
      <xdr:blipFill>
        <a:blip r:embed="rId39"/>
        <a:stretch>
          <a:fillRect/>
        </a:stretch>
      </xdr:blipFill>
      <xdr:spPr>
        <a:xfrm>
          <a:off x="56226075" y="24301450"/>
          <a:ext cx="645160" cy="571500"/>
        </a:xfrm>
        <a:prstGeom prst="rect">
          <a:avLst/>
        </a:prstGeom>
        <a:ln>
          <a:prstDash val="solid"/>
        </a:ln>
      </xdr:spPr>
    </xdr:pic>
    <xdr:clientData/>
  </xdr:twoCellAnchor>
  <xdr:twoCellAnchor>
    <xdr:from>
      <xdr:col>64</xdr:col>
      <xdr:colOff>0</xdr:colOff>
      <xdr:row>40</xdr:row>
      <xdr:rowOff>0</xdr:rowOff>
    </xdr:from>
    <xdr:to>
      <xdr:col>64</xdr:col>
      <xdr:colOff>645777</xdr:colOff>
      <xdr:row>40</xdr:row>
      <xdr:rowOff>571725</xdr:rowOff>
    </xdr:to>
    <xdr:pic>
      <xdr:nvPicPr>
        <xdr:cNvPr id="41" name="Picture 1" descr="Picture"/>
        <xdr:cNvPicPr>
          <a:picLocks noChangeAspect="1"/>
        </xdr:cNvPicPr>
      </xdr:nvPicPr>
      <xdr:blipFill>
        <a:blip r:embed="rId40"/>
        <a:stretch>
          <a:fillRect/>
        </a:stretch>
      </xdr:blipFill>
      <xdr:spPr>
        <a:xfrm>
          <a:off x="56226075" y="24936450"/>
          <a:ext cx="645160" cy="571500"/>
        </a:xfrm>
        <a:prstGeom prst="rect">
          <a:avLst/>
        </a:prstGeom>
        <a:ln>
          <a:prstDash val="solid"/>
        </a:ln>
      </xdr:spPr>
    </xdr:pic>
    <xdr:clientData/>
  </xdr:twoCellAnchor>
  <xdr:twoCellAnchor>
    <xdr:from>
      <xdr:col>64</xdr:col>
      <xdr:colOff>0</xdr:colOff>
      <xdr:row>41</xdr:row>
      <xdr:rowOff>0</xdr:rowOff>
    </xdr:from>
    <xdr:to>
      <xdr:col>64</xdr:col>
      <xdr:colOff>645777</xdr:colOff>
      <xdr:row>41</xdr:row>
      <xdr:rowOff>571725</xdr:rowOff>
    </xdr:to>
    <xdr:pic>
      <xdr:nvPicPr>
        <xdr:cNvPr id="42" name="Picture 1" descr="Picture"/>
        <xdr:cNvPicPr>
          <a:picLocks noChangeAspect="1"/>
        </xdr:cNvPicPr>
      </xdr:nvPicPr>
      <xdr:blipFill>
        <a:blip r:embed="rId41"/>
        <a:stretch>
          <a:fillRect/>
        </a:stretch>
      </xdr:blipFill>
      <xdr:spPr>
        <a:xfrm>
          <a:off x="56226075" y="25571450"/>
          <a:ext cx="645160" cy="571500"/>
        </a:xfrm>
        <a:prstGeom prst="rect">
          <a:avLst/>
        </a:prstGeom>
        <a:ln>
          <a:prstDash val="solid"/>
        </a:ln>
      </xdr:spPr>
    </xdr:pic>
    <xdr:clientData/>
  </xdr:twoCellAnchor>
  <xdr:twoCellAnchor>
    <xdr:from>
      <xdr:col>64</xdr:col>
      <xdr:colOff>0</xdr:colOff>
      <xdr:row>42</xdr:row>
      <xdr:rowOff>0</xdr:rowOff>
    </xdr:from>
    <xdr:to>
      <xdr:col>64</xdr:col>
      <xdr:colOff>645777</xdr:colOff>
      <xdr:row>42</xdr:row>
      <xdr:rowOff>571725</xdr:rowOff>
    </xdr:to>
    <xdr:pic>
      <xdr:nvPicPr>
        <xdr:cNvPr id="43" name="Picture 1" descr="Picture"/>
        <xdr:cNvPicPr>
          <a:picLocks noChangeAspect="1"/>
        </xdr:cNvPicPr>
      </xdr:nvPicPr>
      <xdr:blipFill>
        <a:blip r:embed="rId42"/>
        <a:stretch>
          <a:fillRect/>
        </a:stretch>
      </xdr:blipFill>
      <xdr:spPr>
        <a:xfrm>
          <a:off x="56226075" y="26206450"/>
          <a:ext cx="645160" cy="571500"/>
        </a:xfrm>
        <a:prstGeom prst="rect">
          <a:avLst/>
        </a:prstGeom>
        <a:ln>
          <a:prstDash val="solid"/>
        </a:ln>
      </xdr:spPr>
    </xdr:pic>
    <xdr:clientData/>
  </xdr:twoCellAnchor>
  <xdr:twoCellAnchor>
    <xdr:from>
      <xdr:col>64</xdr:col>
      <xdr:colOff>0</xdr:colOff>
      <xdr:row>43</xdr:row>
      <xdr:rowOff>0</xdr:rowOff>
    </xdr:from>
    <xdr:to>
      <xdr:col>64</xdr:col>
      <xdr:colOff>645777</xdr:colOff>
      <xdr:row>43</xdr:row>
      <xdr:rowOff>571725</xdr:rowOff>
    </xdr:to>
    <xdr:pic>
      <xdr:nvPicPr>
        <xdr:cNvPr id="44" name="Picture 1" descr="Picture"/>
        <xdr:cNvPicPr>
          <a:picLocks noChangeAspect="1"/>
        </xdr:cNvPicPr>
      </xdr:nvPicPr>
      <xdr:blipFill>
        <a:blip r:embed="rId43"/>
        <a:stretch>
          <a:fillRect/>
        </a:stretch>
      </xdr:blipFill>
      <xdr:spPr>
        <a:xfrm>
          <a:off x="56226075" y="26841450"/>
          <a:ext cx="645160" cy="571500"/>
        </a:xfrm>
        <a:prstGeom prst="rect">
          <a:avLst/>
        </a:prstGeom>
        <a:ln>
          <a:prstDash val="solid"/>
        </a:ln>
      </xdr:spPr>
    </xdr:pic>
    <xdr:clientData/>
  </xdr:twoCellAnchor>
  <xdr:twoCellAnchor>
    <xdr:from>
      <xdr:col>64</xdr:col>
      <xdr:colOff>0</xdr:colOff>
      <xdr:row>44</xdr:row>
      <xdr:rowOff>0</xdr:rowOff>
    </xdr:from>
    <xdr:to>
      <xdr:col>64</xdr:col>
      <xdr:colOff>645777</xdr:colOff>
      <xdr:row>44</xdr:row>
      <xdr:rowOff>571725</xdr:rowOff>
    </xdr:to>
    <xdr:pic>
      <xdr:nvPicPr>
        <xdr:cNvPr id="45" name="Picture 1" descr="Picture"/>
        <xdr:cNvPicPr>
          <a:picLocks noChangeAspect="1"/>
        </xdr:cNvPicPr>
      </xdr:nvPicPr>
      <xdr:blipFill>
        <a:blip r:embed="rId44"/>
        <a:stretch>
          <a:fillRect/>
        </a:stretch>
      </xdr:blipFill>
      <xdr:spPr>
        <a:xfrm>
          <a:off x="56226075" y="27476450"/>
          <a:ext cx="645160" cy="571500"/>
        </a:xfrm>
        <a:prstGeom prst="rect">
          <a:avLst/>
        </a:prstGeom>
        <a:ln>
          <a:prstDash val="solid"/>
        </a:ln>
      </xdr:spPr>
    </xdr:pic>
    <xdr:clientData/>
  </xdr:twoCellAnchor>
  <xdr:twoCellAnchor>
    <xdr:from>
      <xdr:col>64</xdr:col>
      <xdr:colOff>0</xdr:colOff>
      <xdr:row>45</xdr:row>
      <xdr:rowOff>0</xdr:rowOff>
    </xdr:from>
    <xdr:to>
      <xdr:col>64</xdr:col>
      <xdr:colOff>645777</xdr:colOff>
      <xdr:row>45</xdr:row>
      <xdr:rowOff>571725</xdr:rowOff>
    </xdr:to>
    <xdr:pic>
      <xdr:nvPicPr>
        <xdr:cNvPr id="46" name="Picture 1" descr="Picture"/>
        <xdr:cNvPicPr>
          <a:picLocks noChangeAspect="1"/>
        </xdr:cNvPicPr>
      </xdr:nvPicPr>
      <xdr:blipFill>
        <a:blip r:embed="rId45"/>
        <a:stretch>
          <a:fillRect/>
        </a:stretch>
      </xdr:blipFill>
      <xdr:spPr>
        <a:xfrm>
          <a:off x="56226075" y="28111450"/>
          <a:ext cx="645160" cy="571500"/>
        </a:xfrm>
        <a:prstGeom prst="rect">
          <a:avLst/>
        </a:prstGeom>
        <a:ln>
          <a:prstDash val="solid"/>
        </a:ln>
      </xdr:spPr>
    </xdr:pic>
    <xdr:clientData/>
  </xdr:twoCellAnchor>
  <xdr:twoCellAnchor>
    <xdr:from>
      <xdr:col>64</xdr:col>
      <xdr:colOff>0</xdr:colOff>
      <xdr:row>46</xdr:row>
      <xdr:rowOff>0</xdr:rowOff>
    </xdr:from>
    <xdr:to>
      <xdr:col>64</xdr:col>
      <xdr:colOff>645777</xdr:colOff>
      <xdr:row>46</xdr:row>
      <xdr:rowOff>571725</xdr:rowOff>
    </xdr:to>
    <xdr:pic>
      <xdr:nvPicPr>
        <xdr:cNvPr id="47" name="Picture 1" descr="Picture"/>
        <xdr:cNvPicPr>
          <a:picLocks noChangeAspect="1"/>
        </xdr:cNvPicPr>
      </xdr:nvPicPr>
      <xdr:blipFill>
        <a:blip r:embed="rId46"/>
        <a:stretch>
          <a:fillRect/>
        </a:stretch>
      </xdr:blipFill>
      <xdr:spPr>
        <a:xfrm>
          <a:off x="56226075" y="28746450"/>
          <a:ext cx="645160" cy="571500"/>
        </a:xfrm>
        <a:prstGeom prst="rect">
          <a:avLst/>
        </a:prstGeom>
        <a:ln>
          <a:prstDash val="solid"/>
        </a:ln>
      </xdr:spPr>
    </xdr:pic>
    <xdr:clientData/>
  </xdr:twoCellAnchor>
  <xdr:twoCellAnchor>
    <xdr:from>
      <xdr:col>64</xdr:col>
      <xdr:colOff>0</xdr:colOff>
      <xdr:row>47</xdr:row>
      <xdr:rowOff>0</xdr:rowOff>
    </xdr:from>
    <xdr:to>
      <xdr:col>64</xdr:col>
      <xdr:colOff>645777</xdr:colOff>
      <xdr:row>47</xdr:row>
      <xdr:rowOff>571725</xdr:rowOff>
    </xdr:to>
    <xdr:pic>
      <xdr:nvPicPr>
        <xdr:cNvPr id="48" name="Picture 1" descr="Picture"/>
        <xdr:cNvPicPr>
          <a:picLocks noChangeAspect="1"/>
        </xdr:cNvPicPr>
      </xdr:nvPicPr>
      <xdr:blipFill>
        <a:blip r:embed="rId47"/>
        <a:stretch>
          <a:fillRect/>
        </a:stretch>
      </xdr:blipFill>
      <xdr:spPr>
        <a:xfrm>
          <a:off x="56226075" y="29381450"/>
          <a:ext cx="645160" cy="571500"/>
        </a:xfrm>
        <a:prstGeom prst="rect">
          <a:avLst/>
        </a:prstGeom>
        <a:ln>
          <a:prstDash val="solid"/>
        </a:ln>
      </xdr:spPr>
    </xdr:pic>
    <xdr:clientData/>
  </xdr:twoCellAnchor>
  <xdr:twoCellAnchor>
    <xdr:from>
      <xdr:col>64</xdr:col>
      <xdr:colOff>0</xdr:colOff>
      <xdr:row>48</xdr:row>
      <xdr:rowOff>0</xdr:rowOff>
    </xdr:from>
    <xdr:to>
      <xdr:col>64</xdr:col>
      <xdr:colOff>645777</xdr:colOff>
      <xdr:row>48</xdr:row>
      <xdr:rowOff>571725</xdr:rowOff>
    </xdr:to>
    <xdr:pic>
      <xdr:nvPicPr>
        <xdr:cNvPr id="49" name="Picture 1" descr="Picture"/>
        <xdr:cNvPicPr>
          <a:picLocks noChangeAspect="1"/>
        </xdr:cNvPicPr>
      </xdr:nvPicPr>
      <xdr:blipFill>
        <a:blip r:embed="rId48"/>
        <a:stretch>
          <a:fillRect/>
        </a:stretch>
      </xdr:blipFill>
      <xdr:spPr>
        <a:xfrm>
          <a:off x="56226075" y="30016450"/>
          <a:ext cx="645160" cy="571500"/>
        </a:xfrm>
        <a:prstGeom prst="rect">
          <a:avLst/>
        </a:prstGeom>
        <a:ln>
          <a:prstDash val="solid"/>
        </a:ln>
      </xdr:spPr>
    </xdr:pic>
    <xdr:clientData/>
  </xdr:twoCellAnchor>
  <xdr:twoCellAnchor>
    <xdr:from>
      <xdr:col>64</xdr:col>
      <xdr:colOff>0</xdr:colOff>
      <xdr:row>49</xdr:row>
      <xdr:rowOff>0</xdr:rowOff>
    </xdr:from>
    <xdr:to>
      <xdr:col>64</xdr:col>
      <xdr:colOff>645777</xdr:colOff>
      <xdr:row>49</xdr:row>
      <xdr:rowOff>571725</xdr:rowOff>
    </xdr:to>
    <xdr:pic>
      <xdr:nvPicPr>
        <xdr:cNvPr id="50" name="Picture 1" descr="Picture"/>
        <xdr:cNvPicPr>
          <a:picLocks noChangeAspect="1"/>
        </xdr:cNvPicPr>
      </xdr:nvPicPr>
      <xdr:blipFill>
        <a:blip r:embed="rId49"/>
        <a:stretch>
          <a:fillRect/>
        </a:stretch>
      </xdr:blipFill>
      <xdr:spPr>
        <a:xfrm>
          <a:off x="56226075" y="30651450"/>
          <a:ext cx="645160" cy="571500"/>
        </a:xfrm>
        <a:prstGeom prst="rect">
          <a:avLst/>
        </a:prstGeom>
        <a:ln>
          <a:prstDash val="solid"/>
        </a:ln>
      </xdr:spPr>
    </xdr:pic>
    <xdr:clientData/>
  </xdr:twoCellAnchor>
  <xdr:twoCellAnchor>
    <xdr:from>
      <xdr:col>64</xdr:col>
      <xdr:colOff>0</xdr:colOff>
      <xdr:row>50</xdr:row>
      <xdr:rowOff>0</xdr:rowOff>
    </xdr:from>
    <xdr:to>
      <xdr:col>64</xdr:col>
      <xdr:colOff>645777</xdr:colOff>
      <xdr:row>50</xdr:row>
      <xdr:rowOff>571725</xdr:rowOff>
    </xdr:to>
    <xdr:pic>
      <xdr:nvPicPr>
        <xdr:cNvPr id="51" name="Picture 1" descr="Picture"/>
        <xdr:cNvPicPr>
          <a:picLocks noChangeAspect="1"/>
        </xdr:cNvPicPr>
      </xdr:nvPicPr>
      <xdr:blipFill>
        <a:blip r:embed="rId50"/>
        <a:stretch>
          <a:fillRect/>
        </a:stretch>
      </xdr:blipFill>
      <xdr:spPr>
        <a:xfrm>
          <a:off x="56226075" y="31286450"/>
          <a:ext cx="645160" cy="571500"/>
        </a:xfrm>
        <a:prstGeom prst="rect">
          <a:avLst/>
        </a:prstGeom>
        <a:ln>
          <a:prstDash val="solid"/>
        </a:ln>
      </xdr:spPr>
    </xdr:pic>
    <xdr:clientData/>
  </xdr:twoCellAnchor>
  <xdr:twoCellAnchor>
    <xdr:from>
      <xdr:col>64</xdr:col>
      <xdr:colOff>0</xdr:colOff>
      <xdr:row>51</xdr:row>
      <xdr:rowOff>0</xdr:rowOff>
    </xdr:from>
    <xdr:to>
      <xdr:col>64</xdr:col>
      <xdr:colOff>645777</xdr:colOff>
      <xdr:row>51</xdr:row>
      <xdr:rowOff>571725</xdr:rowOff>
    </xdr:to>
    <xdr:pic>
      <xdr:nvPicPr>
        <xdr:cNvPr id="52" name="Picture 1" descr="Picture"/>
        <xdr:cNvPicPr>
          <a:picLocks noChangeAspect="1"/>
        </xdr:cNvPicPr>
      </xdr:nvPicPr>
      <xdr:blipFill>
        <a:blip r:embed="rId51"/>
        <a:stretch>
          <a:fillRect/>
        </a:stretch>
      </xdr:blipFill>
      <xdr:spPr>
        <a:xfrm>
          <a:off x="56226075" y="31921450"/>
          <a:ext cx="645160" cy="571500"/>
        </a:xfrm>
        <a:prstGeom prst="rect">
          <a:avLst/>
        </a:prstGeom>
        <a:ln>
          <a:prstDash val="solid"/>
        </a:ln>
      </xdr:spPr>
    </xdr:pic>
    <xdr:clientData/>
  </xdr:twoCellAnchor>
  <xdr:twoCellAnchor>
    <xdr:from>
      <xdr:col>64</xdr:col>
      <xdr:colOff>0</xdr:colOff>
      <xdr:row>52</xdr:row>
      <xdr:rowOff>0</xdr:rowOff>
    </xdr:from>
    <xdr:to>
      <xdr:col>64</xdr:col>
      <xdr:colOff>645777</xdr:colOff>
      <xdr:row>52</xdr:row>
      <xdr:rowOff>571725</xdr:rowOff>
    </xdr:to>
    <xdr:pic>
      <xdr:nvPicPr>
        <xdr:cNvPr id="53" name="Picture 1" descr="Picture"/>
        <xdr:cNvPicPr>
          <a:picLocks noChangeAspect="1"/>
        </xdr:cNvPicPr>
      </xdr:nvPicPr>
      <xdr:blipFill>
        <a:blip r:embed="rId52"/>
        <a:stretch>
          <a:fillRect/>
        </a:stretch>
      </xdr:blipFill>
      <xdr:spPr>
        <a:xfrm>
          <a:off x="56226075" y="32556450"/>
          <a:ext cx="645160" cy="571500"/>
        </a:xfrm>
        <a:prstGeom prst="rect">
          <a:avLst/>
        </a:prstGeom>
        <a:ln>
          <a:prstDash val="solid"/>
        </a:ln>
      </xdr:spPr>
    </xdr:pic>
    <xdr:clientData/>
  </xdr:twoCellAnchor>
  <xdr:twoCellAnchor>
    <xdr:from>
      <xdr:col>64</xdr:col>
      <xdr:colOff>0</xdr:colOff>
      <xdr:row>53</xdr:row>
      <xdr:rowOff>0</xdr:rowOff>
    </xdr:from>
    <xdr:to>
      <xdr:col>64</xdr:col>
      <xdr:colOff>645777</xdr:colOff>
      <xdr:row>53</xdr:row>
      <xdr:rowOff>571725</xdr:rowOff>
    </xdr:to>
    <xdr:pic>
      <xdr:nvPicPr>
        <xdr:cNvPr id="54" name="Picture 1" descr="Picture"/>
        <xdr:cNvPicPr>
          <a:picLocks noChangeAspect="1"/>
        </xdr:cNvPicPr>
      </xdr:nvPicPr>
      <xdr:blipFill>
        <a:blip r:embed="rId53"/>
        <a:stretch>
          <a:fillRect/>
        </a:stretch>
      </xdr:blipFill>
      <xdr:spPr>
        <a:xfrm>
          <a:off x="56226075" y="33191450"/>
          <a:ext cx="645160" cy="571500"/>
        </a:xfrm>
        <a:prstGeom prst="rect">
          <a:avLst/>
        </a:prstGeom>
        <a:ln>
          <a:prstDash val="solid"/>
        </a:ln>
      </xdr:spPr>
    </xdr:pic>
    <xdr:clientData/>
  </xdr:twoCellAnchor>
  <xdr:twoCellAnchor>
    <xdr:from>
      <xdr:col>64</xdr:col>
      <xdr:colOff>0</xdr:colOff>
      <xdr:row>54</xdr:row>
      <xdr:rowOff>0</xdr:rowOff>
    </xdr:from>
    <xdr:to>
      <xdr:col>64</xdr:col>
      <xdr:colOff>645777</xdr:colOff>
      <xdr:row>54</xdr:row>
      <xdr:rowOff>571725</xdr:rowOff>
    </xdr:to>
    <xdr:pic>
      <xdr:nvPicPr>
        <xdr:cNvPr id="55" name="Picture 1" descr="Picture"/>
        <xdr:cNvPicPr>
          <a:picLocks noChangeAspect="1"/>
        </xdr:cNvPicPr>
      </xdr:nvPicPr>
      <xdr:blipFill>
        <a:blip r:embed="rId54"/>
        <a:stretch>
          <a:fillRect/>
        </a:stretch>
      </xdr:blipFill>
      <xdr:spPr>
        <a:xfrm>
          <a:off x="56226075" y="33826450"/>
          <a:ext cx="645160" cy="571500"/>
        </a:xfrm>
        <a:prstGeom prst="rect">
          <a:avLst/>
        </a:prstGeom>
        <a:ln>
          <a:prstDash val="solid"/>
        </a:ln>
      </xdr:spPr>
    </xdr:pic>
    <xdr:clientData/>
  </xdr:twoCellAnchor>
  <xdr:twoCellAnchor>
    <xdr:from>
      <xdr:col>64</xdr:col>
      <xdr:colOff>0</xdr:colOff>
      <xdr:row>55</xdr:row>
      <xdr:rowOff>0</xdr:rowOff>
    </xdr:from>
    <xdr:to>
      <xdr:col>64</xdr:col>
      <xdr:colOff>645777</xdr:colOff>
      <xdr:row>55</xdr:row>
      <xdr:rowOff>571725</xdr:rowOff>
    </xdr:to>
    <xdr:pic>
      <xdr:nvPicPr>
        <xdr:cNvPr id="56" name="Picture 1" descr="Picture"/>
        <xdr:cNvPicPr>
          <a:picLocks noChangeAspect="1"/>
        </xdr:cNvPicPr>
      </xdr:nvPicPr>
      <xdr:blipFill>
        <a:blip r:embed="rId55"/>
        <a:stretch>
          <a:fillRect/>
        </a:stretch>
      </xdr:blipFill>
      <xdr:spPr>
        <a:xfrm>
          <a:off x="56226075" y="34461450"/>
          <a:ext cx="645160" cy="571500"/>
        </a:xfrm>
        <a:prstGeom prst="rect">
          <a:avLst/>
        </a:prstGeom>
        <a:ln>
          <a:prstDash val="solid"/>
        </a:ln>
      </xdr:spPr>
    </xdr:pic>
    <xdr:clientData/>
  </xdr:twoCellAnchor>
  <xdr:twoCellAnchor>
    <xdr:from>
      <xdr:col>64</xdr:col>
      <xdr:colOff>0</xdr:colOff>
      <xdr:row>56</xdr:row>
      <xdr:rowOff>0</xdr:rowOff>
    </xdr:from>
    <xdr:to>
      <xdr:col>64</xdr:col>
      <xdr:colOff>645777</xdr:colOff>
      <xdr:row>56</xdr:row>
      <xdr:rowOff>571725</xdr:rowOff>
    </xdr:to>
    <xdr:pic>
      <xdr:nvPicPr>
        <xdr:cNvPr id="57" name="Picture 1" descr="Picture"/>
        <xdr:cNvPicPr>
          <a:picLocks noChangeAspect="1"/>
        </xdr:cNvPicPr>
      </xdr:nvPicPr>
      <xdr:blipFill>
        <a:blip r:embed="rId56"/>
        <a:stretch>
          <a:fillRect/>
        </a:stretch>
      </xdr:blipFill>
      <xdr:spPr>
        <a:xfrm>
          <a:off x="56226075" y="35096450"/>
          <a:ext cx="645160" cy="571500"/>
        </a:xfrm>
        <a:prstGeom prst="rect">
          <a:avLst/>
        </a:prstGeom>
        <a:ln>
          <a:prstDash val="solid"/>
        </a:ln>
      </xdr:spPr>
    </xdr:pic>
    <xdr:clientData/>
  </xdr:twoCellAnchor>
  <xdr:twoCellAnchor>
    <xdr:from>
      <xdr:col>64</xdr:col>
      <xdr:colOff>0</xdr:colOff>
      <xdr:row>57</xdr:row>
      <xdr:rowOff>0</xdr:rowOff>
    </xdr:from>
    <xdr:to>
      <xdr:col>64</xdr:col>
      <xdr:colOff>645777</xdr:colOff>
      <xdr:row>57</xdr:row>
      <xdr:rowOff>571725</xdr:rowOff>
    </xdr:to>
    <xdr:pic>
      <xdr:nvPicPr>
        <xdr:cNvPr id="58" name="Picture 1" descr="Picture"/>
        <xdr:cNvPicPr>
          <a:picLocks noChangeAspect="1"/>
        </xdr:cNvPicPr>
      </xdr:nvPicPr>
      <xdr:blipFill>
        <a:blip r:embed="rId57"/>
        <a:stretch>
          <a:fillRect/>
        </a:stretch>
      </xdr:blipFill>
      <xdr:spPr>
        <a:xfrm>
          <a:off x="56226075" y="35731450"/>
          <a:ext cx="645160" cy="571500"/>
        </a:xfrm>
        <a:prstGeom prst="rect">
          <a:avLst/>
        </a:prstGeom>
        <a:ln>
          <a:prstDash val="solid"/>
        </a:ln>
      </xdr:spPr>
    </xdr:pic>
    <xdr:clientData/>
  </xdr:twoCellAnchor>
  <xdr:twoCellAnchor>
    <xdr:from>
      <xdr:col>64</xdr:col>
      <xdr:colOff>0</xdr:colOff>
      <xdr:row>58</xdr:row>
      <xdr:rowOff>0</xdr:rowOff>
    </xdr:from>
    <xdr:to>
      <xdr:col>64</xdr:col>
      <xdr:colOff>645777</xdr:colOff>
      <xdr:row>58</xdr:row>
      <xdr:rowOff>571725</xdr:rowOff>
    </xdr:to>
    <xdr:pic>
      <xdr:nvPicPr>
        <xdr:cNvPr id="59" name="Picture 1" descr="Picture"/>
        <xdr:cNvPicPr>
          <a:picLocks noChangeAspect="1"/>
        </xdr:cNvPicPr>
      </xdr:nvPicPr>
      <xdr:blipFill>
        <a:blip r:embed="rId58"/>
        <a:stretch>
          <a:fillRect/>
        </a:stretch>
      </xdr:blipFill>
      <xdr:spPr>
        <a:xfrm>
          <a:off x="56226075" y="36366450"/>
          <a:ext cx="645160" cy="571500"/>
        </a:xfrm>
        <a:prstGeom prst="rect">
          <a:avLst/>
        </a:prstGeom>
        <a:ln>
          <a:prstDash val="solid"/>
        </a:ln>
      </xdr:spPr>
    </xdr:pic>
    <xdr:clientData/>
  </xdr:twoCellAnchor>
  <xdr:twoCellAnchor>
    <xdr:from>
      <xdr:col>64</xdr:col>
      <xdr:colOff>0</xdr:colOff>
      <xdr:row>59</xdr:row>
      <xdr:rowOff>0</xdr:rowOff>
    </xdr:from>
    <xdr:to>
      <xdr:col>64</xdr:col>
      <xdr:colOff>645777</xdr:colOff>
      <xdr:row>59</xdr:row>
      <xdr:rowOff>571725</xdr:rowOff>
    </xdr:to>
    <xdr:pic>
      <xdr:nvPicPr>
        <xdr:cNvPr id="60" name="Picture 1" descr="Picture"/>
        <xdr:cNvPicPr>
          <a:picLocks noChangeAspect="1"/>
        </xdr:cNvPicPr>
      </xdr:nvPicPr>
      <xdr:blipFill>
        <a:blip r:embed="rId59"/>
        <a:stretch>
          <a:fillRect/>
        </a:stretch>
      </xdr:blipFill>
      <xdr:spPr>
        <a:xfrm>
          <a:off x="56226075" y="37001450"/>
          <a:ext cx="645160" cy="571500"/>
        </a:xfrm>
        <a:prstGeom prst="rect">
          <a:avLst/>
        </a:prstGeom>
        <a:ln>
          <a:prstDash val="solid"/>
        </a:ln>
      </xdr:spPr>
    </xdr:pic>
    <xdr:clientData/>
  </xdr:twoCellAnchor>
  <xdr:twoCellAnchor>
    <xdr:from>
      <xdr:col>64</xdr:col>
      <xdr:colOff>0</xdr:colOff>
      <xdr:row>60</xdr:row>
      <xdr:rowOff>0</xdr:rowOff>
    </xdr:from>
    <xdr:to>
      <xdr:col>64</xdr:col>
      <xdr:colOff>645777</xdr:colOff>
      <xdr:row>60</xdr:row>
      <xdr:rowOff>571725</xdr:rowOff>
    </xdr:to>
    <xdr:pic>
      <xdr:nvPicPr>
        <xdr:cNvPr id="61" name="Picture 1" descr="Picture"/>
        <xdr:cNvPicPr>
          <a:picLocks noChangeAspect="1"/>
        </xdr:cNvPicPr>
      </xdr:nvPicPr>
      <xdr:blipFill>
        <a:blip r:embed="rId60"/>
        <a:stretch>
          <a:fillRect/>
        </a:stretch>
      </xdr:blipFill>
      <xdr:spPr>
        <a:xfrm>
          <a:off x="56226075" y="37636450"/>
          <a:ext cx="645160" cy="571500"/>
        </a:xfrm>
        <a:prstGeom prst="rect">
          <a:avLst/>
        </a:prstGeom>
        <a:ln>
          <a:prstDash val="solid"/>
        </a:ln>
      </xdr:spPr>
    </xdr:pic>
    <xdr:clientData/>
  </xdr:twoCellAnchor>
  <xdr:twoCellAnchor>
    <xdr:from>
      <xdr:col>64</xdr:col>
      <xdr:colOff>0</xdr:colOff>
      <xdr:row>61</xdr:row>
      <xdr:rowOff>0</xdr:rowOff>
    </xdr:from>
    <xdr:to>
      <xdr:col>64</xdr:col>
      <xdr:colOff>645777</xdr:colOff>
      <xdr:row>61</xdr:row>
      <xdr:rowOff>571725</xdr:rowOff>
    </xdr:to>
    <xdr:pic>
      <xdr:nvPicPr>
        <xdr:cNvPr id="62" name="Picture 1" descr="Picture"/>
        <xdr:cNvPicPr>
          <a:picLocks noChangeAspect="1"/>
        </xdr:cNvPicPr>
      </xdr:nvPicPr>
      <xdr:blipFill>
        <a:blip r:embed="rId61"/>
        <a:stretch>
          <a:fillRect/>
        </a:stretch>
      </xdr:blipFill>
      <xdr:spPr>
        <a:xfrm>
          <a:off x="56226075" y="38271450"/>
          <a:ext cx="645160" cy="571500"/>
        </a:xfrm>
        <a:prstGeom prst="rect">
          <a:avLst/>
        </a:prstGeom>
        <a:ln>
          <a:prstDash val="solid"/>
        </a:ln>
      </xdr:spPr>
    </xdr:pic>
    <xdr:clientData/>
  </xdr:twoCellAnchor>
  <xdr:twoCellAnchor>
    <xdr:from>
      <xdr:col>64</xdr:col>
      <xdr:colOff>0</xdr:colOff>
      <xdr:row>62</xdr:row>
      <xdr:rowOff>0</xdr:rowOff>
    </xdr:from>
    <xdr:to>
      <xdr:col>64</xdr:col>
      <xdr:colOff>645777</xdr:colOff>
      <xdr:row>62</xdr:row>
      <xdr:rowOff>571725</xdr:rowOff>
    </xdr:to>
    <xdr:pic>
      <xdr:nvPicPr>
        <xdr:cNvPr id="63" name="Picture 1" descr="Picture"/>
        <xdr:cNvPicPr>
          <a:picLocks noChangeAspect="1"/>
        </xdr:cNvPicPr>
      </xdr:nvPicPr>
      <xdr:blipFill>
        <a:blip r:embed="rId62"/>
        <a:stretch>
          <a:fillRect/>
        </a:stretch>
      </xdr:blipFill>
      <xdr:spPr>
        <a:xfrm>
          <a:off x="56226075" y="38906450"/>
          <a:ext cx="645160" cy="571500"/>
        </a:xfrm>
        <a:prstGeom prst="rect">
          <a:avLst/>
        </a:prstGeom>
        <a:ln>
          <a:prstDash val="solid"/>
        </a:ln>
      </xdr:spPr>
    </xdr:pic>
    <xdr:clientData/>
  </xdr:twoCellAnchor>
  <xdr:twoCellAnchor>
    <xdr:from>
      <xdr:col>64</xdr:col>
      <xdr:colOff>0</xdr:colOff>
      <xdr:row>63</xdr:row>
      <xdr:rowOff>0</xdr:rowOff>
    </xdr:from>
    <xdr:to>
      <xdr:col>64</xdr:col>
      <xdr:colOff>645777</xdr:colOff>
      <xdr:row>63</xdr:row>
      <xdr:rowOff>571725</xdr:rowOff>
    </xdr:to>
    <xdr:pic>
      <xdr:nvPicPr>
        <xdr:cNvPr id="64" name="Picture 1" descr="Picture"/>
        <xdr:cNvPicPr>
          <a:picLocks noChangeAspect="1"/>
        </xdr:cNvPicPr>
      </xdr:nvPicPr>
      <xdr:blipFill>
        <a:blip r:embed="rId63"/>
        <a:stretch>
          <a:fillRect/>
        </a:stretch>
      </xdr:blipFill>
      <xdr:spPr>
        <a:xfrm>
          <a:off x="56226075" y="39541450"/>
          <a:ext cx="645160" cy="571500"/>
        </a:xfrm>
        <a:prstGeom prst="rect">
          <a:avLst/>
        </a:prstGeom>
        <a:ln>
          <a:prstDash val="solid"/>
        </a:ln>
      </xdr:spPr>
    </xdr:pic>
    <xdr:clientData/>
  </xdr:twoCellAnchor>
  <xdr:twoCellAnchor>
    <xdr:from>
      <xdr:col>64</xdr:col>
      <xdr:colOff>0</xdr:colOff>
      <xdr:row>64</xdr:row>
      <xdr:rowOff>0</xdr:rowOff>
    </xdr:from>
    <xdr:to>
      <xdr:col>64</xdr:col>
      <xdr:colOff>645777</xdr:colOff>
      <xdr:row>64</xdr:row>
      <xdr:rowOff>571725</xdr:rowOff>
    </xdr:to>
    <xdr:pic>
      <xdr:nvPicPr>
        <xdr:cNvPr id="65" name="Picture 1" descr="Picture"/>
        <xdr:cNvPicPr>
          <a:picLocks noChangeAspect="1"/>
        </xdr:cNvPicPr>
      </xdr:nvPicPr>
      <xdr:blipFill>
        <a:blip r:embed="rId64"/>
        <a:stretch>
          <a:fillRect/>
        </a:stretch>
      </xdr:blipFill>
      <xdr:spPr>
        <a:xfrm>
          <a:off x="56226075" y="40176450"/>
          <a:ext cx="645160" cy="571500"/>
        </a:xfrm>
        <a:prstGeom prst="rect">
          <a:avLst/>
        </a:prstGeom>
        <a:ln>
          <a:prstDash val="solid"/>
        </a:ln>
      </xdr:spPr>
    </xdr:pic>
    <xdr:clientData/>
  </xdr:twoCellAnchor>
  <xdr:twoCellAnchor>
    <xdr:from>
      <xdr:col>64</xdr:col>
      <xdr:colOff>0</xdr:colOff>
      <xdr:row>65</xdr:row>
      <xdr:rowOff>0</xdr:rowOff>
    </xdr:from>
    <xdr:to>
      <xdr:col>64</xdr:col>
      <xdr:colOff>645777</xdr:colOff>
      <xdr:row>65</xdr:row>
      <xdr:rowOff>571725</xdr:rowOff>
    </xdr:to>
    <xdr:pic>
      <xdr:nvPicPr>
        <xdr:cNvPr id="66" name="Picture 1" descr="Picture"/>
        <xdr:cNvPicPr>
          <a:picLocks noChangeAspect="1"/>
        </xdr:cNvPicPr>
      </xdr:nvPicPr>
      <xdr:blipFill>
        <a:blip r:embed="rId65"/>
        <a:stretch>
          <a:fillRect/>
        </a:stretch>
      </xdr:blipFill>
      <xdr:spPr>
        <a:xfrm>
          <a:off x="56226075" y="40811450"/>
          <a:ext cx="645160" cy="571500"/>
        </a:xfrm>
        <a:prstGeom prst="rect">
          <a:avLst/>
        </a:prstGeom>
        <a:ln>
          <a:prstDash val="solid"/>
        </a:ln>
      </xdr:spPr>
    </xdr:pic>
    <xdr:clientData/>
  </xdr:twoCellAnchor>
  <xdr:twoCellAnchor>
    <xdr:from>
      <xdr:col>64</xdr:col>
      <xdr:colOff>0</xdr:colOff>
      <xdr:row>66</xdr:row>
      <xdr:rowOff>0</xdr:rowOff>
    </xdr:from>
    <xdr:to>
      <xdr:col>64</xdr:col>
      <xdr:colOff>645777</xdr:colOff>
      <xdr:row>66</xdr:row>
      <xdr:rowOff>571725</xdr:rowOff>
    </xdr:to>
    <xdr:pic>
      <xdr:nvPicPr>
        <xdr:cNvPr id="67" name="Picture 1" descr="Picture"/>
        <xdr:cNvPicPr>
          <a:picLocks noChangeAspect="1"/>
        </xdr:cNvPicPr>
      </xdr:nvPicPr>
      <xdr:blipFill>
        <a:blip r:embed="rId66"/>
        <a:stretch>
          <a:fillRect/>
        </a:stretch>
      </xdr:blipFill>
      <xdr:spPr>
        <a:xfrm>
          <a:off x="56226075" y="41446450"/>
          <a:ext cx="645160" cy="571500"/>
        </a:xfrm>
        <a:prstGeom prst="rect">
          <a:avLst/>
        </a:prstGeom>
        <a:ln>
          <a:prstDash val="solid"/>
        </a:ln>
      </xdr:spPr>
    </xdr:pic>
    <xdr:clientData/>
  </xdr:twoCellAnchor>
  <xdr:twoCellAnchor>
    <xdr:from>
      <xdr:col>64</xdr:col>
      <xdr:colOff>0</xdr:colOff>
      <xdr:row>67</xdr:row>
      <xdr:rowOff>0</xdr:rowOff>
    </xdr:from>
    <xdr:to>
      <xdr:col>64</xdr:col>
      <xdr:colOff>645777</xdr:colOff>
      <xdr:row>67</xdr:row>
      <xdr:rowOff>571725</xdr:rowOff>
    </xdr:to>
    <xdr:pic>
      <xdr:nvPicPr>
        <xdr:cNvPr id="68" name="Picture 1" descr="Picture"/>
        <xdr:cNvPicPr>
          <a:picLocks noChangeAspect="1"/>
        </xdr:cNvPicPr>
      </xdr:nvPicPr>
      <xdr:blipFill>
        <a:blip r:embed="rId67"/>
        <a:stretch>
          <a:fillRect/>
        </a:stretch>
      </xdr:blipFill>
      <xdr:spPr>
        <a:xfrm>
          <a:off x="56226075" y="42081450"/>
          <a:ext cx="645160" cy="571500"/>
        </a:xfrm>
        <a:prstGeom prst="rect">
          <a:avLst/>
        </a:prstGeom>
        <a:ln>
          <a:prstDash val="solid"/>
        </a:ln>
      </xdr:spPr>
    </xdr:pic>
    <xdr:clientData/>
  </xdr:twoCellAnchor>
  <xdr:twoCellAnchor>
    <xdr:from>
      <xdr:col>64</xdr:col>
      <xdr:colOff>0</xdr:colOff>
      <xdr:row>68</xdr:row>
      <xdr:rowOff>0</xdr:rowOff>
    </xdr:from>
    <xdr:to>
      <xdr:col>64</xdr:col>
      <xdr:colOff>645777</xdr:colOff>
      <xdr:row>68</xdr:row>
      <xdr:rowOff>571725</xdr:rowOff>
    </xdr:to>
    <xdr:pic>
      <xdr:nvPicPr>
        <xdr:cNvPr id="69" name="Picture 1" descr="Picture"/>
        <xdr:cNvPicPr>
          <a:picLocks noChangeAspect="1"/>
        </xdr:cNvPicPr>
      </xdr:nvPicPr>
      <xdr:blipFill>
        <a:blip r:embed="rId68"/>
        <a:stretch>
          <a:fillRect/>
        </a:stretch>
      </xdr:blipFill>
      <xdr:spPr>
        <a:xfrm>
          <a:off x="56226075" y="42716450"/>
          <a:ext cx="645160" cy="571500"/>
        </a:xfrm>
        <a:prstGeom prst="rect">
          <a:avLst/>
        </a:prstGeom>
        <a:ln>
          <a:prstDash val="solid"/>
        </a:ln>
      </xdr:spPr>
    </xdr:pic>
    <xdr:clientData/>
  </xdr:twoCellAnchor>
  <xdr:twoCellAnchor>
    <xdr:from>
      <xdr:col>64</xdr:col>
      <xdr:colOff>0</xdr:colOff>
      <xdr:row>69</xdr:row>
      <xdr:rowOff>0</xdr:rowOff>
    </xdr:from>
    <xdr:to>
      <xdr:col>64</xdr:col>
      <xdr:colOff>645777</xdr:colOff>
      <xdr:row>69</xdr:row>
      <xdr:rowOff>571725</xdr:rowOff>
    </xdr:to>
    <xdr:pic>
      <xdr:nvPicPr>
        <xdr:cNvPr id="70" name="Picture 1" descr="Picture"/>
        <xdr:cNvPicPr>
          <a:picLocks noChangeAspect="1"/>
        </xdr:cNvPicPr>
      </xdr:nvPicPr>
      <xdr:blipFill>
        <a:blip r:embed="rId69"/>
        <a:stretch>
          <a:fillRect/>
        </a:stretch>
      </xdr:blipFill>
      <xdr:spPr>
        <a:xfrm>
          <a:off x="56226075" y="43351450"/>
          <a:ext cx="645160" cy="571500"/>
        </a:xfrm>
        <a:prstGeom prst="rect">
          <a:avLst/>
        </a:prstGeom>
        <a:ln>
          <a:prstDash val="solid"/>
        </a:ln>
      </xdr:spPr>
    </xdr:pic>
    <xdr:clientData/>
  </xdr:twoCellAnchor>
  <xdr:twoCellAnchor>
    <xdr:from>
      <xdr:col>64</xdr:col>
      <xdr:colOff>0</xdr:colOff>
      <xdr:row>70</xdr:row>
      <xdr:rowOff>0</xdr:rowOff>
    </xdr:from>
    <xdr:to>
      <xdr:col>64</xdr:col>
      <xdr:colOff>645777</xdr:colOff>
      <xdr:row>70</xdr:row>
      <xdr:rowOff>571725</xdr:rowOff>
    </xdr:to>
    <xdr:pic>
      <xdr:nvPicPr>
        <xdr:cNvPr id="71" name="Picture 1" descr="Picture"/>
        <xdr:cNvPicPr>
          <a:picLocks noChangeAspect="1"/>
        </xdr:cNvPicPr>
      </xdr:nvPicPr>
      <xdr:blipFill>
        <a:blip r:embed="rId70"/>
        <a:stretch>
          <a:fillRect/>
        </a:stretch>
      </xdr:blipFill>
      <xdr:spPr>
        <a:xfrm>
          <a:off x="56226075" y="43986450"/>
          <a:ext cx="645160" cy="571500"/>
        </a:xfrm>
        <a:prstGeom prst="rect">
          <a:avLst/>
        </a:prstGeom>
        <a:ln>
          <a:prstDash val="solid"/>
        </a:ln>
      </xdr:spPr>
    </xdr:pic>
    <xdr:clientData/>
  </xdr:twoCellAnchor>
  <xdr:twoCellAnchor>
    <xdr:from>
      <xdr:col>64</xdr:col>
      <xdr:colOff>0</xdr:colOff>
      <xdr:row>71</xdr:row>
      <xdr:rowOff>0</xdr:rowOff>
    </xdr:from>
    <xdr:to>
      <xdr:col>64</xdr:col>
      <xdr:colOff>645777</xdr:colOff>
      <xdr:row>71</xdr:row>
      <xdr:rowOff>571725</xdr:rowOff>
    </xdr:to>
    <xdr:pic>
      <xdr:nvPicPr>
        <xdr:cNvPr id="72" name="Picture 1" descr="Picture"/>
        <xdr:cNvPicPr>
          <a:picLocks noChangeAspect="1"/>
        </xdr:cNvPicPr>
      </xdr:nvPicPr>
      <xdr:blipFill>
        <a:blip r:embed="rId71"/>
        <a:stretch>
          <a:fillRect/>
        </a:stretch>
      </xdr:blipFill>
      <xdr:spPr>
        <a:xfrm>
          <a:off x="56226075" y="44621450"/>
          <a:ext cx="645160" cy="571500"/>
        </a:xfrm>
        <a:prstGeom prst="rect">
          <a:avLst/>
        </a:prstGeom>
        <a:ln>
          <a:prstDash val="solid"/>
        </a:ln>
      </xdr:spPr>
    </xdr:pic>
    <xdr:clientData/>
  </xdr:twoCellAnchor>
  <xdr:twoCellAnchor>
    <xdr:from>
      <xdr:col>64</xdr:col>
      <xdr:colOff>0</xdr:colOff>
      <xdr:row>72</xdr:row>
      <xdr:rowOff>0</xdr:rowOff>
    </xdr:from>
    <xdr:to>
      <xdr:col>64</xdr:col>
      <xdr:colOff>645777</xdr:colOff>
      <xdr:row>72</xdr:row>
      <xdr:rowOff>571725</xdr:rowOff>
    </xdr:to>
    <xdr:pic>
      <xdr:nvPicPr>
        <xdr:cNvPr id="73" name="Picture 1" descr="Picture"/>
        <xdr:cNvPicPr>
          <a:picLocks noChangeAspect="1"/>
        </xdr:cNvPicPr>
      </xdr:nvPicPr>
      <xdr:blipFill>
        <a:blip r:embed="rId72"/>
        <a:stretch>
          <a:fillRect/>
        </a:stretch>
      </xdr:blipFill>
      <xdr:spPr>
        <a:xfrm>
          <a:off x="56226075" y="45256450"/>
          <a:ext cx="645160" cy="571500"/>
        </a:xfrm>
        <a:prstGeom prst="rect">
          <a:avLst/>
        </a:prstGeom>
        <a:ln>
          <a:prstDash val="solid"/>
        </a:ln>
      </xdr:spPr>
    </xdr:pic>
    <xdr:clientData/>
  </xdr:twoCellAnchor>
  <xdr:twoCellAnchor>
    <xdr:from>
      <xdr:col>64</xdr:col>
      <xdr:colOff>0</xdr:colOff>
      <xdr:row>73</xdr:row>
      <xdr:rowOff>0</xdr:rowOff>
    </xdr:from>
    <xdr:to>
      <xdr:col>64</xdr:col>
      <xdr:colOff>645777</xdr:colOff>
      <xdr:row>73</xdr:row>
      <xdr:rowOff>571725</xdr:rowOff>
    </xdr:to>
    <xdr:pic>
      <xdr:nvPicPr>
        <xdr:cNvPr id="74" name="Picture 1" descr="Picture"/>
        <xdr:cNvPicPr>
          <a:picLocks noChangeAspect="1"/>
        </xdr:cNvPicPr>
      </xdr:nvPicPr>
      <xdr:blipFill>
        <a:blip r:embed="rId73"/>
        <a:stretch>
          <a:fillRect/>
        </a:stretch>
      </xdr:blipFill>
      <xdr:spPr>
        <a:xfrm>
          <a:off x="56226075" y="45891450"/>
          <a:ext cx="645160" cy="571500"/>
        </a:xfrm>
        <a:prstGeom prst="rect">
          <a:avLst/>
        </a:prstGeom>
        <a:ln>
          <a:prstDash val="solid"/>
        </a:ln>
      </xdr:spPr>
    </xdr:pic>
    <xdr:clientData/>
  </xdr:twoCellAnchor>
  <xdr:twoCellAnchor>
    <xdr:from>
      <xdr:col>64</xdr:col>
      <xdr:colOff>0</xdr:colOff>
      <xdr:row>74</xdr:row>
      <xdr:rowOff>0</xdr:rowOff>
    </xdr:from>
    <xdr:to>
      <xdr:col>64</xdr:col>
      <xdr:colOff>645777</xdr:colOff>
      <xdr:row>74</xdr:row>
      <xdr:rowOff>571725</xdr:rowOff>
    </xdr:to>
    <xdr:pic>
      <xdr:nvPicPr>
        <xdr:cNvPr id="75" name="Picture 1" descr="Picture"/>
        <xdr:cNvPicPr>
          <a:picLocks noChangeAspect="1"/>
        </xdr:cNvPicPr>
      </xdr:nvPicPr>
      <xdr:blipFill>
        <a:blip r:embed="rId74"/>
        <a:stretch>
          <a:fillRect/>
        </a:stretch>
      </xdr:blipFill>
      <xdr:spPr>
        <a:xfrm>
          <a:off x="56226075" y="46526450"/>
          <a:ext cx="645160" cy="571500"/>
        </a:xfrm>
        <a:prstGeom prst="rect">
          <a:avLst/>
        </a:prstGeom>
        <a:ln>
          <a:prstDash val="solid"/>
        </a:ln>
      </xdr:spPr>
    </xdr:pic>
    <xdr:clientData/>
  </xdr:twoCellAnchor>
  <xdr:twoCellAnchor>
    <xdr:from>
      <xdr:col>64</xdr:col>
      <xdr:colOff>0</xdr:colOff>
      <xdr:row>75</xdr:row>
      <xdr:rowOff>0</xdr:rowOff>
    </xdr:from>
    <xdr:to>
      <xdr:col>64</xdr:col>
      <xdr:colOff>645777</xdr:colOff>
      <xdr:row>75</xdr:row>
      <xdr:rowOff>571725</xdr:rowOff>
    </xdr:to>
    <xdr:pic>
      <xdr:nvPicPr>
        <xdr:cNvPr id="76" name="Picture 1" descr="Picture"/>
        <xdr:cNvPicPr>
          <a:picLocks noChangeAspect="1"/>
        </xdr:cNvPicPr>
      </xdr:nvPicPr>
      <xdr:blipFill>
        <a:blip r:embed="rId75"/>
        <a:stretch>
          <a:fillRect/>
        </a:stretch>
      </xdr:blipFill>
      <xdr:spPr>
        <a:xfrm>
          <a:off x="56226075" y="47161450"/>
          <a:ext cx="645160" cy="571500"/>
        </a:xfrm>
        <a:prstGeom prst="rect">
          <a:avLst/>
        </a:prstGeom>
        <a:ln>
          <a:prstDash val="solid"/>
        </a:ln>
      </xdr:spPr>
    </xdr:pic>
    <xdr:clientData/>
  </xdr:twoCellAnchor>
  <xdr:twoCellAnchor>
    <xdr:from>
      <xdr:col>64</xdr:col>
      <xdr:colOff>0</xdr:colOff>
      <xdr:row>76</xdr:row>
      <xdr:rowOff>0</xdr:rowOff>
    </xdr:from>
    <xdr:to>
      <xdr:col>64</xdr:col>
      <xdr:colOff>645777</xdr:colOff>
      <xdr:row>76</xdr:row>
      <xdr:rowOff>571725</xdr:rowOff>
    </xdr:to>
    <xdr:pic>
      <xdr:nvPicPr>
        <xdr:cNvPr id="77" name="Picture 1" descr="Picture"/>
        <xdr:cNvPicPr>
          <a:picLocks noChangeAspect="1"/>
        </xdr:cNvPicPr>
      </xdr:nvPicPr>
      <xdr:blipFill>
        <a:blip r:embed="rId76"/>
        <a:stretch>
          <a:fillRect/>
        </a:stretch>
      </xdr:blipFill>
      <xdr:spPr>
        <a:xfrm>
          <a:off x="56226075" y="47796450"/>
          <a:ext cx="645160" cy="571500"/>
        </a:xfrm>
        <a:prstGeom prst="rect">
          <a:avLst/>
        </a:prstGeom>
        <a:ln>
          <a:prstDash val="solid"/>
        </a:ln>
      </xdr:spPr>
    </xdr:pic>
    <xdr:clientData/>
  </xdr:twoCellAnchor>
  <xdr:twoCellAnchor>
    <xdr:from>
      <xdr:col>64</xdr:col>
      <xdr:colOff>0</xdr:colOff>
      <xdr:row>77</xdr:row>
      <xdr:rowOff>0</xdr:rowOff>
    </xdr:from>
    <xdr:to>
      <xdr:col>64</xdr:col>
      <xdr:colOff>645777</xdr:colOff>
      <xdr:row>77</xdr:row>
      <xdr:rowOff>571725</xdr:rowOff>
    </xdr:to>
    <xdr:pic>
      <xdr:nvPicPr>
        <xdr:cNvPr id="78" name="Picture 1" descr="Picture"/>
        <xdr:cNvPicPr>
          <a:picLocks noChangeAspect="1"/>
        </xdr:cNvPicPr>
      </xdr:nvPicPr>
      <xdr:blipFill>
        <a:blip r:embed="rId77"/>
        <a:stretch>
          <a:fillRect/>
        </a:stretch>
      </xdr:blipFill>
      <xdr:spPr>
        <a:xfrm>
          <a:off x="56226075" y="48431450"/>
          <a:ext cx="645160" cy="571500"/>
        </a:xfrm>
        <a:prstGeom prst="rect">
          <a:avLst/>
        </a:prstGeom>
        <a:ln>
          <a:prstDash val="solid"/>
        </a:ln>
      </xdr:spPr>
    </xdr:pic>
    <xdr:clientData/>
  </xdr:twoCellAnchor>
  <xdr:twoCellAnchor>
    <xdr:from>
      <xdr:col>64</xdr:col>
      <xdr:colOff>0</xdr:colOff>
      <xdr:row>78</xdr:row>
      <xdr:rowOff>0</xdr:rowOff>
    </xdr:from>
    <xdr:to>
      <xdr:col>64</xdr:col>
      <xdr:colOff>645777</xdr:colOff>
      <xdr:row>78</xdr:row>
      <xdr:rowOff>571725</xdr:rowOff>
    </xdr:to>
    <xdr:pic>
      <xdr:nvPicPr>
        <xdr:cNvPr id="79" name="Picture 1" descr="Picture"/>
        <xdr:cNvPicPr>
          <a:picLocks noChangeAspect="1"/>
        </xdr:cNvPicPr>
      </xdr:nvPicPr>
      <xdr:blipFill>
        <a:blip r:embed="rId78"/>
        <a:stretch>
          <a:fillRect/>
        </a:stretch>
      </xdr:blipFill>
      <xdr:spPr>
        <a:xfrm>
          <a:off x="56226075" y="49066450"/>
          <a:ext cx="645160" cy="571500"/>
        </a:xfrm>
        <a:prstGeom prst="rect">
          <a:avLst/>
        </a:prstGeom>
        <a:ln>
          <a:prstDash val="solid"/>
        </a:ln>
      </xdr:spPr>
    </xdr:pic>
    <xdr:clientData/>
  </xdr:twoCellAnchor>
  <xdr:twoCellAnchor>
    <xdr:from>
      <xdr:col>64</xdr:col>
      <xdr:colOff>0</xdr:colOff>
      <xdr:row>79</xdr:row>
      <xdr:rowOff>0</xdr:rowOff>
    </xdr:from>
    <xdr:to>
      <xdr:col>64</xdr:col>
      <xdr:colOff>645777</xdr:colOff>
      <xdr:row>79</xdr:row>
      <xdr:rowOff>571725</xdr:rowOff>
    </xdr:to>
    <xdr:pic>
      <xdr:nvPicPr>
        <xdr:cNvPr id="80" name="Picture 1" descr="Picture"/>
        <xdr:cNvPicPr>
          <a:picLocks noChangeAspect="1"/>
        </xdr:cNvPicPr>
      </xdr:nvPicPr>
      <xdr:blipFill>
        <a:blip r:embed="rId79"/>
        <a:stretch>
          <a:fillRect/>
        </a:stretch>
      </xdr:blipFill>
      <xdr:spPr>
        <a:xfrm>
          <a:off x="56226075" y="49701450"/>
          <a:ext cx="645160" cy="571500"/>
        </a:xfrm>
        <a:prstGeom prst="rect">
          <a:avLst/>
        </a:prstGeom>
        <a:ln>
          <a:prstDash val="solid"/>
        </a:ln>
      </xdr:spPr>
    </xdr:pic>
    <xdr:clientData/>
  </xdr:twoCellAnchor>
  <xdr:twoCellAnchor>
    <xdr:from>
      <xdr:col>64</xdr:col>
      <xdr:colOff>0</xdr:colOff>
      <xdr:row>80</xdr:row>
      <xdr:rowOff>0</xdr:rowOff>
    </xdr:from>
    <xdr:to>
      <xdr:col>64</xdr:col>
      <xdr:colOff>645777</xdr:colOff>
      <xdr:row>80</xdr:row>
      <xdr:rowOff>571725</xdr:rowOff>
    </xdr:to>
    <xdr:pic>
      <xdr:nvPicPr>
        <xdr:cNvPr id="81" name="Picture 1" descr="Picture"/>
        <xdr:cNvPicPr>
          <a:picLocks noChangeAspect="1"/>
        </xdr:cNvPicPr>
      </xdr:nvPicPr>
      <xdr:blipFill>
        <a:blip r:embed="rId80"/>
        <a:stretch>
          <a:fillRect/>
        </a:stretch>
      </xdr:blipFill>
      <xdr:spPr>
        <a:xfrm>
          <a:off x="56226075" y="50336450"/>
          <a:ext cx="645160" cy="571500"/>
        </a:xfrm>
        <a:prstGeom prst="rect">
          <a:avLst/>
        </a:prstGeom>
        <a:ln>
          <a:prstDash val="solid"/>
        </a:ln>
      </xdr:spPr>
    </xdr:pic>
    <xdr:clientData/>
  </xdr:twoCellAnchor>
  <xdr:twoCellAnchor>
    <xdr:from>
      <xdr:col>64</xdr:col>
      <xdr:colOff>0</xdr:colOff>
      <xdr:row>81</xdr:row>
      <xdr:rowOff>0</xdr:rowOff>
    </xdr:from>
    <xdr:to>
      <xdr:col>64</xdr:col>
      <xdr:colOff>645777</xdr:colOff>
      <xdr:row>81</xdr:row>
      <xdr:rowOff>571725</xdr:rowOff>
    </xdr:to>
    <xdr:pic>
      <xdr:nvPicPr>
        <xdr:cNvPr id="82" name="Picture 1" descr="Picture"/>
        <xdr:cNvPicPr>
          <a:picLocks noChangeAspect="1"/>
        </xdr:cNvPicPr>
      </xdr:nvPicPr>
      <xdr:blipFill>
        <a:blip r:embed="rId81"/>
        <a:stretch>
          <a:fillRect/>
        </a:stretch>
      </xdr:blipFill>
      <xdr:spPr>
        <a:xfrm>
          <a:off x="56226075" y="50971450"/>
          <a:ext cx="645160" cy="571500"/>
        </a:xfrm>
        <a:prstGeom prst="rect">
          <a:avLst/>
        </a:prstGeom>
        <a:ln>
          <a:prstDash val="solid"/>
        </a:ln>
      </xdr:spPr>
    </xdr:pic>
    <xdr:clientData/>
  </xdr:twoCellAnchor>
  <xdr:twoCellAnchor>
    <xdr:from>
      <xdr:col>64</xdr:col>
      <xdr:colOff>0</xdr:colOff>
      <xdr:row>82</xdr:row>
      <xdr:rowOff>0</xdr:rowOff>
    </xdr:from>
    <xdr:to>
      <xdr:col>64</xdr:col>
      <xdr:colOff>645777</xdr:colOff>
      <xdr:row>82</xdr:row>
      <xdr:rowOff>571725</xdr:rowOff>
    </xdr:to>
    <xdr:pic>
      <xdr:nvPicPr>
        <xdr:cNvPr id="83" name="Picture 1" descr="Picture"/>
        <xdr:cNvPicPr>
          <a:picLocks noChangeAspect="1"/>
        </xdr:cNvPicPr>
      </xdr:nvPicPr>
      <xdr:blipFill>
        <a:blip r:embed="rId82"/>
        <a:stretch>
          <a:fillRect/>
        </a:stretch>
      </xdr:blipFill>
      <xdr:spPr>
        <a:xfrm>
          <a:off x="56226075" y="51606450"/>
          <a:ext cx="645160" cy="571500"/>
        </a:xfrm>
        <a:prstGeom prst="rect">
          <a:avLst/>
        </a:prstGeom>
        <a:ln>
          <a:prstDash val="solid"/>
        </a:ln>
      </xdr:spPr>
    </xdr:pic>
    <xdr:clientData/>
  </xdr:twoCellAnchor>
  <xdr:twoCellAnchor>
    <xdr:from>
      <xdr:col>64</xdr:col>
      <xdr:colOff>0</xdr:colOff>
      <xdr:row>83</xdr:row>
      <xdr:rowOff>0</xdr:rowOff>
    </xdr:from>
    <xdr:to>
      <xdr:col>64</xdr:col>
      <xdr:colOff>645777</xdr:colOff>
      <xdr:row>83</xdr:row>
      <xdr:rowOff>571725</xdr:rowOff>
    </xdr:to>
    <xdr:pic>
      <xdr:nvPicPr>
        <xdr:cNvPr id="84" name="Picture 1" descr="Picture"/>
        <xdr:cNvPicPr>
          <a:picLocks noChangeAspect="1"/>
        </xdr:cNvPicPr>
      </xdr:nvPicPr>
      <xdr:blipFill>
        <a:blip r:embed="rId83"/>
        <a:stretch>
          <a:fillRect/>
        </a:stretch>
      </xdr:blipFill>
      <xdr:spPr>
        <a:xfrm>
          <a:off x="56226075" y="52241450"/>
          <a:ext cx="645160" cy="571500"/>
        </a:xfrm>
        <a:prstGeom prst="rect">
          <a:avLst/>
        </a:prstGeom>
        <a:ln>
          <a:prstDash val="solid"/>
        </a:ln>
      </xdr:spPr>
    </xdr:pic>
    <xdr:clientData/>
  </xdr:twoCellAnchor>
  <xdr:twoCellAnchor>
    <xdr:from>
      <xdr:col>64</xdr:col>
      <xdr:colOff>0</xdr:colOff>
      <xdr:row>84</xdr:row>
      <xdr:rowOff>0</xdr:rowOff>
    </xdr:from>
    <xdr:to>
      <xdr:col>64</xdr:col>
      <xdr:colOff>645777</xdr:colOff>
      <xdr:row>84</xdr:row>
      <xdr:rowOff>571725</xdr:rowOff>
    </xdr:to>
    <xdr:pic>
      <xdr:nvPicPr>
        <xdr:cNvPr id="85" name="Picture 1" descr="Picture"/>
        <xdr:cNvPicPr>
          <a:picLocks noChangeAspect="1"/>
        </xdr:cNvPicPr>
      </xdr:nvPicPr>
      <xdr:blipFill>
        <a:blip r:embed="rId84"/>
        <a:stretch>
          <a:fillRect/>
        </a:stretch>
      </xdr:blipFill>
      <xdr:spPr>
        <a:xfrm>
          <a:off x="56226075" y="52876450"/>
          <a:ext cx="645160" cy="571500"/>
        </a:xfrm>
        <a:prstGeom prst="rect">
          <a:avLst/>
        </a:prstGeom>
        <a:ln>
          <a:prstDash val="solid"/>
        </a:ln>
      </xdr:spPr>
    </xdr:pic>
    <xdr:clientData/>
  </xdr:twoCellAnchor>
  <xdr:twoCellAnchor>
    <xdr:from>
      <xdr:col>64</xdr:col>
      <xdr:colOff>0</xdr:colOff>
      <xdr:row>85</xdr:row>
      <xdr:rowOff>0</xdr:rowOff>
    </xdr:from>
    <xdr:to>
      <xdr:col>64</xdr:col>
      <xdr:colOff>645777</xdr:colOff>
      <xdr:row>85</xdr:row>
      <xdr:rowOff>571725</xdr:rowOff>
    </xdr:to>
    <xdr:pic>
      <xdr:nvPicPr>
        <xdr:cNvPr id="86" name="Picture 1" descr="Picture"/>
        <xdr:cNvPicPr>
          <a:picLocks noChangeAspect="1"/>
        </xdr:cNvPicPr>
      </xdr:nvPicPr>
      <xdr:blipFill>
        <a:blip r:embed="rId85"/>
        <a:stretch>
          <a:fillRect/>
        </a:stretch>
      </xdr:blipFill>
      <xdr:spPr>
        <a:xfrm>
          <a:off x="56226075" y="53511450"/>
          <a:ext cx="645160" cy="571500"/>
        </a:xfrm>
        <a:prstGeom prst="rect">
          <a:avLst/>
        </a:prstGeom>
        <a:ln>
          <a:prstDash val="solid"/>
        </a:ln>
      </xdr:spPr>
    </xdr:pic>
    <xdr:clientData/>
  </xdr:twoCellAnchor>
  <xdr:twoCellAnchor>
    <xdr:from>
      <xdr:col>64</xdr:col>
      <xdr:colOff>0</xdr:colOff>
      <xdr:row>86</xdr:row>
      <xdr:rowOff>0</xdr:rowOff>
    </xdr:from>
    <xdr:to>
      <xdr:col>64</xdr:col>
      <xdr:colOff>645777</xdr:colOff>
      <xdr:row>86</xdr:row>
      <xdr:rowOff>571725</xdr:rowOff>
    </xdr:to>
    <xdr:pic>
      <xdr:nvPicPr>
        <xdr:cNvPr id="87" name="Picture 1" descr="Picture"/>
        <xdr:cNvPicPr>
          <a:picLocks noChangeAspect="1"/>
        </xdr:cNvPicPr>
      </xdr:nvPicPr>
      <xdr:blipFill>
        <a:blip r:embed="rId86"/>
        <a:stretch>
          <a:fillRect/>
        </a:stretch>
      </xdr:blipFill>
      <xdr:spPr>
        <a:xfrm>
          <a:off x="56226075" y="54146450"/>
          <a:ext cx="645160" cy="571500"/>
        </a:xfrm>
        <a:prstGeom prst="rect">
          <a:avLst/>
        </a:prstGeom>
        <a:ln>
          <a:prstDash val="solid"/>
        </a:ln>
      </xdr:spPr>
    </xdr:pic>
    <xdr:clientData/>
  </xdr:twoCellAnchor>
  <xdr:twoCellAnchor>
    <xdr:from>
      <xdr:col>64</xdr:col>
      <xdr:colOff>0</xdr:colOff>
      <xdr:row>87</xdr:row>
      <xdr:rowOff>0</xdr:rowOff>
    </xdr:from>
    <xdr:to>
      <xdr:col>64</xdr:col>
      <xdr:colOff>645777</xdr:colOff>
      <xdr:row>87</xdr:row>
      <xdr:rowOff>571725</xdr:rowOff>
    </xdr:to>
    <xdr:pic>
      <xdr:nvPicPr>
        <xdr:cNvPr id="88" name="Picture 1" descr="Picture"/>
        <xdr:cNvPicPr>
          <a:picLocks noChangeAspect="1"/>
        </xdr:cNvPicPr>
      </xdr:nvPicPr>
      <xdr:blipFill>
        <a:blip r:embed="rId87"/>
        <a:stretch>
          <a:fillRect/>
        </a:stretch>
      </xdr:blipFill>
      <xdr:spPr>
        <a:xfrm>
          <a:off x="56226075" y="54781450"/>
          <a:ext cx="645160" cy="571500"/>
        </a:xfrm>
        <a:prstGeom prst="rect">
          <a:avLst/>
        </a:prstGeom>
        <a:ln>
          <a:prstDash val="solid"/>
        </a:ln>
      </xdr:spPr>
    </xdr:pic>
    <xdr:clientData/>
  </xdr:twoCellAnchor>
  <xdr:twoCellAnchor>
    <xdr:from>
      <xdr:col>64</xdr:col>
      <xdr:colOff>0</xdr:colOff>
      <xdr:row>88</xdr:row>
      <xdr:rowOff>0</xdr:rowOff>
    </xdr:from>
    <xdr:to>
      <xdr:col>64</xdr:col>
      <xdr:colOff>645777</xdr:colOff>
      <xdr:row>88</xdr:row>
      <xdr:rowOff>571725</xdr:rowOff>
    </xdr:to>
    <xdr:pic>
      <xdr:nvPicPr>
        <xdr:cNvPr id="89" name="Picture 1" descr="Picture"/>
        <xdr:cNvPicPr>
          <a:picLocks noChangeAspect="1"/>
        </xdr:cNvPicPr>
      </xdr:nvPicPr>
      <xdr:blipFill>
        <a:blip r:embed="rId88"/>
        <a:stretch>
          <a:fillRect/>
        </a:stretch>
      </xdr:blipFill>
      <xdr:spPr>
        <a:xfrm>
          <a:off x="56226075" y="55416450"/>
          <a:ext cx="645160" cy="571500"/>
        </a:xfrm>
        <a:prstGeom prst="rect">
          <a:avLst/>
        </a:prstGeom>
        <a:ln>
          <a:prstDash val="solid"/>
        </a:ln>
      </xdr:spPr>
    </xdr:pic>
    <xdr:clientData/>
  </xdr:twoCellAnchor>
  <xdr:twoCellAnchor>
    <xdr:from>
      <xdr:col>64</xdr:col>
      <xdr:colOff>0</xdr:colOff>
      <xdr:row>89</xdr:row>
      <xdr:rowOff>0</xdr:rowOff>
    </xdr:from>
    <xdr:to>
      <xdr:col>64</xdr:col>
      <xdr:colOff>645777</xdr:colOff>
      <xdr:row>89</xdr:row>
      <xdr:rowOff>571725</xdr:rowOff>
    </xdr:to>
    <xdr:pic>
      <xdr:nvPicPr>
        <xdr:cNvPr id="90" name="Picture 1" descr="Picture"/>
        <xdr:cNvPicPr>
          <a:picLocks noChangeAspect="1"/>
        </xdr:cNvPicPr>
      </xdr:nvPicPr>
      <xdr:blipFill>
        <a:blip r:embed="rId89"/>
        <a:stretch>
          <a:fillRect/>
        </a:stretch>
      </xdr:blipFill>
      <xdr:spPr>
        <a:xfrm>
          <a:off x="56226075" y="56051450"/>
          <a:ext cx="645160" cy="571500"/>
        </a:xfrm>
        <a:prstGeom prst="rect">
          <a:avLst/>
        </a:prstGeom>
        <a:ln>
          <a:prstDash val="solid"/>
        </a:ln>
      </xdr:spPr>
    </xdr:pic>
    <xdr:clientData/>
  </xdr:twoCellAnchor>
  <xdr:twoCellAnchor>
    <xdr:from>
      <xdr:col>64</xdr:col>
      <xdr:colOff>0</xdr:colOff>
      <xdr:row>90</xdr:row>
      <xdr:rowOff>0</xdr:rowOff>
    </xdr:from>
    <xdr:to>
      <xdr:col>64</xdr:col>
      <xdr:colOff>645777</xdr:colOff>
      <xdr:row>90</xdr:row>
      <xdr:rowOff>571725</xdr:rowOff>
    </xdr:to>
    <xdr:pic>
      <xdr:nvPicPr>
        <xdr:cNvPr id="91" name="Picture 1" descr="Picture"/>
        <xdr:cNvPicPr>
          <a:picLocks noChangeAspect="1"/>
        </xdr:cNvPicPr>
      </xdr:nvPicPr>
      <xdr:blipFill>
        <a:blip r:embed="rId90"/>
        <a:stretch>
          <a:fillRect/>
        </a:stretch>
      </xdr:blipFill>
      <xdr:spPr>
        <a:xfrm>
          <a:off x="56226075" y="56686450"/>
          <a:ext cx="645160" cy="571500"/>
        </a:xfrm>
        <a:prstGeom prst="rect">
          <a:avLst/>
        </a:prstGeom>
        <a:ln>
          <a:prstDash val="solid"/>
        </a:ln>
      </xdr:spPr>
    </xdr:pic>
    <xdr:clientData/>
  </xdr:twoCellAnchor>
  <xdr:twoCellAnchor>
    <xdr:from>
      <xdr:col>64</xdr:col>
      <xdr:colOff>0</xdr:colOff>
      <xdr:row>91</xdr:row>
      <xdr:rowOff>0</xdr:rowOff>
    </xdr:from>
    <xdr:to>
      <xdr:col>64</xdr:col>
      <xdr:colOff>645777</xdr:colOff>
      <xdr:row>91</xdr:row>
      <xdr:rowOff>571725</xdr:rowOff>
    </xdr:to>
    <xdr:pic>
      <xdr:nvPicPr>
        <xdr:cNvPr id="92" name="Picture 1" descr="Picture"/>
        <xdr:cNvPicPr>
          <a:picLocks noChangeAspect="1"/>
        </xdr:cNvPicPr>
      </xdr:nvPicPr>
      <xdr:blipFill>
        <a:blip r:embed="rId91"/>
        <a:stretch>
          <a:fillRect/>
        </a:stretch>
      </xdr:blipFill>
      <xdr:spPr>
        <a:xfrm>
          <a:off x="56226075" y="57321450"/>
          <a:ext cx="645160" cy="571500"/>
        </a:xfrm>
        <a:prstGeom prst="rect">
          <a:avLst/>
        </a:prstGeom>
        <a:ln>
          <a:prstDash val="solid"/>
        </a:ln>
      </xdr:spPr>
    </xdr:pic>
    <xdr:clientData/>
  </xdr:twoCellAnchor>
  <xdr:twoCellAnchor>
    <xdr:from>
      <xdr:col>64</xdr:col>
      <xdr:colOff>0</xdr:colOff>
      <xdr:row>92</xdr:row>
      <xdr:rowOff>0</xdr:rowOff>
    </xdr:from>
    <xdr:to>
      <xdr:col>64</xdr:col>
      <xdr:colOff>645777</xdr:colOff>
      <xdr:row>92</xdr:row>
      <xdr:rowOff>571725</xdr:rowOff>
    </xdr:to>
    <xdr:pic>
      <xdr:nvPicPr>
        <xdr:cNvPr id="93" name="Picture 1" descr="Picture"/>
        <xdr:cNvPicPr>
          <a:picLocks noChangeAspect="1"/>
        </xdr:cNvPicPr>
      </xdr:nvPicPr>
      <xdr:blipFill>
        <a:blip r:embed="rId92"/>
        <a:stretch>
          <a:fillRect/>
        </a:stretch>
      </xdr:blipFill>
      <xdr:spPr>
        <a:xfrm>
          <a:off x="56226075" y="57956450"/>
          <a:ext cx="645160" cy="571500"/>
        </a:xfrm>
        <a:prstGeom prst="rect">
          <a:avLst/>
        </a:prstGeom>
        <a:ln>
          <a:prstDash val="solid"/>
        </a:ln>
      </xdr:spPr>
    </xdr:pic>
    <xdr:clientData/>
  </xdr:twoCellAnchor>
  <xdr:twoCellAnchor>
    <xdr:from>
      <xdr:col>64</xdr:col>
      <xdr:colOff>0</xdr:colOff>
      <xdr:row>93</xdr:row>
      <xdr:rowOff>0</xdr:rowOff>
    </xdr:from>
    <xdr:to>
      <xdr:col>64</xdr:col>
      <xdr:colOff>645777</xdr:colOff>
      <xdr:row>93</xdr:row>
      <xdr:rowOff>571725</xdr:rowOff>
    </xdr:to>
    <xdr:pic>
      <xdr:nvPicPr>
        <xdr:cNvPr id="94" name="Picture 1" descr="Picture"/>
        <xdr:cNvPicPr>
          <a:picLocks noChangeAspect="1"/>
        </xdr:cNvPicPr>
      </xdr:nvPicPr>
      <xdr:blipFill>
        <a:blip r:embed="rId93"/>
        <a:stretch>
          <a:fillRect/>
        </a:stretch>
      </xdr:blipFill>
      <xdr:spPr>
        <a:xfrm>
          <a:off x="56226075" y="58591450"/>
          <a:ext cx="645160" cy="571500"/>
        </a:xfrm>
        <a:prstGeom prst="rect">
          <a:avLst/>
        </a:prstGeom>
        <a:ln>
          <a:prstDash val="solid"/>
        </a:ln>
      </xdr:spPr>
    </xdr:pic>
    <xdr:clientData/>
  </xdr:twoCellAnchor>
  <xdr:twoCellAnchor>
    <xdr:from>
      <xdr:col>64</xdr:col>
      <xdr:colOff>0</xdr:colOff>
      <xdr:row>94</xdr:row>
      <xdr:rowOff>0</xdr:rowOff>
    </xdr:from>
    <xdr:to>
      <xdr:col>64</xdr:col>
      <xdr:colOff>645777</xdr:colOff>
      <xdr:row>94</xdr:row>
      <xdr:rowOff>571725</xdr:rowOff>
    </xdr:to>
    <xdr:pic>
      <xdr:nvPicPr>
        <xdr:cNvPr id="95" name="Picture 1" descr="Picture"/>
        <xdr:cNvPicPr>
          <a:picLocks noChangeAspect="1"/>
        </xdr:cNvPicPr>
      </xdr:nvPicPr>
      <xdr:blipFill>
        <a:blip r:embed="rId94"/>
        <a:stretch>
          <a:fillRect/>
        </a:stretch>
      </xdr:blipFill>
      <xdr:spPr>
        <a:xfrm>
          <a:off x="56226075" y="59226450"/>
          <a:ext cx="645160" cy="571500"/>
        </a:xfrm>
        <a:prstGeom prst="rect">
          <a:avLst/>
        </a:prstGeom>
        <a:ln>
          <a:prstDash val="solid"/>
        </a:ln>
      </xdr:spPr>
    </xdr:pic>
    <xdr:clientData/>
  </xdr:twoCellAnchor>
  <xdr:twoCellAnchor>
    <xdr:from>
      <xdr:col>64</xdr:col>
      <xdr:colOff>0</xdr:colOff>
      <xdr:row>95</xdr:row>
      <xdr:rowOff>0</xdr:rowOff>
    </xdr:from>
    <xdr:to>
      <xdr:col>64</xdr:col>
      <xdr:colOff>645777</xdr:colOff>
      <xdr:row>95</xdr:row>
      <xdr:rowOff>571725</xdr:rowOff>
    </xdr:to>
    <xdr:pic>
      <xdr:nvPicPr>
        <xdr:cNvPr id="96" name="Picture 1" descr="Picture"/>
        <xdr:cNvPicPr>
          <a:picLocks noChangeAspect="1"/>
        </xdr:cNvPicPr>
      </xdr:nvPicPr>
      <xdr:blipFill>
        <a:blip r:embed="rId95"/>
        <a:stretch>
          <a:fillRect/>
        </a:stretch>
      </xdr:blipFill>
      <xdr:spPr>
        <a:xfrm>
          <a:off x="56226075" y="59861450"/>
          <a:ext cx="645160" cy="571500"/>
        </a:xfrm>
        <a:prstGeom prst="rect">
          <a:avLst/>
        </a:prstGeom>
        <a:ln>
          <a:prstDash val="solid"/>
        </a:ln>
      </xdr:spPr>
    </xdr:pic>
    <xdr:clientData/>
  </xdr:twoCellAnchor>
  <xdr:twoCellAnchor>
    <xdr:from>
      <xdr:col>64</xdr:col>
      <xdr:colOff>0</xdr:colOff>
      <xdr:row>96</xdr:row>
      <xdr:rowOff>0</xdr:rowOff>
    </xdr:from>
    <xdr:to>
      <xdr:col>64</xdr:col>
      <xdr:colOff>645777</xdr:colOff>
      <xdr:row>96</xdr:row>
      <xdr:rowOff>571725</xdr:rowOff>
    </xdr:to>
    <xdr:pic>
      <xdr:nvPicPr>
        <xdr:cNvPr id="97" name="Picture 1" descr="Picture"/>
        <xdr:cNvPicPr>
          <a:picLocks noChangeAspect="1"/>
        </xdr:cNvPicPr>
      </xdr:nvPicPr>
      <xdr:blipFill>
        <a:blip r:embed="rId96"/>
        <a:stretch>
          <a:fillRect/>
        </a:stretch>
      </xdr:blipFill>
      <xdr:spPr>
        <a:xfrm>
          <a:off x="56226075" y="60496450"/>
          <a:ext cx="645160" cy="571500"/>
        </a:xfrm>
        <a:prstGeom prst="rect">
          <a:avLst/>
        </a:prstGeom>
        <a:ln>
          <a:prstDash val="solid"/>
        </a:ln>
      </xdr:spPr>
    </xdr:pic>
    <xdr:clientData/>
  </xdr:twoCellAnchor>
  <xdr:twoCellAnchor>
    <xdr:from>
      <xdr:col>64</xdr:col>
      <xdr:colOff>0</xdr:colOff>
      <xdr:row>97</xdr:row>
      <xdr:rowOff>0</xdr:rowOff>
    </xdr:from>
    <xdr:to>
      <xdr:col>64</xdr:col>
      <xdr:colOff>645777</xdr:colOff>
      <xdr:row>97</xdr:row>
      <xdr:rowOff>571725</xdr:rowOff>
    </xdr:to>
    <xdr:pic>
      <xdr:nvPicPr>
        <xdr:cNvPr id="98" name="Picture 1" descr="Picture"/>
        <xdr:cNvPicPr>
          <a:picLocks noChangeAspect="1"/>
        </xdr:cNvPicPr>
      </xdr:nvPicPr>
      <xdr:blipFill>
        <a:blip r:embed="rId97"/>
        <a:stretch>
          <a:fillRect/>
        </a:stretch>
      </xdr:blipFill>
      <xdr:spPr>
        <a:xfrm>
          <a:off x="56226075" y="61131450"/>
          <a:ext cx="645160" cy="571500"/>
        </a:xfrm>
        <a:prstGeom prst="rect">
          <a:avLst/>
        </a:prstGeom>
        <a:ln>
          <a:prstDash val="solid"/>
        </a:ln>
      </xdr:spPr>
    </xdr:pic>
    <xdr:clientData/>
  </xdr:twoCellAnchor>
  <xdr:twoCellAnchor>
    <xdr:from>
      <xdr:col>64</xdr:col>
      <xdr:colOff>0</xdr:colOff>
      <xdr:row>98</xdr:row>
      <xdr:rowOff>0</xdr:rowOff>
    </xdr:from>
    <xdr:to>
      <xdr:col>64</xdr:col>
      <xdr:colOff>645777</xdr:colOff>
      <xdr:row>98</xdr:row>
      <xdr:rowOff>571725</xdr:rowOff>
    </xdr:to>
    <xdr:pic>
      <xdr:nvPicPr>
        <xdr:cNvPr id="99" name="Picture 1" descr="Picture"/>
        <xdr:cNvPicPr>
          <a:picLocks noChangeAspect="1"/>
        </xdr:cNvPicPr>
      </xdr:nvPicPr>
      <xdr:blipFill>
        <a:blip r:embed="rId98"/>
        <a:stretch>
          <a:fillRect/>
        </a:stretch>
      </xdr:blipFill>
      <xdr:spPr>
        <a:xfrm>
          <a:off x="56226075" y="61766450"/>
          <a:ext cx="645160" cy="571500"/>
        </a:xfrm>
        <a:prstGeom prst="rect">
          <a:avLst/>
        </a:prstGeom>
        <a:ln>
          <a:prstDash val="solid"/>
        </a:ln>
      </xdr:spPr>
    </xdr:pic>
    <xdr:clientData/>
  </xdr:twoCellAnchor>
  <xdr:twoCellAnchor>
    <xdr:from>
      <xdr:col>64</xdr:col>
      <xdr:colOff>0</xdr:colOff>
      <xdr:row>99</xdr:row>
      <xdr:rowOff>0</xdr:rowOff>
    </xdr:from>
    <xdr:to>
      <xdr:col>64</xdr:col>
      <xdr:colOff>645777</xdr:colOff>
      <xdr:row>99</xdr:row>
      <xdr:rowOff>571725</xdr:rowOff>
    </xdr:to>
    <xdr:pic>
      <xdr:nvPicPr>
        <xdr:cNvPr id="100" name="Picture 1" descr="Picture"/>
        <xdr:cNvPicPr>
          <a:picLocks noChangeAspect="1"/>
        </xdr:cNvPicPr>
      </xdr:nvPicPr>
      <xdr:blipFill>
        <a:blip r:embed="rId99"/>
        <a:stretch>
          <a:fillRect/>
        </a:stretch>
      </xdr:blipFill>
      <xdr:spPr>
        <a:xfrm>
          <a:off x="56226075" y="62401450"/>
          <a:ext cx="645160" cy="571500"/>
        </a:xfrm>
        <a:prstGeom prst="rect">
          <a:avLst/>
        </a:prstGeom>
        <a:ln>
          <a:prstDash val="solid"/>
        </a:ln>
      </xdr:spPr>
    </xdr:pic>
    <xdr:clientData/>
  </xdr:twoCellAnchor>
  <xdr:twoCellAnchor>
    <xdr:from>
      <xdr:col>64</xdr:col>
      <xdr:colOff>0</xdr:colOff>
      <xdr:row>100</xdr:row>
      <xdr:rowOff>0</xdr:rowOff>
    </xdr:from>
    <xdr:to>
      <xdr:col>64</xdr:col>
      <xdr:colOff>645777</xdr:colOff>
      <xdr:row>100</xdr:row>
      <xdr:rowOff>571725</xdr:rowOff>
    </xdr:to>
    <xdr:pic>
      <xdr:nvPicPr>
        <xdr:cNvPr id="101" name="Picture 1" descr="Picture"/>
        <xdr:cNvPicPr>
          <a:picLocks noChangeAspect="1"/>
        </xdr:cNvPicPr>
      </xdr:nvPicPr>
      <xdr:blipFill>
        <a:blip r:embed="rId100"/>
        <a:stretch>
          <a:fillRect/>
        </a:stretch>
      </xdr:blipFill>
      <xdr:spPr>
        <a:xfrm>
          <a:off x="56226075" y="63036450"/>
          <a:ext cx="645160" cy="571500"/>
        </a:xfrm>
        <a:prstGeom prst="rect">
          <a:avLst/>
        </a:prstGeom>
        <a:ln>
          <a:prstDash val="solid"/>
        </a:ln>
      </xdr:spPr>
    </xdr:pic>
    <xdr:clientData/>
  </xdr:twoCellAnchor>
  <xdr:twoCellAnchor>
    <xdr:from>
      <xdr:col>64</xdr:col>
      <xdr:colOff>0</xdr:colOff>
      <xdr:row>101</xdr:row>
      <xdr:rowOff>0</xdr:rowOff>
    </xdr:from>
    <xdr:to>
      <xdr:col>64</xdr:col>
      <xdr:colOff>645777</xdr:colOff>
      <xdr:row>101</xdr:row>
      <xdr:rowOff>571725</xdr:rowOff>
    </xdr:to>
    <xdr:pic>
      <xdr:nvPicPr>
        <xdr:cNvPr id="102" name="Picture 1" descr="Picture"/>
        <xdr:cNvPicPr>
          <a:picLocks noChangeAspect="1"/>
        </xdr:cNvPicPr>
      </xdr:nvPicPr>
      <xdr:blipFill>
        <a:blip r:embed="rId101"/>
        <a:stretch>
          <a:fillRect/>
        </a:stretch>
      </xdr:blipFill>
      <xdr:spPr>
        <a:xfrm>
          <a:off x="56226075" y="63671450"/>
          <a:ext cx="645160" cy="571500"/>
        </a:xfrm>
        <a:prstGeom prst="rect">
          <a:avLst/>
        </a:prstGeom>
        <a:ln>
          <a:prstDash val="solid"/>
        </a:ln>
      </xdr:spPr>
    </xdr:pic>
    <xdr:clientData/>
  </xdr:twoCellAnchor>
  <xdr:twoCellAnchor>
    <xdr:from>
      <xdr:col>64</xdr:col>
      <xdr:colOff>0</xdr:colOff>
      <xdr:row>102</xdr:row>
      <xdr:rowOff>0</xdr:rowOff>
    </xdr:from>
    <xdr:to>
      <xdr:col>64</xdr:col>
      <xdr:colOff>645777</xdr:colOff>
      <xdr:row>102</xdr:row>
      <xdr:rowOff>571725</xdr:rowOff>
    </xdr:to>
    <xdr:pic>
      <xdr:nvPicPr>
        <xdr:cNvPr id="103" name="Picture 1" descr="Picture"/>
        <xdr:cNvPicPr>
          <a:picLocks noChangeAspect="1"/>
        </xdr:cNvPicPr>
      </xdr:nvPicPr>
      <xdr:blipFill>
        <a:blip r:embed="rId102"/>
        <a:stretch>
          <a:fillRect/>
        </a:stretch>
      </xdr:blipFill>
      <xdr:spPr>
        <a:xfrm>
          <a:off x="56226075" y="64306450"/>
          <a:ext cx="645160" cy="571500"/>
        </a:xfrm>
        <a:prstGeom prst="rect">
          <a:avLst/>
        </a:prstGeom>
        <a:ln>
          <a:prstDash val="solid"/>
        </a:ln>
      </xdr:spPr>
    </xdr:pic>
    <xdr:clientData/>
  </xdr:twoCellAnchor>
  <xdr:twoCellAnchor>
    <xdr:from>
      <xdr:col>64</xdr:col>
      <xdr:colOff>0</xdr:colOff>
      <xdr:row>103</xdr:row>
      <xdr:rowOff>0</xdr:rowOff>
    </xdr:from>
    <xdr:to>
      <xdr:col>64</xdr:col>
      <xdr:colOff>645777</xdr:colOff>
      <xdr:row>103</xdr:row>
      <xdr:rowOff>571725</xdr:rowOff>
    </xdr:to>
    <xdr:pic>
      <xdr:nvPicPr>
        <xdr:cNvPr id="104" name="Picture 1" descr="Picture"/>
        <xdr:cNvPicPr>
          <a:picLocks noChangeAspect="1"/>
        </xdr:cNvPicPr>
      </xdr:nvPicPr>
      <xdr:blipFill>
        <a:blip r:embed="rId103"/>
        <a:stretch>
          <a:fillRect/>
        </a:stretch>
      </xdr:blipFill>
      <xdr:spPr>
        <a:xfrm>
          <a:off x="56226075" y="64941450"/>
          <a:ext cx="645160" cy="571500"/>
        </a:xfrm>
        <a:prstGeom prst="rect">
          <a:avLst/>
        </a:prstGeom>
        <a:ln>
          <a:prstDash val="solid"/>
        </a:ln>
      </xdr:spPr>
    </xdr:pic>
    <xdr:clientData/>
  </xdr:twoCellAnchor>
  <xdr:twoCellAnchor>
    <xdr:from>
      <xdr:col>64</xdr:col>
      <xdr:colOff>0</xdr:colOff>
      <xdr:row>104</xdr:row>
      <xdr:rowOff>0</xdr:rowOff>
    </xdr:from>
    <xdr:to>
      <xdr:col>64</xdr:col>
      <xdr:colOff>645777</xdr:colOff>
      <xdr:row>104</xdr:row>
      <xdr:rowOff>571725</xdr:rowOff>
    </xdr:to>
    <xdr:pic>
      <xdr:nvPicPr>
        <xdr:cNvPr id="105" name="Picture 1" descr="Picture"/>
        <xdr:cNvPicPr>
          <a:picLocks noChangeAspect="1"/>
        </xdr:cNvPicPr>
      </xdr:nvPicPr>
      <xdr:blipFill>
        <a:blip r:embed="rId104"/>
        <a:stretch>
          <a:fillRect/>
        </a:stretch>
      </xdr:blipFill>
      <xdr:spPr>
        <a:xfrm>
          <a:off x="56226075" y="65576450"/>
          <a:ext cx="645160" cy="571500"/>
        </a:xfrm>
        <a:prstGeom prst="rect">
          <a:avLst/>
        </a:prstGeom>
        <a:ln>
          <a:prstDash val="solid"/>
        </a:ln>
      </xdr:spPr>
    </xdr:pic>
    <xdr:clientData/>
  </xdr:twoCellAnchor>
  <xdr:twoCellAnchor>
    <xdr:from>
      <xdr:col>64</xdr:col>
      <xdr:colOff>0</xdr:colOff>
      <xdr:row>105</xdr:row>
      <xdr:rowOff>0</xdr:rowOff>
    </xdr:from>
    <xdr:to>
      <xdr:col>64</xdr:col>
      <xdr:colOff>645777</xdr:colOff>
      <xdr:row>105</xdr:row>
      <xdr:rowOff>571725</xdr:rowOff>
    </xdr:to>
    <xdr:pic>
      <xdr:nvPicPr>
        <xdr:cNvPr id="106" name="Picture 1" descr="Picture"/>
        <xdr:cNvPicPr>
          <a:picLocks noChangeAspect="1"/>
        </xdr:cNvPicPr>
      </xdr:nvPicPr>
      <xdr:blipFill>
        <a:blip r:embed="rId105"/>
        <a:stretch>
          <a:fillRect/>
        </a:stretch>
      </xdr:blipFill>
      <xdr:spPr>
        <a:xfrm>
          <a:off x="56226075" y="66211450"/>
          <a:ext cx="645160" cy="571500"/>
        </a:xfrm>
        <a:prstGeom prst="rect">
          <a:avLst/>
        </a:prstGeom>
        <a:ln>
          <a:prstDash val="solid"/>
        </a:ln>
      </xdr:spPr>
    </xdr:pic>
    <xdr:clientData/>
  </xdr:twoCellAnchor>
  <xdr:twoCellAnchor>
    <xdr:from>
      <xdr:col>64</xdr:col>
      <xdr:colOff>0</xdr:colOff>
      <xdr:row>106</xdr:row>
      <xdr:rowOff>0</xdr:rowOff>
    </xdr:from>
    <xdr:to>
      <xdr:col>64</xdr:col>
      <xdr:colOff>645777</xdr:colOff>
      <xdr:row>106</xdr:row>
      <xdr:rowOff>571725</xdr:rowOff>
    </xdr:to>
    <xdr:pic>
      <xdr:nvPicPr>
        <xdr:cNvPr id="107" name="Picture 1" descr="Picture"/>
        <xdr:cNvPicPr>
          <a:picLocks noChangeAspect="1"/>
        </xdr:cNvPicPr>
      </xdr:nvPicPr>
      <xdr:blipFill>
        <a:blip r:embed="rId106"/>
        <a:stretch>
          <a:fillRect/>
        </a:stretch>
      </xdr:blipFill>
      <xdr:spPr>
        <a:xfrm>
          <a:off x="56226075" y="66846450"/>
          <a:ext cx="645160" cy="571500"/>
        </a:xfrm>
        <a:prstGeom prst="rect">
          <a:avLst/>
        </a:prstGeom>
        <a:ln>
          <a:prstDash val="solid"/>
        </a:ln>
      </xdr:spPr>
    </xdr:pic>
    <xdr:clientData/>
  </xdr:twoCellAnchor>
  <xdr:twoCellAnchor>
    <xdr:from>
      <xdr:col>64</xdr:col>
      <xdr:colOff>0</xdr:colOff>
      <xdr:row>107</xdr:row>
      <xdr:rowOff>0</xdr:rowOff>
    </xdr:from>
    <xdr:to>
      <xdr:col>64</xdr:col>
      <xdr:colOff>645777</xdr:colOff>
      <xdr:row>107</xdr:row>
      <xdr:rowOff>571725</xdr:rowOff>
    </xdr:to>
    <xdr:pic>
      <xdr:nvPicPr>
        <xdr:cNvPr id="108" name="Picture 1" descr="Picture"/>
        <xdr:cNvPicPr>
          <a:picLocks noChangeAspect="1"/>
        </xdr:cNvPicPr>
      </xdr:nvPicPr>
      <xdr:blipFill>
        <a:blip r:embed="rId107"/>
        <a:stretch>
          <a:fillRect/>
        </a:stretch>
      </xdr:blipFill>
      <xdr:spPr>
        <a:xfrm>
          <a:off x="56226075" y="67481450"/>
          <a:ext cx="645160" cy="571500"/>
        </a:xfrm>
        <a:prstGeom prst="rect">
          <a:avLst/>
        </a:prstGeom>
        <a:ln>
          <a:prstDash val="solid"/>
        </a:ln>
      </xdr:spPr>
    </xdr:pic>
    <xdr:clientData/>
  </xdr:twoCellAnchor>
  <xdr:twoCellAnchor>
    <xdr:from>
      <xdr:col>64</xdr:col>
      <xdr:colOff>0</xdr:colOff>
      <xdr:row>108</xdr:row>
      <xdr:rowOff>0</xdr:rowOff>
    </xdr:from>
    <xdr:to>
      <xdr:col>64</xdr:col>
      <xdr:colOff>645777</xdr:colOff>
      <xdr:row>108</xdr:row>
      <xdr:rowOff>571725</xdr:rowOff>
    </xdr:to>
    <xdr:pic>
      <xdr:nvPicPr>
        <xdr:cNvPr id="109" name="Picture 1" descr="Picture"/>
        <xdr:cNvPicPr>
          <a:picLocks noChangeAspect="1"/>
        </xdr:cNvPicPr>
      </xdr:nvPicPr>
      <xdr:blipFill>
        <a:blip r:embed="rId108"/>
        <a:stretch>
          <a:fillRect/>
        </a:stretch>
      </xdr:blipFill>
      <xdr:spPr>
        <a:xfrm>
          <a:off x="56226075" y="68116450"/>
          <a:ext cx="645160" cy="571500"/>
        </a:xfrm>
        <a:prstGeom prst="rect">
          <a:avLst/>
        </a:prstGeom>
        <a:ln>
          <a:prstDash val="solid"/>
        </a:ln>
      </xdr:spPr>
    </xdr:pic>
    <xdr:clientData/>
  </xdr:twoCellAnchor>
  <xdr:twoCellAnchor>
    <xdr:from>
      <xdr:col>64</xdr:col>
      <xdr:colOff>0</xdr:colOff>
      <xdr:row>109</xdr:row>
      <xdr:rowOff>0</xdr:rowOff>
    </xdr:from>
    <xdr:to>
      <xdr:col>64</xdr:col>
      <xdr:colOff>645777</xdr:colOff>
      <xdr:row>109</xdr:row>
      <xdr:rowOff>571725</xdr:rowOff>
    </xdr:to>
    <xdr:pic>
      <xdr:nvPicPr>
        <xdr:cNvPr id="110" name="Picture 1" descr="Picture"/>
        <xdr:cNvPicPr>
          <a:picLocks noChangeAspect="1"/>
        </xdr:cNvPicPr>
      </xdr:nvPicPr>
      <xdr:blipFill>
        <a:blip r:embed="rId109"/>
        <a:stretch>
          <a:fillRect/>
        </a:stretch>
      </xdr:blipFill>
      <xdr:spPr>
        <a:xfrm>
          <a:off x="56226075" y="68751450"/>
          <a:ext cx="645160" cy="571500"/>
        </a:xfrm>
        <a:prstGeom prst="rect">
          <a:avLst/>
        </a:prstGeom>
        <a:ln>
          <a:prstDash val="solid"/>
        </a:ln>
      </xdr:spPr>
    </xdr:pic>
    <xdr:clientData/>
  </xdr:twoCellAnchor>
  <xdr:twoCellAnchor>
    <xdr:from>
      <xdr:col>64</xdr:col>
      <xdr:colOff>0</xdr:colOff>
      <xdr:row>110</xdr:row>
      <xdr:rowOff>0</xdr:rowOff>
    </xdr:from>
    <xdr:to>
      <xdr:col>64</xdr:col>
      <xdr:colOff>645777</xdr:colOff>
      <xdr:row>110</xdr:row>
      <xdr:rowOff>571725</xdr:rowOff>
    </xdr:to>
    <xdr:pic>
      <xdr:nvPicPr>
        <xdr:cNvPr id="111" name="Picture 1" descr="Picture"/>
        <xdr:cNvPicPr>
          <a:picLocks noChangeAspect="1"/>
        </xdr:cNvPicPr>
      </xdr:nvPicPr>
      <xdr:blipFill>
        <a:blip r:embed="rId110"/>
        <a:stretch>
          <a:fillRect/>
        </a:stretch>
      </xdr:blipFill>
      <xdr:spPr>
        <a:xfrm>
          <a:off x="56226075" y="69386450"/>
          <a:ext cx="645160" cy="571500"/>
        </a:xfrm>
        <a:prstGeom prst="rect">
          <a:avLst/>
        </a:prstGeom>
        <a:ln>
          <a:prstDash val="solid"/>
        </a:ln>
      </xdr:spPr>
    </xdr:pic>
    <xdr:clientData/>
  </xdr:twoCellAnchor>
  <xdr:twoCellAnchor>
    <xdr:from>
      <xdr:col>64</xdr:col>
      <xdr:colOff>0</xdr:colOff>
      <xdr:row>111</xdr:row>
      <xdr:rowOff>0</xdr:rowOff>
    </xdr:from>
    <xdr:to>
      <xdr:col>64</xdr:col>
      <xdr:colOff>645777</xdr:colOff>
      <xdr:row>111</xdr:row>
      <xdr:rowOff>571725</xdr:rowOff>
    </xdr:to>
    <xdr:pic>
      <xdr:nvPicPr>
        <xdr:cNvPr id="112" name="Picture 1" descr="Picture"/>
        <xdr:cNvPicPr>
          <a:picLocks noChangeAspect="1"/>
        </xdr:cNvPicPr>
      </xdr:nvPicPr>
      <xdr:blipFill>
        <a:blip r:embed="rId111"/>
        <a:stretch>
          <a:fillRect/>
        </a:stretch>
      </xdr:blipFill>
      <xdr:spPr>
        <a:xfrm>
          <a:off x="56226075" y="70021450"/>
          <a:ext cx="645160" cy="571500"/>
        </a:xfrm>
        <a:prstGeom prst="rect">
          <a:avLst/>
        </a:prstGeom>
        <a:ln>
          <a:prstDash val="solid"/>
        </a:ln>
      </xdr:spPr>
    </xdr:pic>
    <xdr:clientData/>
  </xdr:twoCellAnchor>
  <xdr:twoCellAnchor>
    <xdr:from>
      <xdr:col>64</xdr:col>
      <xdr:colOff>0</xdr:colOff>
      <xdr:row>112</xdr:row>
      <xdr:rowOff>0</xdr:rowOff>
    </xdr:from>
    <xdr:to>
      <xdr:col>64</xdr:col>
      <xdr:colOff>645777</xdr:colOff>
      <xdr:row>112</xdr:row>
      <xdr:rowOff>571725</xdr:rowOff>
    </xdr:to>
    <xdr:pic>
      <xdr:nvPicPr>
        <xdr:cNvPr id="113" name="Picture 1" descr="Picture"/>
        <xdr:cNvPicPr>
          <a:picLocks noChangeAspect="1"/>
        </xdr:cNvPicPr>
      </xdr:nvPicPr>
      <xdr:blipFill>
        <a:blip r:embed="rId112"/>
        <a:stretch>
          <a:fillRect/>
        </a:stretch>
      </xdr:blipFill>
      <xdr:spPr>
        <a:xfrm>
          <a:off x="56226075" y="70656450"/>
          <a:ext cx="645160" cy="571500"/>
        </a:xfrm>
        <a:prstGeom prst="rect">
          <a:avLst/>
        </a:prstGeom>
        <a:ln>
          <a:prstDash val="solid"/>
        </a:ln>
      </xdr:spPr>
    </xdr:pic>
    <xdr:clientData/>
  </xdr:twoCellAnchor>
  <xdr:twoCellAnchor>
    <xdr:from>
      <xdr:col>64</xdr:col>
      <xdr:colOff>0</xdr:colOff>
      <xdr:row>113</xdr:row>
      <xdr:rowOff>0</xdr:rowOff>
    </xdr:from>
    <xdr:to>
      <xdr:col>64</xdr:col>
      <xdr:colOff>645777</xdr:colOff>
      <xdr:row>113</xdr:row>
      <xdr:rowOff>571725</xdr:rowOff>
    </xdr:to>
    <xdr:pic>
      <xdr:nvPicPr>
        <xdr:cNvPr id="114" name="Picture 1" descr="Picture"/>
        <xdr:cNvPicPr>
          <a:picLocks noChangeAspect="1"/>
        </xdr:cNvPicPr>
      </xdr:nvPicPr>
      <xdr:blipFill>
        <a:blip r:embed="rId113"/>
        <a:stretch>
          <a:fillRect/>
        </a:stretch>
      </xdr:blipFill>
      <xdr:spPr>
        <a:xfrm>
          <a:off x="56226075" y="71291450"/>
          <a:ext cx="645160" cy="571500"/>
        </a:xfrm>
        <a:prstGeom prst="rect">
          <a:avLst/>
        </a:prstGeom>
        <a:ln>
          <a:prstDash val="solid"/>
        </a:ln>
      </xdr:spPr>
    </xdr:pic>
    <xdr:clientData/>
  </xdr:twoCellAnchor>
  <xdr:twoCellAnchor>
    <xdr:from>
      <xdr:col>64</xdr:col>
      <xdr:colOff>0</xdr:colOff>
      <xdr:row>114</xdr:row>
      <xdr:rowOff>0</xdr:rowOff>
    </xdr:from>
    <xdr:to>
      <xdr:col>64</xdr:col>
      <xdr:colOff>645777</xdr:colOff>
      <xdr:row>114</xdr:row>
      <xdr:rowOff>571725</xdr:rowOff>
    </xdr:to>
    <xdr:pic>
      <xdr:nvPicPr>
        <xdr:cNvPr id="115" name="Picture 1" descr="Picture"/>
        <xdr:cNvPicPr>
          <a:picLocks noChangeAspect="1"/>
        </xdr:cNvPicPr>
      </xdr:nvPicPr>
      <xdr:blipFill>
        <a:blip r:embed="rId114"/>
        <a:stretch>
          <a:fillRect/>
        </a:stretch>
      </xdr:blipFill>
      <xdr:spPr>
        <a:xfrm>
          <a:off x="56226075" y="71926450"/>
          <a:ext cx="645160" cy="571500"/>
        </a:xfrm>
        <a:prstGeom prst="rect">
          <a:avLst/>
        </a:prstGeom>
        <a:ln>
          <a:prstDash val="solid"/>
        </a:ln>
      </xdr:spPr>
    </xdr:pic>
    <xdr:clientData/>
  </xdr:twoCellAnchor>
  <xdr:twoCellAnchor>
    <xdr:from>
      <xdr:col>64</xdr:col>
      <xdr:colOff>0</xdr:colOff>
      <xdr:row>115</xdr:row>
      <xdr:rowOff>0</xdr:rowOff>
    </xdr:from>
    <xdr:to>
      <xdr:col>64</xdr:col>
      <xdr:colOff>645777</xdr:colOff>
      <xdr:row>115</xdr:row>
      <xdr:rowOff>571725</xdr:rowOff>
    </xdr:to>
    <xdr:pic>
      <xdr:nvPicPr>
        <xdr:cNvPr id="116" name="Picture 1" descr="Picture"/>
        <xdr:cNvPicPr>
          <a:picLocks noChangeAspect="1"/>
        </xdr:cNvPicPr>
      </xdr:nvPicPr>
      <xdr:blipFill>
        <a:blip r:embed="rId115"/>
        <a:stretch>
          <a:fillRect/>
        </a:stretch>
      </xdr:blipFill>
      <xdr:spPr>
        <a:xfrm>
          <a:off x="56226075" y="72561450"/>
          <a:ext cx="645160" cy="571500"/>
        </a:xfrm>
        <a:prstGeom prst="rect">
          <a:avLst/>
        </a:prstGeom>
        <a:ln>
          <a:prstDash val="solid"/>
        </a:ln>
      </xdr:spPr>
    </xdr:pic>
    <xdr:clientData/>
  </xdr:twoCellAnchor>
  <xdr:twoCellAnchor>
    <xdr:from>
      <xdr:col>64</xdr:col>
      <xdr:colOff>0</xdr:colOff>
      <xdr:row>116</xdr:row>
      <xdr:rowOff>0</xdr:rowOff>
    </xdr:from>
    <xdr:to>
      <xdr:col>64</xdr:col>
      <xdr:colOff>645777</xdr:colOff>
      <xdr:row>116</xdr:row>
      <xdr:rowOff>571725</xdr:rowOff>
    </xdr:to>
    <xdr:pic>
      <xdr:nvPicPr>
        <xdr:cNvPr id="117" name="Picture 1" descr="Picture"/>
        <xdr:cNvPicPr>
          <a:picLocks noChangeAspect="1"/>
        </xdr:cNvPicPr>
      </xdr:nvPicPr>
      <xdr:blipFill>
        <a:blip r:embed="rId116"/>
        <a:stretch>
          <a:fillRect/>
        </a:stretch>
      </xdr:blipFill>
      <xdr:spPr>
        <a:xfrm>
          <a:off x="56226075" y="73196450"/>
          <a:ext cx="645160" cy="571500"/>
        </a:xfrm>
        <a:prstGeom prst="rect">
          <a:avLst/>
        </a:prstGeom>
        <a:ln>
          <a:prstDash val="solid"/>
        </a:ln>
      </xdr:spPr>
    </xdr:pic>
    <xdr:clientData/>
  </xdr:twoCellAnchor>
  <xdr:twoCellAnchor>
    <xdr:from>
      <xdr:col>64</xdr:col>
      <xdr:colOff>0</xdr:colOff>
      <xdr:row>117</xdr:row>
      <xdr:rowOff>0</xdr:rowOff>
    </xdr:from>
    <xdr:to>
      <xdr:col>64</xdr:col>
      <xdr:colOff>645777</xdr:colOff>
      <xdr:row>117</xdr:row>
      <xdr:rowOff>571725</xdr:rowOff>
    </xdr:to>
    <xdr:pic>
      <xdr:nvPicPr>
        <xdr:cNvPr id="118" name="Picture 1" descr="Picture"/>
        <xdr:cNvPicPr>
          <a:picLocks noChangeAspect="1"/>
        </xdr:cNvPicPr>
      </xdr:nvPicPr>
      <xdr:blipFill>
        <a:blip r:embed="rId117"/>
        <a:stretch>
          <a:fillRect/>
        </a:stretch>
      </xdr:blipFill>
      <xdr:spPr>
        <a:xfrm>
          <a:off x="56226075" y="73831450"/>
          <a:ext cx="645160" cy="571500"/>
        </a:xfrm>
        <a:prstGeom prst="rect">
          <a:avLst/>
        </a:prstGeom>
        <a:ln>
          <a:prstDash val="solid"/>
        </a:ln>
      </xdr:spPr>
    </xdr:pic>
    <xdr:clientData/>
  </xdr:twoCellAnchor>
  <xdr:twoCellAnchor>
    <xdr:from>
      <xdr:col>64</xdr:col>
      <xdr:colOff>0</xdr:colOff>
      <xdr:row>118</xdr:row>
      <xdr:rowOff>0</xdr:rowOff>
    </xdr:from>
    <xdr:to>
      <xdr:col>64</xdr:col>
      <xdr:colOff>645777</xdr:colOff>
      <xdr:row>118</xdr:row>
      <xdr:rowOff>571725</xdr:rowOff>
    </xdr:to>
    <xdr:pic>
      <xdr:nvPicPr>
        <xdr:cNvPr id="119" name="Picture 1" descr="Picture"/>
        <xdr:cNvPicPr>
          <a:picLocks noChangeAspect="1"/>
        </xdr:cNvPicPr>
      </xdr:nvPicPr>
      <xdr:blipFill>
        <a:blip r:embed="rId118"/>
        <a:stretch>
          <a:fillRect/>
        </a:stretch>
      </xdr:blipFill>
      <xdr:spPr>
        <a:xfrm>
          <a:off x="56226075" y="74466450"/>
          <a:ext cx="645160" cy="571500"/>
        </a:xfrm>
        <a:prstGeom prst="rect">
          <a:avLst/>
        </a:prstGeom>
        <a:ln>
          <a:prstDash val="solid"/>
        </a:ln>
      </xdr:spPr>
    </xdr:pic>
    <xdr:clientData/>
  </xdr:twoCellAnchor>
  <xdr:twoCellAnchor>
    <xdr:from>
      <xdr:col>64</xdr:col>
      <xdr:colOff>0</xdr:colOff>
      <xdr:row>119</xdr:row>
      <xdr:rowOff>0</xdr:rowOff>
    </xdr:from>
    <xdr:to>
      <xdr:col>64</xdr:col>
      <xdr:colOff>645777</xdr:colOff>
      <xdr:row>119</xdr:row>
      <xdr:rowOff>571725</xdr:rowOff>
    </xdr:to>
    <xdr:pic>
      <xdr:nvPicPr>
        <xdr:cNvPr id="120" name="Picture 1" descr="Picture"/>
        <xdr:cNvPicPr>
          <a:picLocks noChangeAspect="1"/>
        </xdr:cNvPicPr>
      </xdr:nvPicPr>
      <xdr:blipFill>
        <a:blip r:embed="rId119"/>
        <a:stretch>
          <a:fillRect/>
        </a:stretch>
      </xdr:blipFill>
      <xdr:spPr>
        <a:xfrm>
          <a:off x="56226075" y="75101450"/>
          <a:ext cx="645160" cy="571500"/>
        </a:xfrm>
        <a:prstGeom prst="rect">
          <a:avLst/>
        </a:prstGeom>
        <a:ln>
          <a:prstDash val="solid"/>
        </a:ln>
      </xdr:spPr>
    </xdr:pic>
    <xdr:clientData/>
  </xdr:twoCellAnchor>
  <xdr:twoCellAnchor>
    <xdr:from>
      <xdr:col>64</xdr:col>
      <xdr:colOff>0</xdr:colOff>
      <xdr:row>120</xdr:row>
      <xdr:rowOff>0</xdr:rowOff>
    </xdr:from>
    <xdr:to>
      <xdr:col>64</xdr:col>
      <xdr:colOff>645777</xdr:colOff>
      <xdr:row>120</xdr:row>
      <xdr:rowOff>571725</xdr:rowOff>
    </xdr:to>
    <xdr:pic>
      <xdr:nvPicPr>
        <xdr:cNvPr id="121" name="Picture 1" descr="Picture"/>
        <xdr:cNvPicPr>
          <a:picLocks noChangeAspect="1"/>
        </xdr:cNvPicPr>
      </xdr:nvPicPr>
      <xdr:blipFill>
        <a:blip r:embed="rId120"/>
        <a:stretch>
          <a:fillRect/>
        </a:stretch>
      </xdr:blipFill>
      <xdr:spPr>
        <a:xfrm>
          <a:off x="56226075" y="75736450"/>
          <a:ext cx="645160" cy="571500"/>
        </a:xfrm>
        <a:prstGeom prst="rect">
          <a:avLst/>
        </a:prstGeom>
        <a:ln>
          <a:prstDash val="solid"/>
        </a:ln>
      </xdr:spPr>
    </xdr:pic>
    <xdr:clientData/>
  </xdr:twoCellAnchor>
  <xdr:twoCellAnchor>
    <xdr:from>
      <xdr:col>64</xdr:col>
      <xdr:colOff>0</xdr:colOff>
      <xdr:row>121</xdr:row>
      <xdr:rowOff>0</xdr:rowOff>
    </xdr:from>
    <xdr:to>
      <xdr:col>64</xdr:col>
      <xdr:colOff>645777</xdr:colOff>
      <xdr:row>121</xdr:row>
      <xdr:rowOff>571725</xdr:rowOff>
    </xdr:to>
    <xdr:pic>
      <xdr:nvPicPr>
        <xdr:cNvPr id="122" name="Picture 1" descr="Picture"/>
        <xdr:cNvPicPr>
          <a:picLocks noChangeAspect="1"/>
        </xdr:cNvPicPr>
      </xdr:nvPicPr>
      <xdr:blipFill>
        <a:blip r:embed="rId121"/>
        <a:stretch>
          <a:fillRect/>
        </a:stretch>
      </xdr:blipFill>
      <xdr:spPr>
        <a:xfrm>
          <a:off x="56226075" y="76371450"/>
          <a:ext cx="645160" cy="571500"/>
        </a:xfrm>
        <a:prstGeom prst="rect">
          <a:avLst/>
        </a:prstGeom>
        <a:ln>
          <a:prstDash val="solid"/>
        </a:ln>
      </xdr:spPr>
    </xdr:pic>
    <xdr:clientData/>
  </xdr:twoCellAnchor>
  <xdr:twoCellAnchor>
    <xdr:from>
      <xdr:col>64</xdr:col>
      <xdr:colOff>0</xdr:colOff>
      <xdr:row>122</xdr:row>
      <xdr:rowOff>0</xdr:rowOff>
    </xdr:from>
    <xdr:to>
      <xdr:col>64</xdr:col>
      <xdr:colOff>645777</xdr:colOff>
      <xdr:row>122</xdr:row>
      <xdr:rowOff>571725</xdr:rowOff>
    </xdr:to>
    <xdr:pic>
      <xdr:nvPicPr>
        <xdr:cNvPr id="123" name="Picture 1" descr="Picture"/>
        <xdr:cNvPicPr>
          <a:picLocks noChangeAspect="1"/>
        </xdr:cNvPicPr>
      </xdr:nvPicPr>
      <xdr:blipFill>
        <a:blip r:embed="rId122"/>
        <a:stretch>
          <a:fillRect/>
        </a:stretch>
      </xdr:blipFill>
      <xdr:spPr>
        <a:xfrm>
          <a:off x="56226075" y="77006450"/>
          <a:ext cx="645160" cy="571500"/>
        </a:xfrm>
        <a:prstGeom prst="rect">
          <a:avLst/>
        </a:prstGeom>
        <a:ln>
          <a:prstDash val="solid"/>
        </a:ln>
      </xdr:spPr>
    </xdr:pic>
    <xdr:clientData/>
  </xdr:twoCellAnchor>
  <xdr:twoCellAnchor>
    <xdr:from>
      <xdr:col>64</xdr:col>
      <xdr:colOff>0</xdr:colOff>
      <xdr:row>123</xdr:row>
      <xdr:rowOff>0</xdr:rowOff>
    </xdr:from>
    <xdr:to>
      <xdr:col>64</xdr:col>
      <xdr:colOff>645777</xdr:colOff>
      <xdr:row>123</xdr:row>
      <xdr:rowOff>571725</xdr:rowOff>
    </xdr:to>
    <xdr:pic>
      <xdr:nvPicPr>
        <xdr:cNvPr id="124" name="Picture 1" descr="Picture"/>
        <xdr:cNvPicPr>
          <a:picLocks noChangeAspect="1"/>
        </xdr:cNvPicPr>
      </xdr:nvPicPr>
      <xdr:blipFill>
        <a:blip r:embed="rId123"/>
        <a:stretch>
          <a:fillRect/>
        </a:stretch>
      </xdr:blipFill>
      <xdr:spPr>
        <a:xfrm>
          <a:off x="56226075" y="77641450"/>
          <a:ext cx="645160" cy="571500"/>
        </a:xfrm>
        <a:prstGeom prst="rect">
          <a:avLst/>
        </a:prstGeom>
        <a:ln>
          <a:prstDash val="solid"/>
        </a:ln>
      </xdr:spPr>
    </xdr:pic>
    <xdr:clientData/>
  </xdr:twoCellAnchor>
  <xdr:twoCellAnchor>
    <xdr:from>
      <xdr:col>64</xdr:col>
      <xdr:colOff>0</xdr:colOff>
      <xdr:row>124</xdr:row>
      <xdr:rowOff>0</xdr:rowOff>
    </xdr:from>
    <xdr:to>
      <xdr:col>64</xdr:col>
      <xdr:colOff>645777</xdr:colOff>
      <xdr:row>124</xdr:row>
      <xdr:rowOff>571725</xdr:rowOff>
    </xdr:to>
    <xdr:pic>
      <xdr:nvPicPr>
        <xdr:cNvPr id="125" name="Picture 1" descr="Picture"/>
        <xdr:cNvPicPr>
          <a:picLocks noChangeAspect="1"/>
        </xdr:cNvPicPr>
      </xdr:nvPicPr>
      <xdr:blipFill>
        <a:blip r:embed="rId124"/>
        <a:stretch>
          <a:fillRect/>
        </a:stretch>
      </xdr:blipFill>
      <xdr:spPr>
        <a:xfrm>
          <a:off x="56226075" y="78276450"/>
          <a:ext cx="645160" cy="571500"/>
        </a:xfrm>
        <a:prstGeom prst="rect">
          <a:avLst/>
        </a:prstGeom>
        <a:ln>
          <a:prstDash val="solid"/>
        </a:ln>
      </xdr:spPr>
    </xdr:pic>
    <xdr:clientData/>
  </xdr:twoCellAnchor>
  <xdr:twoCellAnchor>
    <xdr:from>
      <xdr:col>64</xdr:col>
      <xdr:colOff>0</xdr:colOff>
      <xdr:row>125</xdr:row>
      <xdr:rowOff>0</xdr:rowOff>
    </xdr:from>
    <xdr:to>
      <xdr:col>64</xdr:col>
      <xdr:colOff>645777</xdr:colOff>
      <xdr:row>125</xdr:row>
      <xdr:rowOff>571725</xdr:rowOff>
    </xdr:to>
    <xdr:pic>
      <xdr:nvPicPr>
        <xdr:cNvPr id="126" name="Picture 1" descr="Picture"/>
        <xdr:cNvPicPr>
          <a:picLocks noChangeAspect="1"/>
        </xdr:cNvPicPr>
      </xdr:nvPicPr>
      <xdr:blipFill>
        <a:blip r:embed="rId125"/>
        <a:stretch>
          <a:fillRect/>
        </a:stretch>
      </xdr:blipFill>
      <xdr:spPr>
        <a:xfrm>
          <a:off x="56226075" y="78911450"/>
          <a:ext cx="645160" cy="571500"/>
        </a:xfrm>
        <a:prstGeom prst="rect">
          <a:avLst/>
        </a:prstGeom>
        <a:ln>
          <a:prstDash val="solid"/>
        </a:ln>
      </xdr:spPr>
    </xdr:pic>
    <xdr:clientData/>
  </xdr:twoCellAnchor>
  <xdr:twoCellAnchor>
    <xdr:from>
      <xdr:col>64</xdr:col>
      <xdr:colOff>0</xdr:colOff>
      <xdr:row>126</xdr:row>
      <xdr:rowOff>0</xdr:rowOff>
    </xdr:from>
    <xdr:to>
      <xdr:col>64</xdr:col>
      <xdr:colOff>645777</xdr:colOff>
      <xdr:row>126</xdr:row>
      <xdr:rowOff>571725</xdr:rowOff>
    </xdr:to>
    <xdr:pic>
      <xdr:nvPicPr>
        <xdr:cNvPr id="127" name="Picture 1" descr="Picture"/>
        <xdr:cNvPicPr>
          <a:picLocks noChangeAspect="1"/>
        </xdr:cNvPicPr>
      </xdr:nvPicPr>
      <xdr:blipFill>
        <a:blip r:embed="rId126"/>
        <a:stretch>
          <a:fillRect/>
        </a:stretch>
      </xdr:blipFill>
      <xdr:spPr>
        <a:xfrm>
          <a:off x="56226075" y="79546450"/>
          <a:ext cx="645160" cy="571500"/>
        </a:xfrm>
        <a:prstGeom prst="rect">
          <a:avLst/>
        </a:prstGeom>
        <a:ln>
          <a:prstDash val="solid"/>
        </a:ln>
      </xdr:spPr>
    </xdr:pic>
    <xdr:clientData/>
  </xdr:twoCellAnchor>
  <xdr:twoCellAnchor>
    <xdr:from>
      <xdr:col>64</xdr:col>
      <xdr:colOff>0</xdr:colOff>
      <xdr:row>127</xdr:row>
      <xdr:rowOff>0</xdr:rowOff>
    </xdr:from>
    <xdr:to>
      <xdr:col>64</xdr:col>
      <xdr:colOff>645777</xdr:colOff>
      <xdr:row>127</xdr:row>
      <xdr:rowOff>571725</xdr:rowOff>
    </xdr:to>
    <xdr:pic>
      <xdr:nvPicPr>
        <xdr:cNvPr id="128" name="Picture 1" descr="Picture"/>
        <xdr:cNvPicPr>
          <a:picLocks noChangeAspect="1"/>
        </xdr:cNvPicPr>
      </xdr:nvPicPr>
      <xdr:blipFill>
        <a:blip r:embed="rId127"/>
        <a:stretch>
          <a:fillRect/>
        </a:stretch>
      </xdr:blipFill>
      <xdr:spPr>
        <a:xfrm>
          <a:off x="56226075" y="80181450"/>
          <a:ext cx="645160" cy="571500"/>
        </a:xfrm>
        <a:prstGeom prst="rect">
          <a:avLst/>
        </a:prstGeom>
        <a:ln>
          <a:prstDash val="solid"/>
        </a:ln>
      </xdr:spPr>
    </xdr:pic>
    <xdr:clientData/>
  </xdr:twoCellAnchor>
  <xdr:twoCellAnchor>
    <xdr:from>
      <xdr:col>64</xdr:col>
      <xdr:colOff>0</xdr:colOff>
      <xdr:row>128</xdr:row>
      <xdr:rowOff>0</xdr:rowOff>
    </xdr:from>
    <xdr:to>
      <xdr:col>64</xdr:col>
      <xdr:colOff>645777</xdr:colOff>
      <xdr:row>128</xdr:row>
      <xdr:rowOff>571725</xdr:rowOff>
    </xdr:to>
    <xdr:pic>
      <xdr:nvPicPr>
        <xdr:cNvPr id="129" name="Picture 1" descr="Picture"/>
        <xdr:cNvPicPr>
          <a:picLocks noChangeAspect="1"/>
        </xdr:cNvPicPr>
      </xdr:nvPicPr>
      <xdr:blipFill>
        <a:blip r:embed="rId128"/>
        <a:stretch>
          <a:fillRect/>
        </a:stretch>
      </xdr:blipFill>
      <xdr:spPr>
        <a:xfrm>
          <a:off x="56226075" y="80816450"/>
          <a:ext cx="645160" cy="571500"/>
        </a:xfrm>
        <a:prstGeom prst="rect">
          <a:avLst/>
        </a:prstGeom>
        <a:ln>
          <a:prstDash val="solid"/>
        </a:ln>
      </xdr:spPr>
    </xdr:pic>
    <xdr:clientData/>
  </xdr:twoCellAnchor>
  <xdr:twoCellAnchor>
    <xdr:from>
      <xdr:col>64</xdr:col>
      <xdr:colOff>0</xdr:colOff>
      <xdr:row>129</xdr:row>
      <xdr:rowOff>0</xdr:rowOff>
    </xdr:from>
    <xdr:to>
      <xdr:col>64</xdr:col>
      <xdr:colOff>645777</xdr:colOff>
      <xdr:row>129</xdr:row>
      <xdr:rowOff>571725</xdr:rowOff>
    </xdr:to>
    <xdr:pic>
      <xdr:nvPicPr>
        <xdr:cNvPr id="130" name="Picture 1" descr="Picture"/>
        <xdr:cNvPicPr>
          <a:picLocks noChangeAspect="1"/>
        </xdr:cNvPicPr>
      </xdr:nvPicPr>
      <xdr:blipFill>
        <a:blip r:embed="rId129"/>
        <a:stretch>
          <a:fillRect/>
        </a:stretch>
      </xdr:blipFill>
      <xdr:spPr>
        <a:xfrm>
          <a:off x="56226075" y="81451450"/>
          <a:ext cx="645160" cy="571500"/>
        </a:xfrm>
        <a:prstGeom prst="rect">
          <a:avLst/>
        </a:prstGeom>
        <a:ln>
          <a:prstDash val="solid"/>
        </a:ln>
      </xdr:spPr>
    </xdr:pic>
    <xdr:clientData/>
  </xdr:twoCellAnchor>
  <xdr:twoCellAnchor>
    <xdr:from>
      <xdr:col>64</xdr:col>
      <xdr:colOff>0</xdr:colOff>
      <xdr:row>130</xdr:row>
      <xdr:rowOff>0</xdr:rowOff>
    </xdr:from>
    <xdr:to>
      <xdr:col>64</xdr:col>
      <xdr:colOff>645777</xdr:colOff>
      <xdr:row>130</xdr:row>
      <xdr:rowOff>571725</xdr:rowOff>
    </xdr:to>
    <xdr:pic>
      <xdr:nvPicPr>
        <xdr:cNvPr id="131" name="Picture 1" descr="Picture"/>
        <xdr:cNvPicPr>
          <a:picLocks noChangeAspect="1"/>
        </xdr:cNvPicPr>
      </xdr:nvPicPr>
      <xdr:blipFill>
        <a:blip r:embed="rId130"/>
        <a:stretch>
          <a:fillRect/>
        </a:stretch>
      </xdr:blipFill>
      <xdr:spPr>
        <a:xfrm>
          <a:off x="56226075" y="82086450"/>
          <a:ext cx="645160" cy="571500"/>
        </a:xfrm>
        <a:prstGeom prst="rect">
          <a:avLst/>
        </a:prstGeom>
        <a:ln>
          <a:prstDash val="solid"/>
        </a:ln>
      </xdr:spPr>
    </xdr:pic>
    <xdr:clientData/>
  </xdr:twoCellAnchor>
  <xdr:twoCellAnchor>
    <xdr:from>
      <xdr:col>64</xdr:col>
      <xdr:colOff>0</xdr:colOff>
      <xdr:row>131</xdr:row>
      <xdr:rowOff>0</xdr:rowOff>
    </xdr:from>
    <xdr:to>
      <xdr:col>64</xdr:col>
      <xdr:colOff>645777</xdr:colOff>
      <xdr:row>131</xdr:row>
      <xdr:rowOff>571725</xdr:rowOff>
    </xdr:to>
    <xdr:pic>
      <xdr:nvPicPr>
        <xdr:cNvPr id="132" name="Picture 1" descr="Picture"/>
        <xdr:cNvPicPr>
          <a:picLocks noChangeAspect="1"/>
        </xdr:cNvPicPr>
      </xdr:nvPicPr>
      <xdr:blipFill>
        <a:blip r:embed="rId131"/>
        <a:stretch>
          <a:fillRect/>
        </a:stretch>
      </xdr:blipFill>
      <xdr:spPr>
        <a:xfrm>
          <a:off x="56226075" y="82721450"/>
          <a:ext cx="645160" cy="571500"/>
        </a:xfrm>
        <a:prstGeom prst="rect">
          <a:avLst/>
        </a:prstGeom>
        <a:ln>
          <a:prstDash val="solid"/>
        </a:ln>
      </xdr:spPr>
    </xdr:pic>
    <xdr:clientData/>
  </xdr:twoCellAnchor>
  <xdr:twoCellAnchor>
    <xdr:from>
      <xdr:col>64</xdr:col>
      <xdr:colOff>0</xdr:colOff>
      <xdr:row>132</xdr:row>
      <xdr:rowOff>0</xdr:rowOff>
    </xdr:from>
    <xdr:to>
      <xdr:col>64</xdr:col>
      <xdr:colOff>645777</xdr:colOff>
      <xdr:row>132</xdr:row>
      <xdr:rowOff>571725</xdr:rowOff>
    </xdr:to>
    <xdr:pic>
      <xdr:nvPicPr>
        <xdr:cNvPr id="133" name="Picture 1" descr="Picture"/>
        <xdr:cNvPicPr>
          <a:picLocks noChangeAspect="1"/>
        </xdr:cNvPicPr>
      </xdr:nvPicPr>
      <xdr:blipFill>
        <a:blip r:embed="rId132"/>
        <a:stretch>
          <a:fillRect/>
        </a:stretch>
      </xdr:blipFill>
      <xdr:spPr>
        <a:xfrm>
          <a:off x="56226075" y="83356450"/>
          <a:ext cx="645160" cy="571500"/>
        </a:xfrm>
        <a:prstGeom prst="rect">
          <a:avLst/>
        </a:prstGeom>
        <a:ln>
          <a:prstDash val="solid"/>
        </a:ln>
      </xdr:spPr>
    </xdr:pic>
    <xdr:clientData/>
  </xdr:twoCellAnchor>
  <xdr:twoCellAnchor>
    <xdr:from>
      <xdr:col>64</xdr:col>
      <xdr:colOff>0</xdr:colOff>
      <xdr:row>133</xdr:row>
      <xdr:rowOff>0</xdr:rowOff>
    </xdr:from>
    <xdr:to>
      <xdr:col>64</xdr:col>
      <xdr:colOff>645777</xdr:colOff>
      <xdr:row>133</xdr:row>
      <xdr:rowOff>571725</xdr:rowOff>
    </xdr:to>
    <xdr:pic>
      <xdr:nvPicPr>
        <xdr:cNvPr id="134" name="Picture 1" descr="Picture"/>
        <xdr:cNvPicPr>
          <a:picLocks noChangeAspect="1"/>
        </xdr:cNvPicPr>
      </xdr:nvPicPr>
      <xdr:blipFill>
        <a:blip r:embed="rId133"/>
        <a:stretch>
          <a:fillRect/>
        </a:stretch>
      </xdr:blipFill>
      <xdr:spPr>
        <a:xfrm>
          <a:off x="56226075" y="83991450"/>
          <a:ext cx="645160" cy="571500"/>
        </a:xfrm>
        <a:prstGeom prst="rect">
          <a:avLst/>
        </a:prstGeom>
        <a:ln>
          <a:prstDash val="solid"/>
        </a:ln>
      </xdr:spPr>
    </xdr:pic>
    <xdr:clientData/>
  </xdr:twoCellAnchor>
  <xdr:twoCellAnchor>
    <xdr:from>
      <xdr:col>64</xdr:col>
      <xdr:colOff>0</xdr:colOff>
      <xdr:row>134</xdr:row>
      <xdr:rowOff>0</xdr:rowOff>
    </xdr:from>
    <xdr:to>
      <xdr:col>64</xdr:col>
      <xdr:colOff>645777</xdr:colOff>
      <xdr:row>134</xdr:row>
      <xdr:rowOff>571725</xdr:rowOff>
    </xdr:to>
    <xdr:pic>
      <xdr:nvPicPr>
        <xdr:cNvPr id="135" name="Picture 1" descr="Picture"/>
        <xdr:cNvPicPr>
          <a:picLocks noChangeAspect="1"/>
        </xdr:cNvPicPr>
      </xdr:nvPicPr>
      <xdr:blipFill>
        <a:blip r:embed="rId134"/>
        <a:stretch>
          <a:fillRect/>
        </a:stretch>
      </xdr:blipFill>
      <xdr:spPr>
        <a:xfrm>
          <a:off x="56226075" y="84626450"/>
          <a:ext cx="645160" cy="571500"/>
        </a:xfrm>
        <a:prstGeom prst="rect">
          <a:avLst/>
        </a:prstGeom>
        <a:ln>
          <a:prstDash val="solid"/>
        </a:ln>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64</xdr:col>
      <xdr:colOff>0</xdr:colOff>
      <xdr:row>1</xdr:row>
      <xdr:rowOff>0</xdr:rowOff>
    </xdr:from>
    <xdr:to>
      <xdr:col>64</xdr:col>
      <xdr:colOff>645777</xdr:colOff>
      <xdr:row>1</xdr:row>
      <xdr:rowOff>571725</xdr:rowOff>
    </xdr:to>
    <xdr:pic>
      <xdr:nvPicPr>
        <xdr:cNvPr id="2" name="Picture 1" descr="Picture"/>
        <xdr:cNvPicPr>
          <a:picLocks noChangeAspect="1"/>
        </xdr:cNvPicPr>
      </xdr:nvPicPr>
      <xdr:blipFill>
        <a:blip r:embed="rId1"/>
        <a:stretch>
          <a:fillRect/>
        </a:stretch>
      </xdr:blipFill>
      <xdr:spPr>
        <a:xfrm>
          <a:off x="43891200" y="171450"/>
          <a:ext cx="645160" cy="571500"/>
        </a:xfrm>
        <a:prstGeom prst="rect">
          <a:avLst/>
        </a:prstGeom>
        <a:ln>
          <a:prstDash val="solid"/>
        </a:ln>
      </xdr:spPr>
    </xdr:pic>
    <xdr:clientData/>
  </xdr:twoCellAnchor>
  <xdr:twoCellAnchor>
    <xdr:from>
      <xdr:col>64</xdr:col>
      <xdr:colOff>0</xdr:colOff>
      <xdr:row>2</xdr:row>
      <xdr:rowOff>0</xdr:rowOff>
    </xdr:from>
    <xdr:to>
      <xdr:col>64</xdr:col>
      <xdr:colOff>645777</xdr:colOff>
      <xdr:row>2</xdr:row>
      <xdr:rowOff>571725</xdr:rowOff>
    </xdr:to>
    <xdr:pic>
      <xdr:nvPicPr>
        <xdr:cNvPr id="3" name="Picture 1" descr="Picture"/>
        <xdr:cNvPicPr>
          <a:picLocks noChangeAspect="1"/>
        </xdr:cNvPicPr>
      </xdr:nvPicPr>
      <xdr:blipFill>
        <a:blip r:embed="rId2"/>
        <a:stretch>
          <a:fillRect/>
        </a:stretch>
      </xdr:blipFill>
      <xdr:spPr>
        <a:xfrm>
          <a:off x="43891200" y="806450"/>
          <a:ext cx="645160" cy="571500"/>
        </a:xfrm>
        <a:prstGeom prst="rect">
          <a:avLst/>
        </a:prstGeom>
        <a:ln>
          <a:prstDash val="solid"/>
        </a:ln>
      </xdr:spPr>
    </xdr:pic>
    <xdr:clientData/>
  </xdr:twoCellAnchor>
  <xdr:twoCellAnchor>
    <xdr:from>
      <xdr:col>64</xdr:col>
      <xdr:colOff>0</xdr:colOff>
      <xdr:row>3</xdr:row>
      <xdr:rowOff>0</xdr:rowOff>
    </xdr:from>
    <xdr:to>
      <xdr:col>64</xdr:col>
      <xdr:colOff>645777</xdr:colOff>
      <xdr:row>3</xdr:row>
      <xdr:rowOff>571725</xdr:rowOff>
    </xdr:to>
    <xdr:pic>
      <xdr:nvPicPr>
        <xdr:cNvPr id="4" name="Picture 1" descr="Picture"/>
        <xdr:cNvPicPr>
          <a:picLocks noChangeAspect="1"/>
        </xdr:cNvPicPr>
      </xdr:nvPicPr>
      <xdr:blipFill>
        <a:blip r:embed="rId3"/>
        <a:stretch>
          <a:fillRect/>
        </a:stretch>
      </xdr:blipFill>
      <xdr:spPr>
        <a:xfrm>
          <a:off x="43891200" y="1441450"/>
          <a:ext cx="645160" cy="571500"/>
        </a:xfrm>
        <a:prstGeom prst="rect">
          <a:avLst/>
        </a:prstGeom>
        <a:ln>
          <a:prstDash val="solid"/>
        </a:ln>
      </xdr:spPr>
    </xdr:pic>
    <xdr:clientData/>
  </xdr:twoCellAnchor>
  <xdr:twoCellAnchor>
    <xdr:from>
      <xdr:col>64</xdr:col>
      <xdr:colOff>0</xdr:colOff>
      <xdr:row>4</xdr:row>
      <xdr:rowOff>0</xdr:rowOff>
    </xdr:from>
    <xdr:to>
      <xdr:col>64</xdr:col>
      <xdr:colOff>645777</xdr:colOff>
      <xdr:row>4</xdr:row>
      <xdr:rowOff>571725</xdr:rowOff>
    </xdr:to>
    <xdr:pic>
      <xdr:nvPicPr>
        <xdr:cNvPr id="5" name="Picture 1" descr="Picture"/>
        <xdr:cNvPicPr>
          <a:picLocks noChangeAspect="1"/>
        </xdr:cNvPicPr>
      </xdr:nvPicPr>
      <xdr:blipFill>
        <a:blip r:embed="rId4"/>
        <a:stretch>
          <a:fillRect/>
        </a:stretch>
      </xdr:blipFill>
      <xdr:spPr>
        <a:xfrm>
          <a:off x="43891200" y="2076450"/>
          <a:ext cx="645160" cy="571500"/>
        </a:xfrm>
        <a:prstGeom prst="rect">
          <a:avLst/>
        </a:prstGeom>
        <a:ln>
          <a:prstDash val="solid"/>
        </a:ln>
      </xdr:spPr>
    </xdr:pic>
    <xdr:clientData/>
  </xdr:twoCellAnchor>
  <xdr:twoCellAnchor>
    <xdr:from>
      <xdr:col>64</xdr:col>
      <xdr:colOff>0</xdr:colOff>
      <xdr:row>5</xdr:row>
      <xdr:rowOff>0</xdr:rowOff>
    </xdr:from>
    <xdr:to>
      <xdr:col>64</xdr:col>
      <xdr:colOff>645777</xdr:colOff>
      <xdr:row>5</xdr:row>
      <xdr:rowOff>571725</xdr:rowOff>
    </xdr:to>
    <xdr:pic>
      <xdr:nvPicPr>
        <xdr:cNvPr id="6" name="Picture 1" descr="Picture"/>
        <xdr:cNvPicPr>
          <a:picLocks noChangeAspect="1"/>
        </xdr:cNvPicPr>
      </xdr:nvPicPr>
      <xdr:blipFill>
        <a:blip r:embed="rId5"/>
        <a:stretch>
          <a:fillRect/>
        </a:stretch>
      </xdr:blipFill>
      <xdr:spPr>
        <a:xfrm>
          <a:off x="43891200" y="2711450"/>
          <a:ext cx="645160" cy="571500"/>
        </a:xfrm>
        <a:prstGeom prst="rect">
          <a:avLst/>
        </a:prstGeom>
        <a:ln>
          <a:prstDash val="solid"/>
        </a:ln>
      </xdr:spPr>
    </xdr:pic>
    <xdr:clientData/>
  </xdr:twoCellAnchor>
  <xdr:twoCellAnchor>
    <xdr:from>
      <xdr:col>64</xdr:col>
      <xdr:colOff>0</xdr:colOff>
      <xdr:row>6</xdr:row>
      <xdr:rowOff>0</xdr:rowOff>
    </xdr:from>
    <xdr:to>
      <xdr:col>64</xdr:col>
      <xdr:colOff>645777</xdr:colOff>
      <xdr:row>6</xdr:row>
      <xdr:rowOff>571725</xdr:rowOff>
    </xdr:to>
    <xdr:pic>
      <xdr:nvPicPr>
        <xdr:cNvPr id="7" name="Picture 1" descr="Picture"/>
        <xdr:cNvPicPr>
          <a:picLocks noChangeAspect="1"/>
        </xdr:cNvPicPr>
      </xdr:nvPicPr>
      <xdr:blipFill>
        <a:blip r:embed="rId6"/>
        <a:stretch>
          <a:fillRect/>
        </a:stretch>
      </xdr:blipFill>
      <xdr:spPr>
        <a:xfrm>
          <a:off x="43891200" y="3346450"/>
          <a:ext cx="645160" cy="571500"/>
        </a:xfrm>
        <a:prstGeom prst="rect">
          <a:avLst/>
        </a:prstGeom>
        <a:ln>
          <a:prstDash val="solid"/>
        </a:ln>
      </xdr:spPr>
    </xdr:pic>
    <xdr:clientData/>
  </xdr:twoCellAnchor>
  <xdr:twoCellAnchor>
    <xdr:from>
      <xdr:col>64</xdr:col>
      <xdr:colOff>0</xdr:colOff>
      <xdr:row>7</xdr:row>
      <xdr:rowOff>0</xdr:rowOff>
    </xdr:from>
    <xdr:to>
      <xdr:col>64</xdr:col>
      <xdr:colOff>645777</xdr:colOff>
      <xdr:row>7</xdr:row>
      <xdr:rowOff>571725</xdr:rowOff>
    </xdr:to>
    <xdr:pic>
      <xdr:nvPicPr>
        <xdr:cNvPr id="8" name="Picture 1" descr="Picture"/>
        <xdr:cNvPicPr>
          <a:picLocks noChangeAspect="1"/>
        </xdr:cNvPicPr>
      </xdr:nvPicPr>
      <xdr:blipFill>
        <a:blip r:embed="rId7"/>
        <a:stretch>
          <a:fillRect/>
        </a:stretch>
      </xdr:blipFill>
      <xdr:spPr>
        <a:xfrm>
          <a:off x="43891200" y="3981450"/>
          <a:ext cx="645160" cy="571500"/>
        </a:xfrm>
        <a:prstGeom prst="rect">
          <a:avLst/>
        </a:prstGeom>
        <a:ln>
          <a:prstDash val="solid"/>
        </a:ln>
      </xdr:spPr>
    </xdr:pic>
    <xdr:clientData/>
  </xdr:twoCellAnchor>
  <xdr:twoCellAnchor>
    <xdr:from>
      <xdr:col>64</xdr:col>
      <xdr:colOff>0</xdr:colOff>
      <xdr:row>8</xdr:row>
      <xdr:rowOff>0</xdr:rowOff>
    </xdr:from>
    <xdr:to>
      <xdr:col>64</xdr:col>
      <xdr:colOff>645777</xdr:colOff>
      <xdr:row>8</xdr:row>
      <xdr:rowOff>571725</xdr:rowOff>
    </xdr:to>
    <xdr:pic>
      <xdr:nvPicPr>
        <xdr:cNvPr id="9" name="Picture 1" descr="Picture"/>
        <xdr:cNvPicPr>
          <a:picLocks noChangeAspect="1"/>
        </xdr:cNvPicPr>
      </xdr:nvPicPr>
      <xdr:blipFill>
        <a:blip r:embed="rId8"/>
        <a:stretch>
          <a:fillRect/>
        </a:stretch>
      </xdr:blipFill>
      <xdr:spPr>
        <a:xfrm>
          <a:off x="43891200" y="4616450"/>
          <a:ext cx="645160" cy="571500"/>
        </a:xfrm>
        <a:prstGeom prst="rect">
          <a:avLst/>
        </a:prstGeom>
        <a:ln>
          <a:prstDash val="solid"/>
        </a:ln>
      </xdr:spPr>
    </xdr:pic>
    <xdr:clientData/>
  </xdr:twoCellAnchor>
  <xdr:twoCellAnchor>
    <xdr:from>
      <xdr:col>64</xdr:col>
      <xdr:colOff>0</xdr:colOff>
      <xdr:row>9</xdr:row>
      <xdr:rowOff>0</xdr:rowOff>
    </xdr:from>
    <xdr:to>
      <xdr:col>64</xdr:col>
      <xdr:colOff>645777</xdr:colOff>
      <xdr:row>9</xdr:row>
      <xdr:rowOff>571725</xdr:rowOff>
    </xdr:to>
    <xdr:pic>
      <xdr:nvPicPr>
        <xdr:cNvPr id="10" name="Picture 1" descr="Picture"/>
        <xdr:cNvPicPr>
          <a:picLocks noChangeAspect="1"/>
        </xdr:cNvPicPr>
      </xdr:nvPicPr>
      <xdr:blipFill>
        <a:blip r:embed="rId9"/>
        <a:stretch>
          <a:fillRect/>
        </a:stretch>
      </xdr:blipFill>
      <xdr:spPr>
        <a:xfrm>
          <a:off x="43891200" y="5251450"/>
          <a:ext cx="645160" cy="571500"/>
        </a:xfrm>
        <a:prstGeom prst="rect">
          <a:avLst/>
        </a:prstGeom>
        <a:ln>
          <a:prstDash val="solid"/>
        </a:ln>
      </xdr:spPr>
    </xdr:pic>
    <xdr:clientData/>
  </xdr:twoCellAnchor>
  <xdr:twoCellAnchor>
    <xdr:from>
      <xdr:col>64</xdr:col>
      <xdr:colOff>0</xdr:colOff>
      <xdr:row>10</xdr:row>
      <xdr:rowOff>0</xdr:rowOff>
    </xdr:from>
    <xdr:to>
      <xdr:col>64</xdr:col>
      <xdr:colOff>645777</xdr:colOff>
      <xdr:row>10</xdr:row>
      <xdr:rowOff>571725</xdr:rowOff>
    </xdr:to>
    <xdr:pic>
      <xdr:nvPicPr>
        <xdr:cNvPr id="11" name="Picture 1" descr="Picture"/>
        <xdr:cNvPicPr>
          <a:picLocks noChangeAspect="1"/>
        </xdr:cNvPicPr>
      </xdr:nvPicPr>
      <xdr:blipFill>
        <a:blip r:embed="rId10"/>
        <a:stretch>
          <a:fillRect/>
        </a:stretch>
      </xdr:blipFill>
      <xdr:spPr>
        <a:xfrm>
          <a:off x="43891200" y="5886450"/>
          <a:ext cx="645160" cy="571500"/>
        </a:xfrm>
        <a:prstGeom prst="rect">
          <a:avLst/>
        </a:prstGeom>
        <a:ln>
          <a:prstDash val="solid"/>
        </a:ln>
      </xdr:spPr>
    </xdr:pic>
    <xdr:clientData/>
  </xdr:twoCellAnchor>
  <xdr:twoCellAnchor>
    <xdr:from>
      <xdr:col>64</xdr:col>
      <xdr:colOff>0</xdr:colOff>
      <xdr:row>11</xdr:row>
      <xdr:rowOff>0</xdr:rowOff>
    </xdr:from>
    <xdr:to>
      <xdr:col>64</xdr:col>
      <xdr:colOff>645777</xdr:colOff>
      <xdr:row>11</xdr:row>
      <xdr:rowOff>571725</xdr:rowOff>
    </xdr:to>
    <xdr:pic>
      <xdr:nvPicPr>
        <xdr:cNvPr id="12" name="Picture 1" descr="Picture"/>
        <xdr:cNvPicPr>
          <a:picLocks noChangeAspect="1"/>
        </xdr:cNvPicPr>
      </xdr:nvPicPr>
      <xdr:blipFill>
        <a:blip r:embed="rId11"/>
        <a:stretch>
          <a:fillRect/>
        </a:stretch>
      </xdr:blipFill>
      <xdr:spPr>
        <a:xfrm>
          <a:off x="43891200" y="6521450"/>
          <a:ext cx="645160" cy="571500"/>
        </a:xfrm>
        <a:prstGeom prst="rect">
          <a:avLst/>
        </a:prstGeom>
        <a:ln>
          <a:prstDash val="solid"/>
        </a:ln>
      </xdr:spPr>
    </xdr:pic>
    <xdr:clientData/>
  </xdr:twoCellAnchor>
  <xdr:twoCellAnchor>
    <xdr:from>
      <xdr:col>64</xdr:col>
      <xdr:colOff>0</xdr:colOff>
      <xdr:row>12</xdr:row>
      <xdr:rowOff>0</xdr:rowOff>
    </xdr:from>
    <xdr:to>
      <xdr:col>64</xdr:col>
      <xdr:colOff>645777</xdr:colOff>
      <xdr:row>12</xdr:row>
      <xdr:rowOff>571725</xdr:rowOff>
    </xdr:to>
    <xdr:pic>
      <xdr:nvPicPr>
        <xdr:cNvPr id="13" name="Picture 1" descr="Picture"/>
        <xdr:cNvPicPr>
          <a:picLocks noChangeAspect="1"/>
        </xdr:cNvPicPr>
      </xdr:nvPicPr>
      <xdr:blipFill>
        <a:blip r:embed="rId12"/>
        <a:stretch>
          <a:fillRect/>
        </a:stretch>
      </xdr:blipFill>
      <xdr:spPr>
        <a:xfrm>
          <a:off x="43891200" y="7156450"/>
          <a:ext cx="645160" cy="571500"/>
        </a:xfrm>
        <a:prstGeom prst="rect">
          <a:avLst/>
        </a:prstGeom>
        <a:ln>
          <a:prstDash val="solid"/>
        </a:ln>
      </xdr:spPr>
    </xdr:pic>
    <xdr:clientData/>
  </xdr:twoCellAnchor>
  <xdr:twoCellAnchor>
    <xdr:from>
      <xdr:col>64</xdr:col>
      <xdr:colOff>0</xdr:colOff>
      <xdr:row>13</xdr:row>
      <xdr:rowOff>0</xdr:rowOff>
    </xdr:from>
    <xdr:to>
      <xdr:col>64</xdr:col>
      <xdr:colOff>645777</xdr:colOff>
      <xdr:row>13</xdr:row>
      <xdr:rowOff>571725</xdr:rowOff>
    </xdr:to>
    <xdr:pic>
      <xdr:nvPicPr>
        <xdr:cNvPr id="14" name="Picture 1" descr="Picture"/>
        <xdr:cNvPicPr>
          <a:picLocks noChangeAspect="1"/>
        </xdr:cNvPicPr>
      </xdr:nvPicPr>
      <xdr:blipFill>
        <a:blip r:embed="rId13"/>
        <a:stretch>
          <a:fillRect/>
        </a:stretch>
      </xdr:blipFill>
      <xdr:spPr>
        <a:xfrm>
          <a:off x="43891200" y="7791450"/>
          <a:ext cx="645160" cy="571500"/>
        </a:xfrm>
        <a:prstGeom prst="rect">
          <a:avLst/>
        </a:prstGeom>
        <a:ln>
          <a:prstDash val="solid"/>
        </a:ln>
      </xdr:spPr>
    </xdr:pic>
    <xdr:clientData/>
  </xdr:twoCellAnchor>
  <xdr:twoCellAnchor>
    <xdr:from>
      <xdr:col>64</xdr:col>
      <xdr:colOff>0</xdr:colOff>
      <xdr:row>14</xdr:row>
      <xdr:rowOff>0</xdr:rowOff>
    </xdr:from>
    <xdr:to>
      <xdr:col>64</xdr:col>
      <xdr:colOff>645777</xdr:colOff>
      <xdr:row>14</xdr:row>
      <xdr:rowOff>571725</xdr:rowOff>
    </xdr:to>
    <xdr:pic>
      <xdr:nvPicPr>
        <xdr:cNvPr id="15" name="Picture 1" descr="Picture"/>
        <xdr:cNvPicPr>
          <a:picLocks noChangeAspect="1"/>
        </xdr:cNvPicPr>
      </xdr:nvPicPr>
      <xdr:blipFill>
        <a:blip r:embed="rId14"/>
        <a:stretch>
          <a:fillRect/>
        </a:stretch>
      </xdr:blipFill>
      <xdr:spPr>
        <a:xfrm>
          <a:off x="43891200" y="8426450"/>
          <a:ext cx="645160" cy="571500"/>
        </a:xfrm>
        <a:prstGeom prst="rect">
          <a:avLst/>
        </a:prstGeom>
        <a:ln>
          <a:prstDash val="solid"/>
        </a:ln>
      </xdr:spPr>
    </xdr:pic>
    <xdr:clientData/>
  </xdr:twoCellAnchor>
  <xdr:twoCellAnchor>
    <xdr:from>
      <xdr:col>64</xdr:col>
      <xdr:colOff>0</xdr:colOff>
      <xdr:row>15</xdr:row>
      <xdr:rowOff>0</xdr:rowOff>
    </xdr:from>
    <xdr:to>
      <xdr:col>64</xdr:col>
      <xdr:colOff>645777</xdr:colOff>
      <xdr:row>15</xdr:row>
      <xdr:rowOff>571725</xdr:rowOff>
    </xdr:to>
    <xdr:pic>
      <xdr:nvPicPr>
        <xdr:cNvPr id="16" name="Picture 1" descr="Picture"/>
        <xdr:cNvPicPr>
          <a:picLocks noChangeAspect="1"/>
        </xdr:cNvPicPr>
      </xdr:nvPicPr>
      <xdr:blipFill>
        <a:blip r:embed="rId15"/>
        <a:stretch>
          <a:fillRect/>
        </a:stretch>
      </xdr:blipFill>
      <xdr:spPr>
        <a:xfrm>
          <a:off x="43891200" y="9061450"/>
          <a:ext cx="645160" cy="571500"/>
        </a:xfrm>
        <a:prstGeom prst="rect">
          <a:avLst/>
        </a:prstGeom>
        <a:ln>
          <a:prstDash val="solid"/>
        </a:ln>
      </xdr:spPr>
    </xdr:pic>
    <xdr:clientData/>
  </xdr:twoCellAnchor>
  <xdr:twoCellAnchor>
    <xdr:from>
      <xdr:col>64</xdr:col>
      <xdr:colOff>0</xdr:colOff>
      <xdr:row>16</xdr:row>
      <xdr:rowOff>0</xdr:rowOff>
    </xdr:from>
    <xdr:to>
      <xdr:col>64</xdr:col>
      <xdr:colOff>645777</xdr:colOff>
      <xdr:row>16</xdr:row>
      <xdr:rowOff>571725</xdr:rowOff>
    </xdr:to>
    <xdr:pic>
      <xdr:nvPicPr>
        <xdr:cNvPr id="17" name="Picture 1" descr="Picture"/>
        <xdr:cNvPicPr>
          <a:picLocks noChangeAspect="1"/>
        </xdr:cNvPicPr>
      </xdr:nvPicPr>
      <xdr:blipFill>
        <a:blip r:embed="rId16"/>
        <a:stretch>
          <a:fillRect/>
        </a:stretch>
      </xdr:blipFill>
      <xdr:spPr>
        <a:xfrm>
          <a:off x="43891200" y="9696450"/>
          <a:ext cx="645160" cy="571500"/>
        </a:xfrm>
        <a:prstGeom prst="rect">
          <a:avLst/>
        </a:prstGeom>
        <a:ln>
          <a:prstDash val="solid"/>
        </a:ln>
      </xdr:spPr>
    </xdr:pic>
    <xdr:clientData/>
  </xdr:twoCellAnchor>
  <xdr:twoCellAnchor>
    <xdr:from>
      <xdr:col>64</xdr:col>
      <xdr:colOff>0</xdr:colOff>
      <xdr:row>17</xdr:row>
      <xdr:rowOff>0</xdr:rowOff>
    </xdr:from>
    <xdr:to>
      <xdr:col>64</xdr:col>
      <xdr:colOff>645777</xdr:colOff>
      <xdr:row>17</xdr:row>
      <xdr:rowOff>571725</xdr:rowOff>
    </xdr:to>
    <xdr:pic>
      <xdr:nvPicPr>
        <xdr:cNvPr id="18" name="Picture 1" descr="Picture"/>
        <xdr:cNvPicPr>
          <a:picLocks noChangeAspect="1"/>
        </xdr:cNvPicPr>
      </xdr:nvPicPr>
      <xdr:blipFill>
        <a:blip r:embed="rId17"/>
        <a:stretch>
          <a:fillRect/>
        </a:stretch>
      </xdr:blipFill>
      <xdr:spPr>
        <a:xfrm>
          <a:off x="43891200" y="10331450"/>
          <a:ext cx="645160" cy="571500"/>
        </a:xfrm>
        <a:prstGeom prst="rect">
          <a:avLst/>
        </a:prstGeom>
        <a:ln>
          <a:prstDash val="solid"/>
        </a:ln>
      </xdr:spPr>
    </xdr:pic>
    <xdr:clientData/>
  </xdr:twoCellAnchor>
  <xdr:twoCellAnchor>
    <xdr:from>
      <xdr:col>64</xdr:col>
      <xdr:colOff>0</xdr:colOff>
      <xdr:row>18</xdr:row>
      <xdr:rowOff>0</xdr:rowOff>
    </xdr:from>
    <xdr:to>
      <xdr:col>64</xdr:col>
      <xdr:colOff>645777</xdr:colOff>
      <xdr:row>18</xdr:row>
      <xdr:rowOff>571725</xdr:rowOff>
    </xdr:to>
    <xdr:pic>
      <xdr:nvPicPr>
        <xdr:cNvPr id="19" name="Picture 1" descr="Picture"/>
        <xdr:cNvPicPr>
          <a:picLocks noChangeAspect="1"/>
        </xdr:cNvPicPr>
      </xdr:nvPicPr>
      <xdr:blipFill>
        <a:blip r:embed="rId18"/>
        <a:stretch>
          <a:fillRect/>
        </a:stretch>
      </xdr:blipFill>
      <xdr:spPr>
        <a:xfrm>
          <a:off x="43891200" y="10966450"/>
          <a:ext cx="645160" cy="571500"/>
        </a:xfrm>
        <a:prstGeom prst="rect">
          <a:avLst/>
        </a:prstGeom>
        <a:ln>
          <a:prstDash val="solid"/>
        </a:ln>
      </xdr:spPr>
    </xdr:pic>
    <xdr:clientData/>
  </xdr:twoCellAnchor>
  <xdr:twoCellAnchor>
    <xdr:from>
      <xdr:col>64</xdr:col>
      <xdr:colOff>0</xdr:colOff>
      <xdr:row>19</xdr:row>
      <xdr:rowOff>0</xdr:rowOff>
    </xdr:from>
    <xdr:to>
      <xdr:col>64</xdr:col>
      <xdr:colOff>645777</xdr:colOff>
      <xdr:row>19</xdr:row>
      <xdr:rowOff>571725</xdr:rowOff>
    </xdr:to>
    <xdr:pic>
      <xdr:nvPicPr>
        <xdr:cNvPr id="20" name="Picture 1" descr="Picture"/>
        <xdr:cNvPicPr>
          <a:picLocks noChangeAspect="1"/>
        </xdr:cNvPicPr>
      </xdr:nvPicPr>
      <xdr:blipFill>
        <a:blip r:embed="rId19"/>
        <a:stretch>
          <a:fillRect/>
        </a:stretch>
      </xdr:blipFill>
      <xdr:spPr>
        <a:xfrm>
          <a:off x="43891200" y="11601450"/>
          <a:ext cx="645160" cy="571500"/>
        </a:xfrm>
        <a:prstGeom prst="rect">
          <a:avLst/>
        </a:prstGeom>
        <a:ln>
          <a:prstDash val="solid"/>
        </a:ln>
      </xdr:spPr>
    </xdr:pic>
    <xdr:clientData/>
  </xdr:twoCellAnchor>
  <xdr:twoCellAnchor>
    <xdr:from>
      <xdr:col>64</xdr:col>
      <xdr:colOff>0</xdr:colOff>
      <xdr:row>20</xdr:row>
      <xdr:rowOff>0</xdr:rowOff>
    </xdr:from>
    <xdr:to>
      <xdr:col>64</xdr:col>
      <xdr:colOff>645777</xdr:colOff>
      <xdr:row>20</xdr:row>
      <xdr:rowOff>571725</xdr:rowOff>
    </xdr:to>
    <xdr:pic>
      <xdr:nvPicPr>
        <xdr:cNvPr id="21" name="Picture 1" descr="Picture"/>
        <xdr:cNvPicPr>
          <a:picLocks noChangeAspect="1"/>
        </xdr:cNvPicPr>
      </xdr:nvPicPr>
      <xdr:blipFill>
        <a:blip r:embed="rId20"/>
        <a:stretch>
          <a:fillRect/>
        </a:stretch>
      </xdr:blipFill>
      <xdr:spPr>
        <a:xfrm>
          <a:off x="43891200" y="12236450"/>
          <a:ext cx="645160" cy="571500"/>
        </a:xfrm>
        <a:prstGeom prst="rect">
          <a:avLst/>
        </a:prstGeom>
        <a:ln>
          <a:prstDash val="solid"/>
        </a:ln>
      </xdr:spPr>
    </xdr:pic>
    <xdr:clientData/>
  </xdr:twoCellAnchor>
  <xdr:twoCellAnchor>
    <xdr:from>
      <xdr:col>64</xdr:col>
      <xdr:colOff>0</xdr:colOff>
      <xdr:row>21</xdr:row>
      <xdr:rowOff>0</xdr:rowOff>
    </xdr:from>
    <xdr:to>
      <xdr:col>64</xdr:col>
      <xdr:colOff>645777</xdr:colOff>
      <xdr:row>21</xdr:row>
      <xdr:rowOff>571725</xdr:rowOff>
    </xdr:to>
    <xdr:pic>
      <xdr:nvPicPr>
        <xdr:cNvPr id="22" name="Picture 1" descr="Picture"/>
        <xdr:cNvPicPr>
          <a:picLocks noChangeAspect="1"/>
        </xdr:cNvPicPr>
      </xdr:nvPicPr>
      <xdr:blipFill>
        <a:blip r:embed="rId21"/>
        <a:stretch>
          <a:fillRect/>
        </a:stretch>
      </xdr:blipFill>
      <xdr:spPr>
        <a:xfrm>
          <a:off x="43891200" y="12871450"/>
          <a:ext cx="645160" cy="571500"/>
        </a:xfrm>
        <a:prstGeom prst="rect">
          <a:avLst/>
        </a:prstGeom>
        <a:ln>
          <a:prstDash val="solid"/>
        </a:ln>
      </xdr:spPr>
    </xdr:pic>
    <xdr:clientData/>
  </xdr:twoCellAnchor>
  <xdr:twoCellAnchor>
    <xdr:from>
      <xdr:col>64</xdr:col>
      <xdr:colOff>0</xdr:colOff>
      <xdr:row>22</xdr:row>
      <xdr:rowOff>0</xdr:rowOff>
    </xdr:from>
    <xdr:to>
      <xdr:col>64</xdr:col>
      <xdr:colOff>645777</xdr:colOff>
      <xdr:row>22</xdr:row>
      <xdr:rowOff>571725</xdr:rowOff>
    </xdr:to>
    <xdr:pic>
      <xdr:nvPicPr>
        <xdr:cNvPr id="23" name="Picture 1" descr="Picture"/>
        <xdr:cNvPicPr>
          <a:picLocks noChangeAspect="1"/>
        </xdr:cNvPicPr>
      </xdr:nvPicPr>
      <xdr:blipFill>
        <a:blip r:embed="rId22"/>
        <a:stretch>
          <a:fillRect/>
        </a:stretch>
      </xdr:blipFill>
      <xdr:spPr>
        <a:xfrm>
          <a:off x="43891200" y="13506450"/>
          <a:ext cx="645160" cy="571500"/>
        </a:xfrm>
        <a:prstGeom prst="rect">
          <a:avLst/>
        </a:prstGeom>
        <a:ln>
          <a:prstDash val="solid"/>
        </a:ln>
      </xdr:spPr>
    </xdr:pic>
    <xdr:clientData/>
  </xdr:twoCellAnchor>
  <xdr:twoCellAnchor>
    <xdr:from>
      <xdr:col>64</xdr:col>
      <xdr:colOff>0</xdr:colOff>
      <xdr:row>23</xdr:row>
      <xdr:rowOff>0</xdr:rowOff>
    </xdr:from>
    <xdr:to>
      <xdr:col>64</xdr:col>
      <xdr:colOff>645777</xdr:colOff>
      <xdr:row>23</xdr:row>
      <xdr:rowOff>571725</xdr:rowOff>
    </xdr:to>
    <xdr:pic>
      <xdr:nvPicPr>
        <xdr:cNvPr id="24" name="Picture 1" descr="Picture"/>
        <xdr:cNvPicPr>
          <a:picLocks noChangeAspect="1"/>
        </xdr:cNvPicPr>
      </xdr:nvPicPr>
      <xdr:blipFill>
        <a:blip r:embed="rId23"/>
        <a:stretch>
          <a:fillRect/>
        </a:stretch>
      </xdr:blipFill>
      <xdr:spPr>
        <a:xfrm>
          <a:off x="43891200" y="14141450"/>
          <a:ext cx="645160" cy="571500"/>
        </a:xfrm>
        <a:prstGeom prst="rect">
          <a:avLst/>
        </a:prstGeom>
        <a:ln>
          <a:prstDash val="solid"/>
        </a:ln>
      </xdr:spPr>
    </xdr:pic>
    <xdr:clientData/>
  </xdr:twoCellAnchor>
  <xdr:twoCellAnchor>
    <xdr:from>
      <xdr:col>64</xdr:col>
      <xdr:colOff>0</xdr:colOff>
      <xdr:row>24</xdr:row>
      <xdr:rowOff>0</xdr:rowOff>
    </xdr:from>
    <xdr:to>
      <xdr:col>64</xdr:col>
      <xdr:colOff>645777</xdr:colOff>
      <xdr:row>24</xdr:row>
      <xdr:rowOff>571725</xdr:rowOff>
    </xdr:to>
    <xdr:pic>
      <xdr:nvPicPr>
        <xdr:cNvPr id="25" name="Picture 1" descr="Picture"/>
        <xdr:cNvPicPr>
          <a:picLocks noChangeAspect="1"/>
        </xdr:cNvPicPr>
      </xdr:nvPicPr>
      <xdr:blipFill>
        <a:blip r:embed="rId24"/>
        <a:stretch>
          <a:fillRect/>
        </a:stretch>
      </xdr:blipFill>
      <xdr:spPr>
        <a:xfrm>
          <a:off x="43891200" y="14776450"/>
          <a:ext cx="645160" cy="571500"/>
        </a:xfrm>
        <a:prstGeom prst="rect">
          <a:avLst/>
        </a:prstGeom>
        <a:ln>
          <a:prstDash val="solid"/>
        </a:ln>
      </xdr:spPr>
    </xdr:pic>
    <xdr:clientData/>
  </xdr:twoCellAnchor>
  <xdr:twoCellAnchor>
    <xdr:from>
      <xdr:col>64</xdr:col>
      <xdr:colOff>0</xdr:colOff>
      <xdr:row>25</xdr:row>
      <xdr:rowOff>0</xdr:rowOff>
    </xdr:from>
    <xdr:to>
      <xdr:col>64</xdr:col>
      <xdr:colOff>645777</xdr:colOff>
      <xdr:row>25</xdr:row>
      <xdr:rowOff>571725</xdr:rowOff>
    </xdr:to>
    <xdr:pic>
      <xdr:nvPicPr>
        <xdr:cNvPr id="26" name="Picture 1" descr="Picture"/>
        <xdr:cNvPicPr>
          <a:picLocks noChangeAspect="1"/>
        </xdr:cNvPicPr>
      </xdr:nvPicPr>
      <xdr:blipFill>
        <a:blip r:embed="rId25"/>
        <a:stretch>
          <a:fillRect/>
        </a:stretch>
      </xdr:blipFill>
      <xdr:spPr>
        <a:xfrm>
          <a:off x="43891200" y="15411450"/>
          <a:ext cx="645160" cy="571500"/>
        </a:xfrm>
        <a:prstGeom prst="rect">
          <a:avLst/>
        </a:prstGeom>
        <a:ln>
          <a:prstDash val="solid"/>
        </a:ln>
      </xdr:spPr>
    </xdr:pic>
    <xdr:clientData/>
  </xdr:twoCellAnchor>
  <xdr:twoCellAnchor>
    <xdr:from>
      <xdr:col>64</xdr:col>
      <xdr:colOff>0</xdr:colOff>
      <xdr:row>26</xdr:row>
      <xdr:rowOff>0</xdr:rowOff>
    </xdr:from>
    <xdr:to>
      <xdr:col>64</xdr:col>
      <xdr:colOff>645777</xdr:colOff>
      <xdr:row>26</xdr:row>
      <xdr:rowOff>571725</xdr:rowOff>
    </xdr:to>
    <xdr:pic>
      <xdr:nvPicPr>
        <xdr:cNvPr id="27" name="Picture 1" descr="Picture"/>
        <xdr:cNvPicPr>
          <a:picLocks noChangeAspect="1"/>
        </xdr:cNvPicPr>
      </xdr:nvPicPr>
      <xdr:blipFill>
        <a:blip r:embed="rId26"/>
        <a:stretch>
          <a:fillRect/>
        </a:stretch>
      </xdr:blipFill>
      <xdr:spPr>
        <a:xfrm>
          <a:off x="43891200" y="16046450"/>
          <a:ext cx="645160" cy="571500"/>
        </a:xfrm>
        <a:prstGeom prst="rect">
          <a:avLst/>
        </a:prstGeom>
        <a:ln>
          <a:prstDash val="solid"/>
        </a:ln>
      </xdr:spPr>
    </xdr:pic>
    <xdr:clientData/>
  </xdr:twoCellAnchor>
  <xdr:twoCellAnchor>
    <xdr:from>
      <xdr:col>64</xdr:col>
      <xdr:colOff>0</xdr:colOff>
      <xdr:row>27</xdr:row>
      <xdr:rowOff>0</xdr:rowOff>
    </xdr:from>
    <xdr:to>
      <xdr:col>64</xdr:col>
      <xdr:colOff>645777</xdr:colOff>
      <xdr:row>27</xdr:row>
      <xdr:rowOff>571725</xdr:rowOff>
    </xdr:to>
    <xdr:pic>
      <xdr:nvPicPr>
        <xdr:cNvPr id="28" name="Picture 1" descr="Picture"/>
        <xdr:cNvPicPr>
          <a:picLocks noChangeAspect="1"/>
        </xdr:cNvPicPr>
      </xdr:nvPicPr>
      <xdr:blipFill>
        <a:blip r:embed="rId27"/>
        <a:stretch>
          <a:fillRect/>
        </a:stretch>
      </xdr:blipFill>
      <xdr:spPr>
        <a:xfrm>
          <a:off x="43891200" y="16681450"/>
          <a:ext cx="645160" cy="571500"/>
        </a:xfrm>
        <a:prstGeom prst="rect">
          <a:avLst/>
        </a:prstGeom>
        <a:ln>
          <a:prstDash val="solid"/>
        </a:ln>
      </xdr:spPr>
    </xdr:pic>
    <xdr:clientData/>
  </xdr:twoCellAnchor>
  <xdr:twoCellAnchor>
    <xdr:from>
      <xdr:col>64</xdr:col>
      <xdr:colOff>0</xdr:colOff>
      <xdr:row>28</xdr:row>
      <xdr:rowOff>0</xdr:rowOff>
    </xdr:from>
    <xdr:to>
      <xdr:col>64</xdr:col>
      <xdr:colOff>645777</xdr:colOff>
      <xdr:row>28</xdr:row>
      <xdr:rowOff>571725</xdr:rowOff>
    </xdr:to>
    <xdr:pic>
      <xdr:nvPicPr>
        <xdr:cNvPr id="29" name="Picture 1" descr="Picture"/>
        <xdr:cNvPicPr>
          <a:picLocks noChangeAspect="1"/>
        </xdr:cNvPicPr>
      </xdr:nvPicPr>
      <xdr:blipFill>
        <a:blip r:embed="rId28"/>
        <a:stretch>
          <a:fillRect/>
        </a:stretch>
      </xdr:blipFill>
      <xdr:spPr>
        <a:xfrm>
          <a:off x="43891200" y="17316450"/>
          <a:ext cx="645160" cy="571500"/>
        </a:xfrm>
        <a:prstGeom prst="rect">
          <a:avLst/>
        </a:prstGeom>
        <a:ln>
          <a:prstDash val="solid"/>
        </a:ln>
      </xdr:spPr>
    </xdr:pic>
    <xdr:clientData/>
  </xdr:twoCellAnchor>
  <xdr:twoCellAnchor>
    <xdr:from>
      <xdr:col>64</xdr:col>
      <xdr:colOff>0</xdr:colOff>
      <xdr:row>29</xdr:row>
      <xdr:rowOff>0</xdr:rowOff>
    </xdr:from>
    <xdr:to>
      <xdr:col>64</xdr:col>
      <xdr:colOff>645777</xdr:colOff>
      <xdr:row>29</xdr:row>
      <xdr:rowOff>571725</xdr:rowOff>
    </xdr:to>
    <xdr:pic>
      <xdr:nvPicPr>
        <xdr:cNvPr id="30" name="Picture 1" descr="Picture"/>
        <xdr:cNvPicPr>
          <a:picLocks noChangeAspect="1"/>
        </xdr:cNvPicPr>
      </xdr:nvPicPr>
      <xdr:blipFill>
        <a:blip r:embed="rId29"/>
        <a:stretch>
          <a:fillRect/>
        </a:stretch>
      </xdr:blipFill>
      <xdr:spPr>
        <a:xfrm>
          <a:off x="43891200" y="17951450"/>
          <a:ext cx="645160" cy="571500"/>
        </a:xfrm>
        <a:prstGeom prst="rect">
          <a:avLst/>
        </a:prstGeom>
        <a:ln>
          <a:prstDash val="solid"/>
        </a:ln>
      </xdr:spPr>
    </xdr:pic>
    <xdr:clientData/>
  </xdr:twoCellAnchor>
  <xdr:twoCellAnchor>
    <xdr:from>
      <xdr:col>64</xdr:col>
      <xdr:colOff>0</xdr:colOff>
      <xdr:row>30</xdr:row>
      <xdr:rowOff>0</xdr:rowOff>
    </xdr:from>
    <xdr:to>
      <xdr:col>64</xdr:col>
      <xdr:colOff>645777</xdr:colOff>
      <xdr:row>30</xdr:row>
      <xdr:rowOff>571725</xdr:rowOff>
    </xdr:to>
    <xdr:pic>
      <xdr:nvPicPr>
        <xdr:cNvPr id="31" name="Picture 1" descr="Picture"/>
        <xdr:cNvPicPr>
          <a:picLocks noChangeAspect="1"/>
        </xdr:cNvPicPr>
      </xdr:nvPicPr>
      <xdr:blipFill>
        <a:blip r:embed="rId30"/>
        <a:stretch>
          <a:fillRect/>
        </a:stretch>
      </xdr:blipFill>
      <xdr:spPr>
        <a:xfrm>
          <a:off x="43891200" y="18586450"/>
          <a:ext cx="645160" cy="571500"/>
        </a:xfrm>
        <a:prstGeom prst="rect">
          <a:avLst/>
        </a:prstGeom>
        <a:ln>
          <a:prstDash val="solid"/>
        </a:ln>
      </xdr:spPr>
    </xdr:pic>
    <xdr:clientData/>
  </xdr:twoCellAnchor>
  <xdr:twoCellAnchor>
    <xdr:from>
      <xdr:col>64</xdr:col>
      <xdr:colOff>0</xdr:colOff>
      <xdr:row>31</xdr:row>
      <xdr:rowOff>0</xdr:rowOff>
    </xdr:from>
    <xdr:to>
      <xdr:col>64</xdr:col>
      <xdr:colOff>645777</xdr:colOff>
      <xdr:row>31</xdr:row>
      <xdr:rowOff>571725</xdr:rowOff>
    </xdr:to>
    <xdr:pic>
      <xdr:nvPicPr>
        <xdr:cNvPr id="32" name="Picture 1" descr="Picture"/>
        <xdr:cNvPicPr>
          <a:picLocks noChangeAspect="1"/>
        </xdr:cNvPicPr>
      </xdr:nvPicPr>
      <xdr:blipFill>
        <a:blip r:embed="rId31"/>
        <a:stretch>
          <a:fillRect/>
        </a:stretch>
      </xdr:blipFill>
      <xdr:spPr>
        <a:xfrm>
          <a:off x="43891200" y="19221450"/>
          <a:ext cx="645160" cy="571500"/>
        </a:xfrm>
        <a:prstGeom prst="rect">
          <a:avLst/>
        </a:prstGeom>
        <a:ln>
          <a:prstDash val="solid"/>
        </a:ln>
      </xdr:spPr>
    </xdr:pic>
    <xdr:clientData/>
  </xdr:twoCellAnchor>
  <xdr:twoCellAnchor>
    <xdr:from>
      <xdr:col>64</xdr:col>
      <xdr:colOff>0</xdr:colOff>
      <xdr:row>32</xdr:row>
      <xdr:rowOff>0</xdr:rowOff>
    </xdr:from>
    <xdr:to>
      <xdr:col>64</xdr:col>
      <xdr:colOff>645777</xdr:colOff>
      <xdr:row>32</xdr:row>
      <xdr:rowOff>571725</xdr:rowOff>
    </xdr:to>
    <xdr:pic>
      <xdr:nvPicPr>
        <xdr:cNvPr id="33" name="Picture 1" descr="Picture"/>
        <xdr:cNvPicPr>
          <a:picLocks noChangeAspect="1"/>
        </xdr:cNvPicPr>
      </xdr:nvPicPr>
      <xdr:blipFill>
        <a:blip r:embed="rId32"/>
        <a:stretch>
          <a:fillRect/>
        </a:stretch>
      </xdr:blipFill>
      <xdr:spPr>
        <a:xfrm>
          <a:off x="43891200" y="19856450"/>
          <a:ext cx="645160" cy="571500"/>
        </a:xfrm>
        <a:prstGeom prst="rect">
          <a:avLst/>
        </a:prstGeom>
        <a:ln>
          <a:prstDash val="solid"/>
        </a:ln>
      </xdr:spPr>
    </xdr:pic>
    <xdr:clientData/>
  </xdr:twoCellAnchor>
  <xdr:twoCellAnchor>
    <xdr:from>
      <xdr:col>64</xdr:col>
      <xdr:colOff>0</xdr:colOff>
      <xdr:row>33</xdr:row>
      <xdr:rowOff>0</xdr:rowOff>
    </xdr:from>
    <xdr:to>
      <xdr:col>64</xdr:col>
      <xdr:colOff>645777</xdr:colOff>
      <xdr:row>33</xdr:row>
      <xdr:rowOff>571725</xdr:rowOff>
    </xdr:to>
    <xdr:pic>
      <xdr:nvPicPr>
        <xdr:cNvPr id="34" name="Picture 1" descr="Picture"/>
        <xdr:cNvPicPr>
          <a:picLocks noChangeAspect="1"/>
        </xdr:cNvPicPr>
      </xdr:nvPicPr>
      <xdr:blipFill>
        <a:blip r:embed="rId33"/>
        <a:stretch>
          <a:fillRect/>
        </a:stretch>
      </xdr:blipFill>
      <xdr:spPr>
        <a:xfrm>
          <a:off x="43891200" y="20491450"/>
          <a:ext cx="645160" cy="571500"/>
        </a:xfrm>
        <a:prstGeom prst="rect">
          <a:avLst/>
        </a:prstGeom>
        <a:ln>
          <a:prstDash val="solid"/>
        </a:ln>
      </xdr:spPr>
    </xdr:pic>
    <xdr:clientData/>
  </xdr:twoCellAnchor>
  <xdr:twoCellAnchor>
    <xdr:from>
      <xdr:col>64</xdr:col>
      <xdr:colOff>0</xdr:colOff>
      <xdr:row>34</xdr:row>
      <xdr:rowOff>0</xdr:rowOff>
    </xdr:from>
    <xdr:to>
      <xdr:col>64</xdr:col>
      <xdr:colOff>645777</xdr:colOff>
      <xdr:row>34</xdr:row>
      <xdr:rowOff>571725</xdr:rowOff>
    </xdr:to>
    <xdr:pic>
      <xdr:nvPicPr>
        <xdr:cNvPr id="35" name="Picture 1" descr="Picture"/>
        <xdr:cNvPicPr>
          <a:picLocks noChangeAspect="1"/>
        </xdr:cNvPicPr>
      </xdr:nvPicPr>
      <xdr:blipFill>
        <a:blip r:embed="rId34"/>
        <a:stretch>
          <a:fillRect/>
        </a:stretch>
      </xdr:blipFill>
      <xdr:spPr>
        <a:xfrm>
          <a:off x="43891200" y="21126450"/>
          <a:ext cx="645160" cy="571500"/>
        </a:xfrm>
        <a:prstGeom prst="rect">
          <a:avLst/>
        </a:prstGeom>
        <a:ln>
          <a:prstDash val="solid"/>
        </a:ln>
      </xdr:spPr>
    </xdr:pic>
    <xdr:clientData/>
  </xdr:twoCellAnchor>
  <xdr:twoCellAnchor>
    <xdr:from>
      <xdr:col>64</xdr:col>
      <xdr:colOff>0</xdr:colOff>
      <xdr:row>35</xdr:row>
      <xdr:rowOff>0</xdr:rowOff>
    </xdr:from>
    <xdr:to>
      <xdr:col>64</xdr:col>
      <xdr:colOff>645777</xdr:colOff>
      <xdr:row>35</xdr:row>
      <xdr:rowOff>571725</xdr:rowOff>
    </xdr:to>
    <xdr:pic>
      <xdr:nvPicPr>
        <xdr:cNvPr id="36" name="Picture 1" descr="Picture"/>
        <xdr:cNvPicPr>
          <a:picLocks noChangeAspect="1"/>
        </xdr:cNvPicPr>
      </xdr:nvPicPr>
      <xdr:blipFill>
        <a:blip r:embed="rId35"/>
        <a:stretch>
          <a:fillRect/>
        </a:stretch>
      </xdr:blipFill>
      <xdr:spPr>
        <a:xfrm>
          <a:off x="43891200" y="21761450"/>
          <a:ext cx="645160" cy="571500"/>
        </a:xfrm>
        <a:prstGeom prst="rect">
          <a:avLst/>
        </a:prstGeom>
        <a:ln>
          <a:prstDash val="solid"/>
        </a:ln>
      </xdr:spPr>
    </xdr:pic>
    <xdr:clientData/>
  </xdr:twoCellAnchor>
  <xdr:twoCellAnchor>
    <xdr:from>
      <xdr:col>64</xdr:col>
      <xdr:colOff>0</xdr:colOff>
      <xdr:row>36</xdr:row>
      <xdr:rowOff>0</xdr:rowOff>
    </xdr:from>
    <xdr:to>
      <xdr:col>64</xdr:col>
      <xdr:colOff>645777</xdr:colOff>
      <xdr:row>36</xdr:row>
      <xdr:rowOff>571725</xdr:rowOff>
    </xdr:to>
    <xdr:pic>
      <xdr:nvPicPr>
        <xdr:cNvPr id="37" name="Picture 1" descr="Picture"/>
        <xdr:cNvPicPr>
          <a:picLocks noChangeAspect="1"/>
        </xdr:cNvPicPr>
      </xdr:nvPicPr>
      <xdr:blipFill>
        <a:blip r:embed="rId36"/>
        <a:stretch>
          <a:fillRect/>
        </a:stretch>
      </xdr:blipFill>
      <xdr:spPr>
        <a:xfrm>
          <a:off x="43891200" y="22396450"/>
          <a:ext cx="645160" cy="571500"/>
        </a:xfrm>
        <a:prstGeom prst="rect">
          <a:avLst/>
        </a:prstGeom>
        <a:ln>
          <a:prstDash val="solid"/>
        </a:ln>
      </xdr:spPr>
    </xdr:pic>
    <xdr:clientData/>
  </xdr:twoCellAnchor>
  <xdr:twoCellAnchor>
    <xdr:from>
      <xdr:col>64</xdr:col>
      <xdr:colOff>0</xdr:colOff>
      <xdr:row>37</xdr:row>
      <xdr:rowOff>0</xdr:rowOff>
    </xdr:from>
    <xdr:to>
      <xdr:col>64</xdr:col>
      <xdr:colOff>645777</xdr:colOff>
      <xdr:row>37</xdr:row>
      <xdr:rowOff>571725</xdr:rowOff>
    </xdr:to>
    <xdr:pic>
      <xdr:nvPicPr>
        <xdr:cNvPr id="38" name="Picture 1" descr="Picture"/>
        <xdr:cNvPicPr>
          <a:picLocks noChangeAspect="1"/>
        </xdr:cNvPicPr>
      </xdr:nvPicPr>
      <xdr:blipFill>
        <a:blip r:embed="rId37"/>
        <a:stretch>
          <a:fillRect/>
        </a:stretch>
      </xdr:blipFill>
      <xdr:spPr>
        <a:xfrm>
          <a:off x="43891200" y="23031450"/>
          <a:ext cx="645160" cy="571500"/>
        </a:xfrm>
        <a:prstGeom prst="rect">
          <a:avLst/>
        </a:prstGeom>
        <a:ln>
          <a:prstDash val="solid"/>
        </a:ln>
      </xdr:spPr>
    </xdr:pic>
    <xdr:clientData/>
  </xdr:twoCellAnchor>
  <xdr:twoCellAnchor>
    <xdr:from>
      <xdr:col>64</xdr:col>
      <xdr:colOff>0</xdr:colOff>
      <xdr:row>38</xdr:row>
      <xdr:rowOff>0</xdr:rowOff>
    </xdr:from>
    <xdr:to>
      <xdr:col>64</xdr:col>
      <xdr:colOff>645777</xdr:colOff>
      <xdr:row>38</xdr:row>
      <xdr:rowOff>571725</xdr:rowOff>
    </xdr:to>
    <xdr:pic>
      <xdr:nvPicPr>
        <xdr:cNvPr id="39" name="Picture 1" descr="Picture"/>
        <xdr:cNvPicPr>
          <a:picLocks noChangeAspect="1"/>
        </xdr:cNvPicPr>
      </xdr:nvPicPr>
      <xdr:blipFill>
        <a:blip r:embed="rId38"/>
        <a:stretch>
          <a:fillRect/>
        </a:stretch>
      </xdr:blipFill>
      <xdr:spPr>
        <a:xfrm>
          <a:off x="43891200" y="23666450"/>
          <a:ext cx="645160" cy="571500"/>
        </a:xfrm>
        <a:prstGeom prst="rect">
          <a:avLst/>
        </a:prstGeom>
        <a:ln>
          <a:prstDash val="solid"/>
        </a:ln>
      </xdr:spPr>
    </xdr:pic>
    <xdr:clientData/>
  </xdr:twoCellAnchor>
  <xdr:twoCellAnchor>
    <xdr:from>
      <xdr:col>64</xdr:col>
      <xdr:colOff>0</xdr:colOff>
      <xdr:row>39</xdr:row>
      <xdr:rowOff>0</xdr:rowOff>
    </xdr:from>
    <xdr:to>
      <xdr:col>64</xdr:col>
      <xdr:colOff>645777</xdr:colOff>
      <xdr:row>39</xdr:row>
      <xdr:rowOff>571725</xdr:rowOff>
    </xdr:to>
    <xdr:pic>
      <xdr:nvPicPr>
        <xdr:cNvPr id="40" name="Picture 1" descr="Picture"/>
        <xdr:cNvPicPr>
          <a:picLocks noChangeAspect="1"/>
        </xdr:cNvPicPr>
      </xdr:nvPicPr>
      <xdr:blipFill>
        <a:blip r:embed="rId39"/>
        <a:stretch>
          <a:fillRect/>
        </a:stretch>
      </xdr:blipFill>
      <xdr:spPr>
        <a:xfrm>
          <a:off x="43891200" y="24301450"/>
          <a:ext cx="645160" cy="571500"/>
        </a:xfrm>
        <a:prstGeom prst="rect">
          <a:avLst/>
        </a:prstGeom>
        <a:ln>
          <a:prstDash val="solid"/>
        </a:ln>
      </xdr:spPr>
    </xdr:pic>
    <xdr:clientData/>
  </xdr:twoCellAnchor>
  <xdr:twoCellAnchor>
    <xdr:from>
      <xdr:col>64</xdr:col>
      <xdr:colOff>0</xdr:colOff>
      <xdr:row>40</xdr:row>
      <xdr:rowOff>0</xdr:rowOff>
    </xdr:from>
    <xdr:to>
      <xdr:col>64</xdr:col>
      <xdr:colOff>645777</xdr:colOff>
      <xdr:row>40</xdr:row>
      <xdr:rowOff>571725</xdr:rowOff>
    </xdr:to>
    <xdr:pic>
      <xdr:nvPicPr>
        <xdr:cNvPr id="41" name="Picture 1" descr="Picture"/>
        <xdr:cNvPicPr>
          <a:picLocks noChangeAspect="1"/>
        </xdr:cNvPicPr>
      </xdr:nvPicPr>
      <xdr:blipFill>
        <a:blip r:embed="rId40"/>
        <a:stretch>
          <a:fillRect/>
        </a:stretch>
      </xdr:blipFill>
      <xdr:spPr>
        <a:xfrm>
          <a:off x="43891200" y="24936450"/>
          <a:ext cx="645160" cy="571500"/>
        </a:xfrm>
        <a:prstGeom prst="rect">
          <a:avLst/>
        </a:prstGeom>
        <a:ln>
          <a:prstDash val="solid"/>
        </a:ln>
      </xdr:spPr>
    </xdr:pic>
    <xdr:clientData/>
  </xdr:twoCellAnchor>
  <xdr:twoCellAnchor>
    <xdr:from>
      <xdr:col>64</xdr:col>
      <xdr:colOff>0</xdr:colOff>
      <xdr:row>41</xdr:row>
      <xdr:rowOff>0</xdr:rowOff>
    </xdr:from>
    <xdr:to>
      <xdr:col>64</xdr:col>
      <xdr:colOff>645777</xdr:colOff>
      <xdr:row>41</xdr:row>
      <xdr:rowOff>571725</xdr:rowOff>
    </xdr:to>
    <xdr:pic>
      <xdr:nvPicPr>
        <xdr:cNvPr id="42" name="Picture 1" descr="Picture"/>
        <xdr:cNvPicPr>
          <a:picLocks noChangeAspect="1"/>
        </xdr:cNvPicPr>
      </xdr:nvPicPr>
      <xdr:blipFill>
        <a:blip r:embed="rId41"/>
        <a:stretch>
          <a:fillRect/>
        </a:stretch>
      </xdr:blipFill>
      <xdr:spPr>
        <a:xfrm>
          <a:off x="43891200" y="25571450"/>
          <a:ext cx="645160" cy="571500"/>
        </a:xfrm>
        <a:prstGeom prst="rect">
          <a:avLst/>
        </a:prstGeom>
        <a:ln>
          <a:prstDash val="solid"/>
        </a:ln>
      </xdr:spPr>
    </xdr:pic>
    <xdr:clientData/>
  </xdr:twoCellAnchor>
  <xdr:twoCellAnchor>
    <xdr:from>
      <xdr:col>64</xdr:col>
      <xdr:colOff>0</xdr:colOff>
      <xdr:row>42</xdr:row>
      <xdr:rowOff>0</xdr:rowOff>
    </xdr:from>
    <xdr:to>
      <xdr:col>64</xdr:col>
      <xdr:colOff>645777</xdr:colOff>
      <xdr:row>42</xdr:row>
      <xdr:rowOff>571725</xdr:rowOff>
    </xdr:to>
    <xdr:pic>
      <xdr:nvPicPr>
        <xdr:cNvPr id="43" name="Picture 1" descr="Picture"/>
        <xdr:cNvPicPr>
          <a:picLocks noChangeAspect="1"/>
        </xdr:cNvPicPr>
      </xdr:nvPicPr>
      <xdr:blipFill>
        <a:blip r:embed="rId42"/>
        <a:stretch>
          <a:fillRect/>
        </a:stretch>
      </xdr:blipFill>
      <xdr:spPr>
        <a:xfrm>
          <a:off x="43891200" y="26206450"/>
          <a:ext cx="645160" cy="571500"/>
        </a:xfrm>
        <a:prstGeom prst="rect">
          <a:avLst/>
        </a:prstGeom>
        <a:ln>
          <a:prstDash val="solid"/>
        </a:ln>
      </xdr:spPr>
    </xdr:pic>
    <xdr:clientData/>
  </xdr:twoCellAnchor>
  <xdr:twoCellAnchor>
    <xdr:from>
      <xdr:col>64</xdr:col>
      <xdr:colOff>0</xdr:colOff>
      <xdr:row>43</xdr:row>
      <xdr:rowOff>0</xdr:rowOff>
    </xdr:from>
    <xdr:to>
      <xdr:col>64</xdr:col>
      <xdr:colOff>645777</xdr:colOff>
      <xdr:row>43</xdr:row>
      <xdr:rowOff>571725</xdr:rowOff>
    </xdr:to>
    <xdr:pic>
      <xdr:nvPicPr>
        <xdr:cNvPr id="44" name="Picture 1" descr="Picture"/>
        <xdr:cNvPicPr>
          <a:picLocks noChangeAspect="1"/>
        </xdr:cNvPicPr>
      </xdr:nvPicPr>
      <xdr:blipFill>
        <a:blip r:embed="rId43"/>
        <a:stretch>
          <a:fillRect/>
        </a:stretch>
      </xdr:blipFill>
      <xdr:spPr>
        <a:xfrm>
          <a:off x="43891200" y="26841450"/>
          <a:ext cx="645160" cy="571500"/>
        </a:xfrm>
        <a:prstGeom prst="rect">
          <a:avLst/>
        </a:prstGeom>
        <a:ln>
          <a:prstDash val="solid"/>
        </a:ln>
      </xdr:spPr>
    </xdr:pic>
    <xdr:clientData/>
  </xdr:twoCellAnchor>
  <xdr:twoCellAnchor>
    <xdr:from>
      <xdr:col>64</xdr:col>
      <xdr:colOff>0</xdr:colOff>
      <xdr:row>44</xdr:row>
      <xdr:rowOff>0</xdr:rowOff>
    </xdr:from>
    <xdr:to>
      <xdr:col>64</xdr:col>
      <xdr:colOff>645777</xdr:colOff>
      <xdr:row>44</xdr:row>
      <xdr:rowOff>571725</xdr:rowOff>
    </xdr:to>
    <xdr:pic>
      <xdr:nvPicPr>
        <xdr:cNvPr id="45" name="Picture 1" descr="Picture"/>
        <xdr:cNvPicPr>
          <a:picLocks noChangeAspect="1"/>
        </xdr:cNvPicPr>
      </xdr:nvPicPr>
      <xdr:blipFill>
        <a:blip r:embed="rId44"/>
        <a:stretch>
          <a:fillRect/>
        </a:stretch>
      </xdr:blipFill>
      <xdr:spPr>
        <a:xfrm>
          <a:off x="43891200" y="27476450"/>
          <a:ext cx="645160" cy="571500"/>
        </a:xfrm>
        <a:prstGeom prst="rect">
          <a:avLst/>
        </a:prstGeom>
        <a:ln>
          <a:prstDash val="solid"/>
        </a:ln>
      </xdr:spPr>
    </xdr:pic>
    <xdr:clientData/>
  </xdr:twoCellAnchor>
  <xdr:twoCellAnchor>
    <xdr:from>
      <xdr:col>64</xdr:col>
      <xdr:colOff>0</xdr:colOff>
      <xdr:row>45</xdr:row>
      <xdr:rowOff>0</xdr:rowOff>
    </xdr:from>
    <xdr:to>
      <xdr:col>64</xdr:col>
      <xdr:colOff>645777</xdr:colOff>
      <xdr:row>45</xdr:row>
      <xdr:rowOff>571725</xdr:rowOff>
    </xdr:to>
    <xdr:pic>
      <xdr:nvPicPr>
        <xdr:cNvPr id="46" name="Picture 1" descr="Picture"/>
        <xdr:cNvPicPr>
          <a:picLocks noChangeAspect="1"/>
        </xdr:cNvPicPr>
      </xdr:nvPicPr>
      <xdr:blipFill>
        <a:blip r:embed="rId45"/>
        <a:stretch>
          <a:fillRect/>
        </a:stretch>
      </xdr:blipFill>
      <xdr:spPr>
        <a:xfrm>
          <a:off x="43891200" y="28111450"/>
          <a:ext cx="645160" cy="571500"/>
        </a:xfrm>
        <a:prstGeom prst="rect">
          <a:avLst/>
        </a:prstGeom>
        <a:ln>
          <a:prstDash val="solid"/>
        </a:ln>
      </xdr:spPr>
    </xdr:pic>
    <xdr:clientData/>
  </xdr:twoCellAnchor>
  <xdr:twoCellAnchor>
    <xdr:from>
      <xdr:col>64</xdr:col>
      <xdr:colOff>0</xdr:colOff>
      <xdr:row>46</xdr:row>
      <xdr:rowOff>0</xdr:rowOff>
    </xdr:from>
    <xdr:to>
      <xdr:col>64</xdr:col>
      <xdr:colOff>645777</xdr:colOff>
      <xdr:row>46</xdr:row>
      <xdr:rowOff>571725</xdr:rowOff>
    </xdr:to>
    <xdr:pic>
      <xdr:nvPicPr>
        <xdr:cNvPr id="47" name="Picture 1" descr="Picture"/>
        <xdr:cNvPicPr>
          <a:picLocks noChangeAspect="1"/>
        </xdr:cNvPicPr>
      </xdr:nvPicPr>
      <xdr:blipFill>
        <a:blip r:embed="rId46"/>
        <a:stretch>
          <a:fillRect/>
        </a:stretch>
      </xdr:blipFill>
      <xdr:spPr>
        <a:xfrm>
          <a:off x="43891200" y="28746450"/>
          <a:ext cx="645160" cy="571500"/>
        </a:xfrm>
        <a:prstGeom prst="rect">
          <a:avLst/>
        </a:prstGeom>
        <a:ln>
          <a:prstDash val="solid"/>
        </a:ln>
      </xdr:spPr>
    </xdr:pic>
    <xdr:clientData/>
  </xdr:twoCellAnchor>
  <xdr:twoCellAnchor>
    <xdr:from>
      <xdr:col>64</xdr:col>
      <xdr:colOff>0</xdr:colOff>
      <xdr:row>47</xdr:row>
      <xdr:rowOff>0</xdr:rowOff>
    </xdr:from>
    <xdr:to>
      <xdr:col>64</xdr:col>
      <xdr:colOff>645777</xdr:colOff>
      <xdr:row>47</xdr:row>
      <xdr:rowOff>571725</xdr:rowOff>
    </xdr:to>
    <xdr:pic>
      <xdr:nvPicPr>
        <xdr:cNvPr id="48" name="Picture 1" descr="Picture"/>
        <xdr:cNvPicPr>
          <a:picLocks noChangeAspect="1"/>
        </xdr:cNvPicPr>
      </xdr:nvPicPr>
      <xdr:blipFill>
        <a:blip r:embed="rId47"/>
        <a:stretch>
          <a:fillRect/>
        </a:stretch>
      </xdr:blipFill>
      <xdr:spPr>
        <a:xfrm>
          <a:off x="43891200" y="29381450"/>
          <a:ext cx="645160" cy="571500"/>
        </a:xfrm>
        <a:prstGeom prst="rect">
          <a:avLst/>
        </a:prstGeom>
        <a:ln>
          <a:prstDash val="solid"/>
        </a:ln>
      </xdr:spPr>
    </xdr:pic>
    <xdr:clientData/>
  </xdr:twoCellAnchor>
  <xdr:twoCellAnchor>
    <xdr:from>
      <xdr:col>64</xdr:col>
      <xdr:colOff>0</xdr:colOff>
      <xdr:row>48</xdr:row>
      <xdr:rowOff>0</xdr:rowOff>
    </xdr:from>
    <xdr:to>
      <xdr:col>64</xdr:col>
      <xdr:colOff>645777</xdr:colOff>
      <xdr:row>48</xdr:row>
      <xdr:rowOff>571725</xdr:rowOff>
    </xdr:to>
    <xdr:pic>
      <xdr:nvPicPr>
        <xdr:cNvPr id="49" name="Picture 1" descr="Picture"/>
        <xdr:cNvPicPr>
          <a:picLocks noChangeAspect="1"/>
        </xdr:cNvPicPr>
      </xdr:nvPicPr>
      <xdr:blipFill>
        <a:blip r:embed="rId48"/>
        <a:stretch>
          <a:fillRect/>
        </a:stretch>
      </xdr:blipFill>
      <xdr:spPr>
        <a:xfrm>
          <a:off x="43891200" y="30016450"/>
          <a:ext cx="645160" cy="571500"/>
        </a:xfrm>
        <a:prstGeom prst="rect">
          <a:avLst/>
        </a:prstGeom>
        <a:ln>
          <a:prstDash val="solid"/>
        </a:ln>
      </xdr:spPr>
    </xdr:pic>
    <xdr:clientData/>
  </xdr:twoCellAnchor>
  <xdr:twoCellAnchor>
    <xdr:from>
      <xdr:col>64</xdr:col>
      <xdr:colOff>0</xdr:colOff>
      <xdr:row>49</xdr:row>
      <xdr:rowOff>0</xdr:rowOff>
    </xdr:from>
    <xdr:to>
      <xdr:col>64</xdr:col>
      <xdr:colOff>645777</xdr:colOff>
      <xdr:row>49</xdr:row>
      <xdr:rowOff>571725</xdr:rowOff>
    </xdr:to>
    <xdr:pic>
      <xdr:nvPicPr>
        <xdr:cNvPr id="50" name="Picture 1" descr="Picture"/>
        <xdr:cNvPicPr>
          <a:picLocks noChangeAspect="1"/>
        </xdr:cNvPicPr>
      </xdr:nvPicPr>
      <xdr:blipFill>
        <a:blip r:embed="rId49"/>
        <a:stretch>
          <a:fillRect/>
        </a:stretch>
      </xdr:blipFill>
      <xdr:spPr>
        <a:xfrm>
          <a:off x="43891200" y="30651450"/>
          <a:ext cx="645160" cy="571500"/>
        </a:xfrm>
        <a:prstGeom prst="rect">
          <a:avLst/>
        </a:prstGeom>
        <a:ln>
          <a:prstDash val="solid"/>
        </a:ln>
      </xdr:spPr>
    </xdr:pic>
    <xdr:clientData/>
  </xdr:twoCellAnchor>
  <xdr:twoCellAnchor>
    <xdr:from>
      <xdr:col>64</xdr:col>
      <xdr:colOff>0</xdr:colOff>
      <xdr:row>50</xdr:row>
      <xdr:rowOff>0</xdr:rowOff>
    </xdr:from>
    <xdr:to>
      <xdr:col>64</xdr:col>
      <xdr:colOff>645777</xdr:colOff>
      <xdr:row>50</xdr:row>
      <xdr:rowOff>571725</xdr:rowOff>
    </xdr:to>
    <xdr:pic>
      <xdr:nvPicPr>
        <xdr:cNvPr id="51" name="Picture 1" descr="Picture"/>
        <xdr:cNvPicPr>
          <a:picLocks noChangeAspect="1"/>
        </xdr:cNvPicPr>
      </xdr:nvPicPr>
      <xdr:blipFill>
        <a:blip r:embed="rId50"/>
        <a:stretch>
          <a:fillRect/>
        </a:stretch>
      </xdr:blipFill>
      <xdr:spPr>
        <a:xfrm>
          <a:off x="43891200" y="31286450"/>
          <a:ext cx="645160" cy="571500"/>
        </a:xfrm>
        <a:prstGeom prst="rect">
          <a:avLst/>
        </a:prstGeom>
        <a:ln>
          <a:prstDash val="solid"/>
        </a:ln>
      </xdr:spPr>
    </xdr:pic>
    <xdr:clientData/>
  </xdr:twoCellAnchor>
  <xdr:twoCellAnchor>
    <xdr:from>
      <xdr:col>64</xdr:col>
      <xdr:colOff>0</xdr:colOff>
      <xdr:row>51</xdr:row>
      <xdr:rowOff>0</xdr:rowOff>
    </xdr:from>
    <xdr:to>
      <xdr:col>64</xdr:col>
      <xdr:colOff>645777</xdr:colOff>
      <xdr:row>51</xdr:row>
      <xdr:rowOff>571725</xdr:rowOff>
    </xdr:to>
    <xdr:pic>
      <xdr:nvPicPr>
        <xdr:cNvPr id="52" name="Picture 1" descr="Picture"/>
        <xdr:cNvPicPr>
          <a:picLocks noChangeAspect="1"/>
        </xdr:cNvPicPr>
      </xdr:nvPicPr>
      <xdr:blipFill>
        <a:blip r:embed="rId51"/>
        <a:stretch>
          <a:fillRect/>
        </a:stretch>
      </xdr:blipFill>
      <xdr:spPr>
        <a:xfrm>
          <a:off x="43891200" y="31921450"/>
          <a:ext cx="645160" cy="571500"/>
        </a:xfrm>
        <a:prstGeom prst="rect">
          <a:avLst/>
        </a:prstGeom>
        <a:ln>
          <a:prstDash val="solid"/>
        </a:ln>
      </xdr:spPr>
    </xdr:pic>
    <xdr:clientData/>
  </xdr:twoCellAnchor>
  <xdr:twoCellAnchor>
    <xdr:from>
      <xdr:col>64</xdr:col>
      <xdr:colOff>0</xdr:colOff>
      <xdr:row>52</xdr:row>
      <xdr:rowOff>0</xdr:rowOff>
    </xdr:from>
    <xdr:to>
      <xdr:col>64</xdr:col>
      <xdr:colOff>645777</xdr:colOff>
      <xdr:row>52</xdr:row>
      <xdr:rowOff>571725</xdr:rowOff>
    </xdr:to>
    <xdr:pic>
      <xdr:nvPicPr>
        <xdr:cNvPr id="53" name="Picture 1" descr="Picture"/>
        <xdr:cNvPicPr>
          <a:picLocks noChangeAspect="1"/>
        </xdr:cNvPicPr>
      </xdr:nvPicPr>
      <xdr:blipFill>
        <a:blip r:embed="rId52"/>
        <a:stretch>
          <a:fillRect/>
        </a:stretch>
      </xdr:blipFill>
      <xdr:spPr>
        <a:xfrm>
          <a:off x="43891200" y="32556450"/>
          <a:ext cx="645160" cy="571500"/>
        </a:xfrm>
        <a:prstGeom prst="rect">
          <a:avLst/>
        </a:prstGeom>
        <a:ln>
          <a:prstDash val="solid"/>
        </a:ln>
      </xdr:spPr>
    </xdr:pic>
    <xdr:clientData/>
  </xdr:twoCellAnchor>
  <xdr:twoCellAnchor>
    <xdr:from>
      <xdr:col>64</xdr:col>
      <xdr:colOff>0</xdr:colOff>
      <xdr:row>53</xdr:row>
      <xdr:rowOff>0</xdr:rowOff>
    </xdr:from>
    <xdr:to>
      <xdr:col>64</xdr:col>
      <xdr:colOff>645777</xdr:colOff>
      <xdr:row>53</xdr:row>
      <xdr:rowOff>571725</xdr:rowOff>
    </xdr:to>
    <xdr:pic>
      <xdr:nvPicPr>
        <xdr:cNvPr id="54" name="Picture 1" descr="Picture"/>
        <xdr:cNvPicPr>
          <a:picLocks noChangeAspect="1"/>
        </xdr:cNvPicPr>
      </xdr:nvPicPr>
      <xdr:blipFill>
        <a:blip r:embed="rId53"/>
        <a:stretch>
          <a:fillRect/>
        </a:stretch>
      </xdr:blipFill>
      <xdr:spPr>
        <a:xfrm>
          <a:off x="43891200" y="33191450"/>
          <a:ext cx="645160" cy="571500"/>
        </a:xfrm>
        <a:prstGeom prst="rect">
          <a:avLst/>
        </a:prstGeom>
        <a:ln>
          <a:prstDash val="solid"/>
        </a:ln>
      </xdr:spPr>
    </xdr:pic>
    <xdr:clientData/>
  </xdr:twoCellAnchor>
  <xdr:twoCellAnchor>
    <xdr:from>
      <xdr:col>64</xdr:col>
      <xdr:colOff>0</xdr:colOff>
      <xdr:row>54</xdr:row>
      <xdr:rowOff>0</xdr:rowOff>
    </xdr:from>
    <xdr:to>
      <xdr:col>64</xdr:col>
      <xdr:colOff>645777</xdr:colOff>
      <xdr:row>54</xdr:row>
      <xdr:rowOff>571725</xdr:rowOff>
    </xdr:to>
    <xdr:pic>
      <xdr:nvPicPr>
        <xdr:cNvPr id="55" name="Picture 1" descr="Picture"/>
        <xdr:cNvPicPr>
          <a:picLocks noChangeAspect="1"/>
        </xdr:cNvPicPr>
      </xdr:nvPicPr>
      <xdr:blipFill>
        <a:blip r:embed="rId54"/>
        <a:stretch>
          <a:fillRect/>
        </a:stretch>
      </xdr:blipFill>
      <xdr:spPr>
        <a:xfrm>
          <a:off x="43891200" y="33826450"/>
          <a:ext cx="645160" cy="571500"/>
        </a:xfrm>
        <a:prstGeom prst="rect">
          <a:avLst/>
        </a:prstGeom>
        <a:ln>
          <a:prstDash val="solid"/>
        </a:ln>
      </xdr:spPr>
    </xdr:pic>
    <xdr:clientData/>
  </xdr:twoCellAnchor>
  <xdr:twoCellAnchor>
    <xdr:from>
      <xdr:col>64</xdr:col>
      <xdr:colOff>0</xdr:colOff>
      <xdr:row>55</xdr:row>
      <xdr:rowOff>0</xdr:rowOff>
    </xdr:from>
    <xdr:to>
      <xdr:col>64</xdr:col>
      <xdr:colOff>645777</xdr:colOff>
      <xdr:row>55</xdr:row>
      <xdr:rowOff>571725</xdr:rowOff>
    </xdr:to>
    <xdr:pic>
      <xdr:nvPicPr>
        <xdr:cNvPr id="56" name="Picture 1" descr="Picture"/>
        <xdr:cNvPicPr>
          <a:picLocks noChangeAspect="1"/>
        </xdr:cNvPicPr>
      </xdr:nvPicPr>
      <xdr:blipFill>
        <a:blip r:embed="rId55"/>
        <a:stretch>
          <a:fillRect/>
        </a:stretch>
      </xdr:blipFill>
      <xdr:spPr>
        <a:xfrm>
          <a:off x="43891200" y="34461450"/>
          <a:ext cx="645160" cy="571500"/>
        </a:xfrm>
        <a:prstGeom prst="rect">
          <a:avLst/>
        </a:prstGeom>
        <a:ln>
          <a:prstDash val="solid"/>
        </a:ln>
      </xdr:spPr>
    </xdr:pic>
    <xdr:clientData/>
  </xdr:twoCellAnchor>
  <xdr:twoCellAnchor>
    <xdr:from>
      <xdr:col>64</xdr:col>
      <xdr:colOff>0</xdr:colOff>
      <xdr:row>56</xdr:row>
      <xdr:rowOff>0</xdr:rowOff>
    </xdr:from>
    <xdr:to>
      <xdr:col>64</xdr:col>
      <xdr:colOff>645777</xdr:colOff>
      <xdr:row>56</xdr:row>
      <xdr:rowOff>571725</xdr:rowOff>
    </xdr:to>
    <xdr:pic>
      <xdr:nvPicPr>
        <xdr:cNvPr id="57" name="Picture 1" descr="Picture"/>
        <xdr:cNvPicPr>
          <a:picLocks noChangeAspect="1"/>
        </xdr:cNvPicPr>
      </xdr:nvPicPr>
      <xdr:blipFill>
        <a:blip r:embed="rId56"/>
        <a:stretch>
          <a:fillRect/>
        </a:stretch>
      </xdr:blipFill>
      <xdr:spPr>
        <a:xfrm>
          <a:off x="43891200" y="35096450"/>
          <a:ext cx="645160" cy="571500"/>
        </a:xfrm>
        <a:prstGeom prst="rect">
          <a:avLst/>
        </a:prstGeom>
        <a:ln>
          <a:prstDash val="solid"/>
        </a:ln>
      </xdr:spPr>
    </xdr:pic>
    <xdr:clientData/>
  </xdr:twoCellAnchor>
  <xdr:twoCellAnchor>
    <xdr:from>
      <xdr:col>64</xdr:col>
      <xdr:colOff>0</xdr:colOff>
      <xdr:row>57</xdr:row>
      <xdr:rowOff>0</xdr:rowOff>
    </xdr:from>
    <xdr:to>
      <xdr:col>64</xdr:col>
      <xdr:colOff>645777</xdr:colOff>
      <xdr:row>57</xdr:row>
      <xdr:rowOff>571725</xdr:rowOff>
    </xdr:to>
    <xdr:pic>
      <xdr:nvPicPr>
        <xdr:cNvPr id="58" name="Picture 1" descr="Picture"/>
        <xdr:cNvPicPr>
          <a:picLocks noChangeAspect="1"/>
        </xdr:cNvPicPr>
      </xdr:nvPicPr>
      <xdr:blipFill>
        <a:blip r:embed="rId57"/>
        <a:stretch>
          <a:fillRect/>
        </a:stretch>
      </xdr:blipFill>
      <xdr:spPr>
        <a:xfrm>
          <a:off x="43891200" y="35731450"/>
          <a:ext cx="645160" cy="571500"/>
        </a:xfrm>
        <a:prstGeom prst="rect">
          <a:avLst/>
        </a:prstGeom>
        <a:ln>
          <a:prstDash val="solid"/>
        </a:ln>
      </xdr:spPr>
    </xdr:pic>
    <xdr:clientData/>
  </xdr:twoCellAnchor>
  <xdr:twoCellAnchor>
    <xdr:from>
      <xdr:col>64</xdr:col>
      <xdr:colOff>0</xdr:colOff>
      <xdr:row>58</xdr:row>
      <xdr:rowOff>0</xdr:rowOff>
    </xdr:from>
    <xdr:to>
      <xdr:col>64</xdr:col>
      <xdr:colOff>645777</xdr:colOff>
      <xdr:row>58</xdr:row>
      <xdr:rowOff>571725</xdr:rowOff>
    </xdr:to>
    <xdr:pic>
      <xdr:nvPicPr>
        <xdr:cNvPr id="59" name="Picture 1" descr="Picture"/>
        <xdr:cNvPicPr>
          <a:picLocks noChangeAspect="1"/>
        </xdr:cNvPicPr>
      </xdr:nvPicPr>
      <xdr:blipFill>
        <a:blip r:embed="rId58"/>
        <a:stretch>
          <a:fillRect/>
        </a:stretch>
      </xdr:blipFill>
      <xdr:spPr>
        <a:xfrm>
          <a:off x="43891200" y="36366450"/>
          <a:ext cx="645160" cy="571500"/>
        </a:xfrm>
        <a:prstGeom prst="rect">
          <a:avLst/>
        </a:prstGeom>
        <a:ln>
          <a:prstDash val="solid"/>
        </a:ln>
      </xdr:spPr>
    </xdr:pic>
    <xdr:clientData/>
  </xdr:twoCellAnchor>
  <xdr:twoCellAnchor>
    <xdr:from>
      <xdr:col>64</xdr:col>
      <xdr:colOff>0</xdr:colOff>
      <xdr:row>59</xdr:row>
      <xdr:rowOff>0</xdr:rowOff>
    </xdr:from>
    <xdr:to>
      <xdr:col>64</xdr:col>
      <xdr:colOff>645777</xdr:colOff>
      <xdr:row>59</xdr:row>
      <xdr:rowOff>571725</xdr:rowOff>
    </xdr:to>
    <xdr:pic>
      <xdr:nvPicPr>
        <xdr:cNvPr id="60" name="Picture 1" descr="Picture"/>
        <xdr:cNvPicPr>
          <a:picLocks noChangeAspect="1"/>
        </xdr:cNvPicPr>
      </xdr:nvPicPr>
      <xdr:blipFill>
        <a:blip r:embed="rId59"/>
        <a:stretch>
          <a:fillRect/>
        </a:stretch>
      </xdr:blipFill>
      <xdr:spPr>
        <a:xfrm>
          <a:off x="43891200" y="37001450"/>
          <a:ext cx="645160" cy="571500"/>
        </a:xfrm>
        <a:prstGeom prst="rect">
          <a:avLst/>
        </a:prstGeom>
        <a:ln>
          <a:prstDash val="solid"/>
        </a:ln>
      </xdr:spPr>
    </xdr:pic>
    <xdr:clientData/>
  </xdr:twoCellAnchor>
  <xdr:twoCellAnchor>
    <xdr:from>
      <xdr:col>64</xdr:col>
      <xdr:colOff>0</xdr:colOff>
      <xdr:row>60</xdr:row>
      <xdr:rowOff>0</xdr:rowOff>
    </xdr:from>
    <xdr:to>
      <xdr:col>64</xdr:col>
      <xdr:colOff>645777</xdr:colOff>
      <xdr:row>60</xdr:row>
      <xdr:rowOff>571725</xdr:rowOff>
    </xdr:to>
    <xdr:pic>
      <xdr:nvPicPr>
        <xdr:cNvPr id="61" name="Picture 1" descr="Picture"/>
        <xdr:cNvPicPr>
          <a:picLocks noChangeAspect="1"/>
        </xdr:cNvPicPr>
      </xdr:nvPicPr>
      <xdr:blipFill>
        <a:blip r:embed="rId60"/>
        <a:stretch>
          <a:fillRect/>
        </a:stretch>
      </xdr:blipFill>
      <xdr:spPr>
        <a:xfrm>
          <a:off x="43891200" y="37636450"/>
          <a:ext cx="645160" cy="571500"/>
        </a:xfrm>
        <a:prstGeom prst="rect">
          <a:avLst/>
        </a:prstGeom>
        <a:ln>
          <a:prstDash val="solid"/>
        </a:ln>
      </xdr:spPr>
    </xdr:pic>
    <xdr:clientData/>
  </xdr:twoCellAnchor>
  <xdr:twoCellAnchor>
    <xdr:from>
      <xdr:col>64</xdr:col>
      <xdr:colOff>0</xdr:colOff>
      <xdr:row>61</xdr:row>
      <xdr:rowOff>0</xdr:rowOff>
    </xdr:from>
    <xdr:to>
      <xdr:col>64</xdr:col>
      <xdr:colOff>645777</xdr:colOff>
      <xdr:row>61</xdr:row>
      <xdr:rowOff>571725</xdr:rowOff>
    </xdr:to>
    <xdr:pic>
      <xdr:nvPicPr>
        <xdr:cNvPr id="62" name="Picture 1" descr="Picture"/>
        <xdr:cNvPicPr>
          <a:picLocks noChangeAspect="1"/>
        </xdr:cNvPicPr>
      </xdr:nvPicPr>
      <xdr:blipFill>
        <a:blip r:embed="rId61"/>
        <a:stretch>
          <a:fillRect/>
        </a:stretch>
      </xdr:blipFill>
      <xdr:spPr>
        <a:xfrm>
          <a:off x="43891200" y="38271450"/>
          <a:ext cx="645160" cy="571500"/>
        </a:xfrm>
        <a:prstGeom prst="rect">
          <a:avLst/>
        </a:prstGeom>
        <a:ln>
          <a:prstDash val="solid"/>
        </a:ln>
      </xdr:spPr>
    </xdr:pic>
    <xdr:clientData/>
  </xdr:twoCellAnchor>
  <xdr:twoCellAnchor>
    <xdr:from>
      <xdr:col>64</xdr:col>
      <xdr:colOff>0</xdr:colOff>
      <xdr:row>62</xdr:row>
      <xdr:rowOff>0</xdr:rowOff>
    </xdr:from>
    <xdr:to>
      <xdr:col>64</xdr:col>
      <xdr:colOff>645777</xdr:colOff>
      <xdr:row>62</xdr:row>
      <xdr:rowOff>571725</xdr:rowOff>
    </xdr:to>
    <xdr:pic>
      <xdr:nvPicPr>
        <xdr:cNvPr id="63" name="Picture 1" descr="Picture"/>
        <xdr:cNvPicPr>
          <a:picLocks noChangeAspect="1"/>
        </xdr:cNvPicPr>
      </xdr:nvPicPr>
      <xdr:blipFill>
        <a:blip r:embed="rId62"/>
        <a:stretch>
          <a:fillRect/>
        </a:stretch>
      </xdr:blipFill>
      <xdr:spPr>
        <a:xfrm>
          <a:off x="43891200" y="38906450"/>
          <a:ext cx="645160" cy="571500"/>
        </a:xfrm>
        <a:prstGeom prst="rect">
          <a:avLst/>
        </a:prstGeom>
        <a:ln>
          <a:prstDash val="solid"/>
        </a:ln>
      </xdr:spPr>
    </xdr:pic>
    <xdr:clientData/>
  </xdr:twoCellAnchor>
  <xdr:twoCellAnchor>
    <xdr:from>
      <xdr:col>64</xdr:col>
      <xdr:colOff>0</xdr:colOff>
      <xdr:row>63</xdr:row>
      <xdr:rowOff>0</xdr:rowOff>
    </xdr:from>
    <xdr:to>
      <xdr:col>64</xdr:col>
      <xdr:colOff>645777</xdr:colOff>
      <xdr:row>63</xdr:row>
      <xdr:rowOff>571725</xdr:rowOff>
    </xdr:to>
    <xdr:pic>
      <xdr:nvPicPr>
        <xdr:cNvPr id="64" name="Picture 1" descr="Picture"/>
        <xdr:cNvPicPr>
          <a:picLocks noChangeAspect="1"/>
        </xdr:cNvPicPr>
      </xdr:nvPicPr>
      <xdr:blipFill>
        <a:blip r:embed="rId63"/>
        <a:stretch>
          <a:fillRect/>
        </a:stretch>
      </xdr:blipFill>
      <xdr:spPr>
        <a:xfrm>
          <a:off x="43891200" y="39541450"/>
          <a:ext cx="645160" cy="571500"/>
        </a:xfrm>
        <a:prstGeom prst="rect">
          <a:avLst/>
        </a:prstGeom>
        <a:ln>
          <a:prstDash val="solid"/>
        </a:ln>
      </xdr:spPr>
    </xdr:pic>
    <xdr:clientData/>
  </xdr:twoCellAnchor>
  <xdr:twoCellAnchor>
    <xdr:from>
      <xdr:col>64</xdr:col>
      <xdr:colOff>0</xdr:colOff>
      <xdr:row>64</xdr:row>
      <xdr:rowOff>0</xdr:rowOff>
    </xdr:from>
    <xdr:to>
      <xdr:col>64</xdr:col>
      <xdr:colOff>645777</xdr:colOff>
      <xdr:row>64</xdr:row>
      <xdr:rowOff>571725</xdr:rowOff>
    </xdr:to>
    <xdr:pic>
      <xdr:nvPicPr>
        <xdr:cNvPr id="65" name="Picture 1" descr="Picture"/>
        <xdr:cNvPicPr>
          <a:picLocks noChangeAspect="1"/>
        </xdr:cNvPicPr>
      </xdr:nvPicPr>
      <xdr:blipFill>
        <a:blip r:embed="rId64"/>
        <a:stretch>
          <a:fillRect/>
        </a:stretch>
      </xdr:blipFill>
      <xdr:spPr>
        <a:xfrm>
          <a:off x="43891200" y="40176450"/>
          <a:ext cx="645160" cy="571500"/>
        </a:xfrm>
        <a:prstGeom prst="rect">
          <a:avLst/>
        </a:prstGeom>
        <a:ln>
          <a:prstDash val="solid"/>
        </a:ln>
      </xdr:spPr>
    </xdr:pic>
    <xdr:clientData/>
  </xdr:twoCellAnchor>
  <xdr:twoCellAnchor>
    <xdr:from>
      <xdr:col>64</xdr:col>
      <xdr:colOff>0</xdr:colOff>
      <xdr:row>65</xdr:row>
      <xdr:rowOff>0</xdr:rowOff>
    </xdr:from>
    <xdr:to>
      <xdr:col>64</xdr:col>
      <xdr:colOff>645777</xdr:colOff>
      <xdr:row>65</xdr:row>
      <xdr:rowOff>571725</xdr:rowOff>
    </xdr:to>
    <xdr:pic>
      <xdr:nvPicPr>
        <xdr:cNvPr id="66" name="Picture 1" descr="Picture"/>
        <xdr:cNvPicPr>
          <a:picLocks noChangeAspect="1"/>
        </xdr:cNvPicPr>
      </xdr:nvPicPr>
      <xdr:blipFill>
        <a:blip r:embed="rId65"/>
        <a:stretch>
          <a:fillRect/>
        </a:stretch>
      </xdr:blipFill>
      <xdr:spPr>
        <a:xfrm>
          <a:off x="43891200" y="40811450"/>
          <a:ext cx="645160" cy="571500"/>
        </a:xfrm>
        <a:prstGeom prst="rect">
          <a:avLst/>
        </a:prstGeom>
        <a:ln>
          <a:prstDash val="solid"/>
        </a:ln>
      </xdr:spPr>
    </xdr:pic>
    <xdr:clientData/>
  </xdr:twoCellAnchor>
  <xdr:twoCellAnchor>
    <xdr:from>
      <xdr:col>64</xdr:col>
      <xdr:colOff>0</xdr:colOff>
      <xdr:row>66</xdr:row>
      <xdr:rowOff>0</xdr:rowOff>
    </xdr:from>
    <xdr:to>
      <xdr:col>64</xdr:col>
      <xdr:colOff>645777</xdr:colOff>
      <xdr:row>66</xdr:row>
      <xdr:rowOff>571725</xdr:rowOff>
    </xdr:to>
    <xdr:pic>
      <xdr:nvPicPr>
        <xdr:cNvPr id="67" name="Picture 1" descr="Picture"/>
        <xdr:cNvPicPr>
          <a:picLocks noChangeAspect="1"/>
        </xdr:cNvPicPr>
      </xdr:nvPicPr>
      <xdr:blipFill>
        <a:blip r:embed="rId66"/>
        <a:stretch>
          <a:fillRect/>
        </a:stretch>
      </xdr:blipFill>
      <xdr:spPr>
        <a:xfrm>
          <a:off x="43891200" y="41446450"/>
          <a:ext cx="645160" cy="571500"/>
        </a:xfrm>
        <a:prstGeom prst="rect">
          <a:avLst/>
        </a:prstGeom>
        <a:ln>
          <a:prstDash val="solid"/>
        </a:ln>
      </xdr:spPr>
    </xdr:pic>
    <xdr:clientData/>
  </xdr:twoCellAnchor>
  <xdr:twoCellAnchor>
    <xdr:from>
      <xdr:col>64</xdr:col>
      <xdr:colOff>0</xdr:colOff>
      <xdr:row>67</xdr:row>
      <xdr:rowOff>0</xdr:rowOff>
    </xdr:from>
    <xdr:to>
      <xdr:col>64</xdr:col>
      <xdr:colOff>645777</xdr:colOff>
      <xdr:row>67</xdr:row>
      <xdr:rowOff>571725</xdr:rowOff>
    </xdr:to>
    <xdr:pic>
      <xdr:nvPicPr>
        <xdr:cNvPr id="68" name="Picture 1" descr="Picture"/>
        <xdr:cNvPicPr>
          <a:picLocks noChangeAspect="1"/>
        </xdr:cNvPicPr>
      </xdr:nvPicPr>
      <xdr:blipFill>
        <a:blip r:embed="rId67"/>
        <a:stretch>
          <a:fillRect/>
        </a:stretch>
      </xdr:blipFill>
      <xdr:spPr>
        <a:xfrm>
          <a:off x="43891200" y="42081450"/>
          <a:ext cx="645160" cy="571500"/>
        </a:xfrm>
        <a:prstGeom prst="rect">
          <a:avLst/>
        </a:prstGeom>
        <a:ln>
          <a:prstDash val="solid"/>
        </a:ln>
      </xdr:spPr>
    </xdr:pic>
    <xdr:clientData/>
  </xdr:twoCellAnchor>
  <xdr:twoCellAnchor>
    <xdr:from>
      <xdr:col>64</xdr:col>
      <xdr:colOff>0</xdr:colOff>
      <xdr:row>68</xdr:row>
      <xdr:rowOff>0</xdr:rowOff>
    </xdr:from>
    <xdr:to>
      <xdr:col>64</xdr:col>
      <xdr:colOff>645777</xdr:colOff>
      <xdr:row>68</xdr:row>
      <xdr:rowOff>571725</xdr:rowOff>
    </xdr:to>
    <xdr:pic>
      <xdr:nvPicPr>
        <xdr:cNvPr id="69" name="Picture 1" descr="Picture"/>
        <xdr:cNvPicPr>
          <a:picLocks noChangeAspect="1"/>
        </xdr:cNvPicPr>
      </xdr:nvPicPr>
      <xdr:blipFill>
        <a:blip r:embed="rId68"/>
        <a:stretch>
          <a:fillRect/>
        </a:stretch>
      </xdr:blipFill>
      <xdr:spPr>
        <a:xfrm>
          <a:off x="43891200" y="42716450"/>
          <a:ext cx="645160" cy="571500"/>
        </a:xfrm>
        <a:prstGeom prst="rect">
          <a:avLst/>
        </a:prstGeom>
        <a:ln>
          <a:prstDash val="solid"/>
        </a:ln>
      </xdr:spPr>
    </xdr:pic>
    <xdr:clientData/>
  </xdr:twoCellAnchor>
  <xdr:twoCellAnchor>
    <xdr:from>
      <xdr:col>64</xdr:col>
      <xdr:colOff>0</xdr:colOff>
      <xdr:row>69</xdr:row>
      <xdr:rowOff>0</xdr:rowOff>
    </xdr:from>
    <xdr:to>
      <xdr:col>64</xdr:col>
      <xdr:colOff>645777</xdr:colOff>
      <xdr:row>69</xdr:row>
      <xdr:rowOff>571725</xdr:rowOff>
    </xdr:to>
    <xdr:pic>
      <xdr:nvPicPr>
        <xdr:cNvPr id="70" name="Picture 1" descr="Picture"/>
        <xdr:cNvPicPr>
          <a:picLocks noChangeAspect="1"/>
        </xdr:cNvPicPr>
      </xdr:nvPicPr>
      <xdr:blipFill>
        <a:blip r:embed="rId69"/>
        <a:stretch>
          <a:fillRect/>
        </a:stretch>
      </xdr:blipFill>
      <xdr:spPr>
        <a:xfrm>
          <a:off x="43891200" y="43351450"/>
          <a:ext cx="645160" cy="571500"/>
        </a:xfrm>
        <a:prstGeom prst="rect">
          <a:avLst/>
        </a:prstGeom>
        <a:ln>
          <a:prstDash val="solid"/>
        </a:ln>
      </xdr:spPr>
    </xdr:pic>
    <xdr:clientData/>
  </xdr:twoCellAnchor>
  <xdr:twoCellAnchor>
    <xdr:from>
      <xdr:col>64</xdr:col>
      <xdr:colOff>0</xdr:colOff>
      <xdr:row>70</xdr:row>
      <xdr:rowOff>0</xdr:rowOff>
    </xdr:from>
    <xdr:to>
      <xdr:col>64</xdr:col>
      <xdr:colOff>645777</xdr:colOff>
      <xdr:row>70</xdr:row>
      <xdr:rowOff>571725</xdr:rowOff>
    </xdr:to>
    <xdr:pic>
      <xdr:nvPicPr>
        <xdr:cNvPr id="71" name="Picture 1" descr="Picture"/>
        <xdr:cNvPicPr>
          <a:picLocks noChangeAspect="1"/>
        </xdr:cNvPicPr>
      </xdr:nvPicPr>
      <xdr:blipFill>
        <a:blip r:embed="rId70"/>
        <a:stretch>
          <a:fillRect/>
        </a:stretch>
      </xdr:blipFill>
      <xdr:spPr>
        <a:xfrm>
          <a:off x="43891200" y="43986450"/>
          <a:ext cx="645160" cy="571500"/>
        </a:xfrm>
        <a:prstGeom prst="rect">
          <a:avLst/>
        </a:prstGeom>
        <a:ln>
          <a:prstDash val="solid"/>
        </a:ln>
      </xdr:spPr>
    </xdr:pic>
    <xdr:clientData/>
  </xdr:twoCellAnchor>
  <xdr:twoCellAnchor>
    <xdr:from>
      <xdr:col>64</xdr:col>
      <xdr:colOff>0</xdr:colOff>
      <xdr:row>71</xdr:row>
      <xdr:rowOff>0</xdr:rowOff>
    </xdr:from>
    <xdr:to>
      <xdr:col>64</xdr:col>
      <xdr:colOff>645777</xdr:colOff>
      <xdr:row>71</xdr:row>
      <xdr:rowOff>571725</xdr:rowOff>
    </xdr:to>
    <xdr:pic>
      <xdr:nvPicPr>
        <xdr:cNvPr id="72" name="Picture 1" descr="Picture"/>
        <xdr:cNvPicPr>
          <a:picLocks noChangeAspect="1"/>
        </xdr:cNvPicPr>
      </xdr:nvPicPr>
      <xdr:blipFill>
        <a:blip r:embed="rId71"/>
        <a:stretch>
          <a:fillRect/>
        </a:stretch>
      </xdr:blipFill>
      <xdr:spPr>
        <a:xfrm>
          <a:off x="43891200" y="44621450"/>
          <a:ext cx="645160" cy="571500"/>
        </a:xfrm>
        <a:prstGeom prst="rect">
          <a:avLst/>
        </a:prstGeom>
        <a:ln>
          <a:prstDash val="solid"/>
        </a:ln>
      </xdr:spPr>
    </xdr:pic>
    <xdr:clientData/>
  </xdr:twoCellAnchor>
  <xdr:twoCellAnchor>
    <xdr:from>
      <xdr:col>64</xdr:col>
      <xdr:colOff>0</xdr:colOff>
      <xdr:row>72</xdr:row>
      <xdr:rowOff>0</xdr:rowOff>
    </xdr:from>
    <xdr:to>
      <xdr:col>64</xdr:col>
      <xdr:colOff>645777</xdr:colOff>
      <xdr:row>72</xdr:row>
      <xdr:rowOff>571725</xdr:rowOff>
    </xdr:to>
    <xdr:pic>
      <xdr:nvPicPr>
        <xdr:cNvPr id="73" name="Picture 1" descr="Picture"/>
        <xdr:cNvPicPr>
          <a:picLocks noChangeAspect="1"/>
        </xdr:cNvPicPr>
      </xdr:nvPicPr>
      <xdr:blipFill>
        <a:blip r:embed="rId72"/>
        <a:stretch>
          <a:fillRect/>
        </a:stretch>
      </xdr:blipFill>
      <xdr:spPr>
        <a:xfrm>
          <a:off x="43891200" y="45256450"/>
          <a:ext cx="645160" cy="571500"/>
        </a:xfrm>
        <a:prstGeom prst="rect">
          <a:avLst/>
        </a:prstGeom>
        <a:ln>
          <a:prstDash val="solid"/>
        </a:ln>
      </xdr:spPr>
    </xdr:pic>
    <xdr:clientData/>
  </xdr:twoCellAnchor>
  <xdr:twoCellAnchor>
    <xdr:from>
      <xdr:col>64</xdr:col>
      <xdr:colOff>0</xdr:colOff>
      <xdr:row>73</xdr:row>
      <xdr:rowOff>0</xdr:rowOff>
    </xdr:from>
    <xdr:to>
      <xdr:col>64</xdr:col>
      <xdr:colOff>645777</xdr:colOff>
      <xdr:row>73</xdr:row>
      <xdr:rowOff>571725</xdr:rowOff>
    </xdr:to>
    <xdr:pic>
      <xdr:nvPicPr>
        <xdr:cNvPr id="74" name="Picture 1" descr="Picture"/>
        <xdr:cNvPicPr>
          <a:picLocks noChangeAspect="1"/>
        </xdr:cNvPicPr>
      </xdr:nvPicPr>
      <xdr:blipFill>
        <a:blip r:embed="rId73"/>
        <a:stretch>
          <a:fillRect/>
        </a:stretch>
      </xdr:blipFill>
      <xdr:spPr>
        <a:xfrm>
          <a:off x="43891200" y="45891450"/>
          <a:ext cx="645160" cy="571500"/>
        </a:xfrm>
        <a:prstGeom prst="rect">
          <a:avLst/>
        </a:prstGeom>
        <a:ln>
          <a:prstDash val="solid"/>
        </a:ln>
      </xdr:spPr>
    </xdr:pic>
    <xdr:clientData/>
  </xdr:twoCellAnchor>
  <xdr:twoCellAnchor>
    <xdr:from>
      <xdr:col>64</xdr:col>
      <xdr:colOff>0</xdr:colOff>
      <xdr:row>74</xdr:row>
      <xdr:rowOff>0</xdr:rowOff>
    </xdr:from>
    <xdr:to>
      <xdr:col>64</xdr:col>
      <xdr:colOff>645777</xdr:colOff>
      <xdr:row>74</xdr:row>
      <xdr:rowOff>571725</xdr:rowOff>
    </xdr:to>
    <xdr:pic>
      <xdr:nvPicPr>
        <xdr:cNvPr id="75" name="Picture 1" descr="Picture"/>
        <xdr:cNvPicPr>
          <a:picLocks noChangeAspect="1"/>
        </xdr:cNvPicPr>
      </xdr:nvPicPr>
      <xdr:blipFill>
        <a:blip r:embed="rId74"/>
        <a:stretch>
          <a:fillRect/>
        </a:stretch>
      </xdr:blipFill>
      <xdr:spPr>
        <a:xfrm>
          <a:off x="43891200" y="46526450"/>
          <a:ext cx="645160" cy="571500"/>
        </a:xfrm>
        <a:prstGeom prst="rect">
          <a:avLst/>
        </a:prstGeom>
        <a:ln>
          <a:prstDash val="solid"/>
        </a:ln>
      </xdr:spPr>
    </xdr:pic>
    <xdr:clientData/>
  </xdr:twoCellAnchor>
  <xdr:twoCellAnchor>
    <xdr:from>
      <xdr:col>64</xdr:col>
      <xdr:colOff>0</xdr:colOff>
      <xdr:row>75</xdr:row>
      <xdr:rowOff>0</xdr:rowOff>
    </xdr:from>
    <xdr:to>
      <xdr:col>64</xdr:col>
      <xdr:colOff>645777</xdr:colOff>
      <xdr:row>75</xdr:row>
      <xdr:rowOff>571725</xdr:rowOff>
    </xdr:to>
    <xdr:pic>
      <xdr:nvPicPr>
        <xdr:cNvPr id="76" name="Picture 1" descr="Picture"/>
        <xdr:cNvPicPr>
          <a:picLocks noChangeAspect="1"/>
        </xdr:cNvPicPr>
      </xdr:nvPicPr>
      <xdr:blipFill>
        <a:blip r:embed="rId75"/>
        <a:stretch>
          <a:fillRect/>
        </a:stretch>
      </xdr:blipFill>
      <xdr:spPr>
        <a:xfrm>
          <a:off x="43891200" y="47161450"/>
          <a:ext cx="645160" cy="571500"/>
        </a:xfrm>
        <a:prstGeom prst="rect">
          <a:avLst/>
        </a:prstGeom>
        <a:ln>
          <a:prstDash val="solid"/>
        </a:ln>
      </xdr:spPr>
    </xdr:pic>
    <xdr:clientData/>
  </xdr:twoCellAnchor>
  <xdr:twoCellAnchor>
    <xdr:from>
      <xdr:col>64</xdr:col>
      <xdr:colOff>0</xdr:colOff>
      <xdr:row>76</xdr:row>
      <xdr:rowOff>0</xdr:rowOff>
    </xdr:from>
    <xdr:to>
      <xdr:col>64</xdr:col>
      <xdr:colOff>645777</xdr:colOff>
      <xdr:row>76</xdr:row>
      <xdr:rowOff>571725</xdr:rowOff>
    </xdr:to>
    <xdr:pic>
      <xdr:nvPicPr>
        <xdr:cNvPr id="77" name="Picture 1" descr="Picture"/>
        <xdr:cNvPicPr>
          <a:picLocks noChangeAspect="1"/>
        </xdr:cNvPicPr>
      </xdr:nvPicPr>
      <xdr:blipFill>
        <a:blip r:embed="rId76"/>
        <a:stretch>
          <a:fillRect/>
        </a:stretch>
      </xdr:blipFill>
      <xdr:spPr>
        <a:xfrm>
          <a:off x="43891200" y="47796450"/>
          <a:ext cx="645160" cy="571500"/>
        </a:xfrm>
        <a:prstGeom prst="rect">
          <a:avLst/>
        </a:prstGeom>
        <a:ln>
          <a:prstDash val="solid"/>
        </a:ln>
      </xdr:spPr>
    </xdr:pic>
    <xdr:clientData/>
  </xdr:twoCellAnchor>
  <xdr:twoCellAnchor>
    <xdr:from>
      <xdr:col>64</xdr:col>
      <xdr:colOff>0</xdr:colOff>
      <xdr:row>77</xdr:row>
      <xdr:rowOff>0</xdr:rowOff>
    </xdr:from>
    <xdr:to>
      <xdr:col>64</xdr:col>
      <xdr:colOff>645777</xdr:colOff>
      <xdr:row>77</xdr:row>
      <xdr:rowOff>571725</xdr:rowOff>
    </xdr:to>
    <xdr:pic>
      <xdr:nvPicPr>
        <xdr:cNvPr id="78" name="Picture 1" descr="Picture"/>
        <xdr:cNvPicPr>
          <a:picLocks noChangeAspect="1"/>
        </xdr:cNvPicPr>
      </xdr:nvPicPr>
      <xdr:blipFill>
        <a:blip r:embed="rId77"/>
        <a:stretch>
          <a:fillRect/>
        </a:stretch>
      </xdr:blipFill>
      <xdr:spPr>
        <a:xfrm>
          <a:off x="43891200" y="48431450"/>
          <a:ext cx="645160" cy="571500"/>
        </a:xfrm>
        <a:prstGeom prst="rect">
          <a:avLst/>
        </a:prstGeom>
        <a:ln>
          <a:prstDash val="solid"/>
        </a:ln>
      </xdr:spPr>
    </xdr:pic>
    <xdr:clientData/>
  </xdr:twoCellAnchor>
  <xdr:twoCellAnchor>
    <xdr:from>
      <xdr:col>64</xdr:col>
      <xdr:colOff>0</xdr:colOff>
      <xdr:row>78</xdr:row>
      <xdr:rowOff>0</xdr:rowOff>
    </xdr:from>
    <xdr:to>
      <xdr:col>64</xdr:col>
      <xdr:colOff>645777</xdr:colOff>
      <xdr:row>78</xdr:row>
      <xdr:rowOff>571725</xdr:rowOff>
    </xdr:to>
    <xdr:pic>
      <xdr:nvPicPr>
        <xdr:cNvPr id="79" name="Picture 1" descr="Picture"/>
        <xdr:cNvPicPr>
          <a:picLocks noChangeAspect="1"/>
        </xdr:cNvPicPr>
      </xdr:nvPicPr>
      <xdr:blipFill>
        <a:blip r:embed="rId78"/>
        <a:stretch>
          <a:fillRect/>
        </a:stretch>
      </xdr:blipFill>
      <xdr:spPr>
        <a:xfrm>
          <a:off x="43891200" y="49066450"/>
          <a:ext cx="645160" cy="571500"/>
        </a:xfrm>
        <a:prstGeom prst="rect">
          <a:avLst/>
        </a:prstGeom>
        <a:ln>
          <a:prstDash val="solid"/>
        </a:ln>
      </xdr:spPr>
    </xdr:pic>
    <xdr:clientData/>
  </xdr:twoCellAnchor>
  <xdr:twoCellAnchor>
    <xdr:from>
      <xdr:col>64</xdr:col>
      <xdr:colOff>0</xdr:colOff>
      <xdr:row>79</xdr:row>
      <xdr:rowOff>0</xdr:rowOff>
    </xdr:from>
    <xdr:to>
      <xdr:col>64</xdr:col>
      <xdr:colOff>645777</xdr:colOff>
      <xdr:row>79</xdr:row>
      <xdr:rowOff>571725</xdr:rowOff>
    </xdr:to>
    <xdr:pic>
      <xdr:nvPicPr>
        <xdr:cNvPr id="80" name="Picture 1" descr="Picture"/>
        <xdr:cNvPicPr>
          <a:picLocks noChangeAspect="1"/>
        </xdr:cNvPicPr>
      </xdr:nvPicPr>
      <xdr:blipFill>
        <a:blip r:embed="rId79"/>
        <a:stretch>
          <a:fillRect/>
        </a:stretch>
      </xdr:blipFill>
      <xdr:spPr>
        <a:xfrm>
          <a:off x="43891200" y="49701450"/>
          <a:ext cx="645160" cy="571500"/>
        </a:xfrm>
        <a:prstGeom prst="rect">
          <a:avLst/>
        </a:prstGeom>
        <a:ln>
          <a:prstDash val="solid"/>
        </a:ln>
      </xdr:spPr>
    </xdr:pic>
    <xdr:clientData/>
  </xdr:twoCellAnchor>
  <xdr:twoCellAnchor>
    <xdr:from>
      <xdr:col>64</xdr:col>
      <xdr:colOff>0</xdr:colOff>
      <xdr:row>80</xdr:row>
      <xdr:rowOff>0</xdr:rowOff>
    </xdr:from>
    <xdr:to>
      <xdr:col>64</xdr:col>
      <xdr:colOff>645777</xdr:colOff>
      <xdr:row>80</xdr:row>
      <xdr:rowOff>571725</xdr:rowOff>
    </xdr:to>
    <xdr:pic>
      <xdr:nvPicPr>
        <xdr:cNvPr id="81" name="Picture 1" descr="Picture"/>
        <xdr:cNvPicPr>
          <a:picLocks noChangeAspect="1"/>
        </xdr:cNvPicPr>
      </xdr:nvPicPr>
      <xdr:blipFill>
        <a:blip r:embed="rId80"/>
        <a:stretch>
          <a:fillRect/>
        </a:stretch>
      </xdr:blipFill>
      <xdr:spPr>
        <a:xfrm>
          <a:off x="43891200" y="50336450"/>
          <a:ext cx="645160" cy="571500"/>
        </a:xfrm>
        <a:prstGeom prst="rect">
          <a:avLst/>
        </a:prstGeom>
        <a:ln>
          <a:prstDash val="solid"/>
        </a:ln>
      </xdr:spPr>
    </xdr:pic>
    <xdr:clientData/>
  </xdr:twoCellAnchor>
  <xdr:twoCellAnchor>
    <xdr:from>
      <xdr:col>64</xdr:col>
      <xdr:colOff>0</xdr:colOff>
      <xdr:row>81</xdr:row>
      <xdr:rowOff>0</xdr:rowOff>
    </xdr:from>
    <xdr:to>
      <xdr:col>64</xdr:col>
      <xdr:colOff>645777</xdr:colOff>
      <xdr:row>81</xdr:row>
      <xdr:rowOff>571725</xdr:rowOff>
    </xdr:to>
    <xdr:pic>
      <xdr:nvPicPr>
        <xdr:cNvPr id="82" name="Picture 1" descr="Picture"/>
        <xdr:cNvPicPr>
          <a:picLocks noChangeAspect="1"/>
        </xdr:cNvPicPr>
      </xdr:nvPicPr>
      <xdr:blipFill>
        <a:blip r:embed="rId81"/>
        <a:stretch>
          <a:fillRect/>
        </a:stretch>
      </xdr:blipFill>
      <xdr:spPr>
        <a:xfrm>
          <a:off x="43891200" y="50971450"/>
          <a:ext cx="645160" cy="571500"/>
        </a:xfrm>
        <a:prstGeom prst="rect">
          <a:avLst/>
        </a:prstGeom>
        <a:ln>
          <a:prstDash val="solid"/>
        </a:ln>
      </xdr:spPr>
    </xdr:pic>
    <xdr:clientData/>
  </xdr:twoCellAnchor>
  <xdr:twoCellAnchor>
    <xdr:from>
      <xdr:col>64</xdr:col>
      <xdr:colOff>0</xdr:colOff>
      <xdr:row>82</xdr:row>
      <xdr:rowOff>0</xdr:rowOff>
    </xdr:from>
    <xdr:to>
      <xdr:col>64</xdr:col>
      <xdr:colOff>645777</xdr:colOff>
      <xdr:row>82</xdr:row>
      <xdr:rowOff>571725</xdr:rowOff>
    </xdr:to>
    <xdr:pic>
      <xdr:nvPicPr>
        <xdr:cNvPr id="83" name="Picture 1" descr="Picture"/>
        <xdr:cNvPicPr>
          <a:picLocks noChangeAspect="1"/>
        </xdr:cNvPicPr>
      </xdr:nvPicPr>
      <xdr:blipFill>
        <a:blip r:embed="rId82"/>
        <a:stretch>
          <a:fillRect/>
        </a:stretch>
      </xdr:blipFill>
      <xdr:spPr>
        <a:xfrm>
          <a:off x="43891200" y="51606450"/>
          <a:ext cx="645160" cy="571500"/>
        </a:xfrm>
        <a:prstGeom prst="rect">
          <a:avLst/>
        </a:prstGeom>
        <a:ln>
          <a:prstDash val="solid"/>
        </a:ln>
      </xdr:spPr>
    </xdr:pic>
    <xdr:clientData/>
  </xdr:twoCellAnchor>
  <xdr:twoCellAnchor>
    <xdr:from>
      <xdr:col>64</xdr:col>
      <xdr:colOff>0</xdr:colOff>
      <xdr:row>83</xdr:row>
      <xdr:rowOff>0</xdr:rowOff>
    </xdr:from>
    <xdr:to>
      <xdr:col>64</xdr:col>
      <xdr:colOff>645777</xdr:colOff>
      <xdr:row>83</xdr:row>
      <xdr:rowOff>571725</xdr:rowOff>
    </xdr:to>
    <xdr:pic>
      <xdr:nvPicPr>
        <xdr:cNvPr id="84" name="Picture 1" descr="Picture"/>
        <xdr:cNvPicPr>
          <a:picLocks noChangeAspect="1"/>
        </xdr:cNvPicPr>
      </xdr:nvPicPr>
      <xdr:blipFill>
        <a:blip r:embed="rId83"/>
        <a:stretch>
          <a:fillRect/>
        </a:stretch>
      </xdr:blipFill>
      <xdr:spPr>
        <a:xfrm>
          <a:off x="43891200" y="52241450"/>
          <a:ext cx="645160" cy="571500"/>
        </a:xfrm>
        <a:prstGeom prst="rect">
          <a:avLst/>
        </a:prstGeom>
        <a:ln>
          <a:prstDash val="solid"/>
        </a:ln>
      </xdr:spPr>
    </xdr:pic>
    <xdr:clientData/>
  </xdr:twoCellAnchor>
  <xdr:twoCellAnchor>
    <xdr:from>
      <xdr:col>64</xdr:col>
      <xdr:colOff>0</xdr:colOff>
      <xdr:row>84</xdr:row>
      <xdr:rowOff>0</xdr:rowOff>
    </xdr:from>
    <xdr:to>
      <xdr:col>64</xdr:col>
      <xdr:colOff>645777</xdr:colOff>
      <xdr:row>84</xdr:row>
      <xdr:rowOff>571725</xdr:rowOff>
    </xdr:to>
    <xdr:pic>
      <xdr:nvPicPr>
        <xdr:cNvPr id="85" name="Picture 1" descr="Picture"/>
        <xdr:cNvPicPr>
          <a:picLocks noChangeAspect="1"/>
        </xdr:cNvPicPr>
      </xdr:nvPicPr>
      <xdr:blipFill>
        <a:blip r:embed="rId84"/>
        <a:stretch>
          <a:fillRect/>
        </a:stretch>
      </xdr:blipFill>
      <xdr:spPr>
        <a:xfrm>
          <a:off x="43891200" y="52876450"/>
          <a:ext cx="645160" cy="571500"/>
        </a:xfrm>
        <a:prstGeom prst="rect">
          <a:avLst/>
        </a:prstGeom>
        <a:ln>
          <a:prstDash val="solid"/>
        </a:ln>
      </xdr:spPr>
    </xdr:pic>
    <xdr:clientData/>
  </xdr:twoCellAnchor>
  <xdr:twoCellAnchor>
    <xdr:from>
      <xdr:col>64</xdr:col>
      <xdr:colOff>0</xdr:colOff>
      <xdr:row>85</xdr:row>
      <xdr:rowOff>0</xdr:rowOff>
    </xdr:from>
    <xdr:to>
      <xdr:col>64</xdr:col>
      <xdr:colOff>645777</xdr:colOff>
      <xdr:row>85</xdr:row>
      <xdr:rowOff>571725</xdr:rowOff>
    </xdr:to>
    <xdr:pic>
      <xdr:nvPicPr>
        <xdr:cNvPr id="86" name="Picture 1" descr="Picture"/>
        <xdr:cNvPicPr>
          <a:picLocks noChangeAspect="1"/>
        </xdr:cNvPicPr>
      </xdr:nvPicPr>
      <xdr:blipFill>
        <a:blip r:embed="rId85"/>
        <a:stretch>
          <a:fillRect/>
        </a:stretch>
      </xdr:blipFill>
      <xdr:spPr>
        <a:xfrm>
          <a:off x="43891200" y="53511450"/>
          <a:ext cx="645160" cy="571500"/>
        </a:xfrm>
        <a:prstGeom prst="rect">
          <a:avLst/>
        </a:prstGeom>
        <a:ln>
          <a:prstDash val="solid"/>
        </a:ln>
      </xdr:spPr>
    </xdr:pic>
    <xdr:clientData/>
  </xdr:twoCellAnchor>
  <xdr:twoCellAnchor>
    <xdr:from>
      <xdr:col>64</xdr:col>
      <xdr:colOff>0</xdr:colOff>
      <xdr:row>86</xdr:row>
      <xdr:rowOff>0</xdr:rowOff>
    </xdr:from>
    <xdr:to>
      <xdr:col>64</xdr:col>
      <xdr:colOff>645777</xdr:colOff>
      <xdr:row>86</xdr:row>
      <xdr:rowOff>571725</xdr:rowOff>
    </xdr:to>
    <xdr:pic>
      <xdr:nvPicPr>
        <xdr:cNvPr id="87" name="Picture 1" descr="Picture"/>
        <xdr:cNvPicPr>
          <a:picLocks noChangeAspect="1"/>
        </xdr:cNvPicPr>
      </xdr:nvPicPr>
      <xdr:blipFill>
        <a:blip r:embed="rId86"/>
        <a:stretch>
          <a:fillRect/>
        </a:stretch>
      </xdr:blipFill>
      <xdr:spPr>
        <a:xfrm>
          <a:off x="43891200" y="54146450"/>
          <a:ext cx="645160" cy="571500"/>
        </a:xfrm>
        <a:prstGeom prst="rect">
          <a:avLst/>
        </a:prstGeom>
        <a:ln>
          <a:prstDash val="solid"/>
        </a:ln>
      </xdr:spPr>
    </xdr:pic>
    <xdr:clientData/>
  </xdr:twoCellAnchor>
  <xdr:twoCellAnchor>
    <xdr:from>
      <xdr:col>64</xdr:col>
      <xdr:colOff>0</xdr:colOff>
      <xdr:row>87</xdr:row>
      <xdr:rowOff>0</xdr:rowOff>
    </xdr:from>
    <xdr:to>
      <xdr:col>64</xdr:col>
      <xdr:colOff>645777</xdr:colOff>
      <xdr:row>87</xdr:row>
      <xdr:rowOff>571725</xdr:rowOff>
    </xdr:to>
    <xdr:pic>
      <xdr:nvPicPr>
        <xdr:cNvPr id="88" name="Picture 1" descr="Picture"/>
        <xdr:cNvPicPr>
          <a:picLocks noChangeAspect="1"/>
        </xdr:cNvPicPr>
      </xdr:nvPicPr>
      <xdr:blipFill>
        <a:blip r:embed="rId87"/>
        <a:stretch>
          <a:fillRect/>
        </a:stretch>
      </xdr:blipFill>
      <xdr:spPr>
        <a:xfrm>
          <a:off x="43891200" y="54781450"/>
          <a:ext cx="645160" cy="571500"/>
        </a:xfrm>
        <a:prstGeom prst="rect">
          <a:avLst/>
        </a:prstGeom>
        <a:ln>
          <a:prstDash val="solid"/>
        </a:ln>
      </xdr:spPr>
    </xdr:pic>
    <xdr:clientData/>
  </xdr:twoCellAnchor>
  <xdr:twoCellAnchor>
    <xdr:from>
      <xdr:col>64</xdr:col>
      <xdr:colOff>0</xdr:colOff>
      <xdr:row>88</xdr:row>
      <xdr:rowOff>0</xdr:rowOff>
    </xdr:from>
    <xdr:to>
      <xdr:col>64</xdr:col>
      <xdr:colOff>645777</xdr:colOff>
      <xdr:row>88</xdr:row>
      <xdr:rowOff>571725</xdr:rowOff>
    </xdr:to>
    <xdr:pic>
      <xdr:nvPicPr>
        <xdr:cNvPr id="89" name="Picture 1" descr="Picture"/>
        <xdr:cNvPicPr>
          <a:picLocks noChangeAspect="1"/>
        </xdr:cNvPicPr>
      </xdr:nvPicPr>
      <xdr:blipFill>
        <a:blip r:embed="rId88"/>
        <a:stretch>
          <a:fillRect/>
        </a:stretch>
      </xdr:blipFill>
      <xdr:spPr>
        <a:xfrm>
          <a:off x="43891200" y="55416450"/>
          <a:ext cx="645160" cy="571500"/>
        </a:xfrm>
        <a:prstGeom prst="rect">
          <a:avLst/>
        </a:prstGeom>
        <a:ln>
          <a:prstDash val="solid"/>
        </a:ln>
      </xdr:spPr>
    </xdr:pic>
    <xdr:clientData/>
  </xdr:twoCellAnchor>
  <xdr:twoCellAnchor>
    <xdr:from>
      <xdr:col>64</xdr:col>
      <xdr:colOff>0</xdr:colOff>
      <xdr:row>89</xdr:row>
      <xdr:rowOff>0</xdr:rowOff>
    </xdr:from>
    <xdr:to>
      <xdr:col>64</xdr:col>
      <xdr:colOff>645777</xdr:colOff>
      <xdr:row>89</xdr:row>
      <xdr:rowOff>571725</xdr:rowOff>
    </xdr:to>
    <xdr:pic>
      <xdr:nvPicPr>
        <xdr:cNvPr id="90" name="Picture 1" descr="Picture"/>
        <xdr:cNvPicPr>
          <a:picLocks noChangeAspect="1"/>
        </xdr:cNvPicPr>
      </xdr:nvPicPr>
      <xdr:blipFill>
        <a:blip r:embed="rId89"/>
        <a:stretch>
          <a:fillRect/>
        </a:stretch>
      </xdr:blipFill>
      <xdr:spPr>
        <a:xfrm>
          <a:off x="43891200" y="56051450"/>
          <a:ext cx="645160" cy="571500"/>
        </a:xfrm>
        <a:prstGeom prst="rect">
          <a:avLst/>
        </a:prstGeom>
        <a:ln>
          <a:prstDash val="solid"/>
        </a:ln>
      </xdr:spPr>
    </xdr:pic>
    <xdr:clientData/>
  </xdr:twoCellAnchor>
  <xdr:twoCellAnchor>
    <xdr:from>
      <xdr:col>64</xdr:col>
      <xdr:colOff>0</xdr:colOff>
      <xdr:row>90</xdr:row>
      <xdr:rowOff>0</xdr:rowOff>
    </xdr:from>
    <xdr:to>
      <xdr:col>64</xdr:col>
      <xdr:colOff>645777</xdr:colOff>
      <xdr:row>90</xdr:row>
      <xdr:rowOff>571725</xdr:rowOff>
    </xdr:to>
    <xdr:pic>
      <xdr:nvPicPr>
        <xdr:cNvPr id="91" name="Picture 1" descr="Picture"/>
        <xdr:cNvPicPr>
          <a:picLocks noChangeAspect="1"/>
        </xdr:cNvPicPr>
      </xdr:nvPicPr>
      <xdr:blipFill>
        <a:blip r:embed="rId90"/>
        <a:stretch>
          <a:fillRect/>
        </a:stretch>
      </xdr:blipFill>
      <xdr:spPr>
        <a:xfrm>
          <a:off x="43891200" y="56686450"/>
          <a:ext cx="645160" cy="571500"/>
        </a:xfrm>
        <a:prstGeom prst="rect">
          <a:avLst/>
        </a:prstGeom>
        <a:ln>
          <a:prstDash val="solid"/>
        </a:ln>
      </xdr:spPr>
    </xdr:pic>
    <xdr:clientData/>
  </xdr:twoCellAnchor>
  <xdr:twoCellAnchor>
    <xdr:from>
      <xdr:col>64</xdr:col>
      <xdr:colOff>0</xdr:colOff>
      <xdr:row>91</xdr:row>
      <xdr:rowOff>0</xdr:rowOff>
    </xdr:from>
    <xdr:to>
      <xdr:col>64</xdr:col>
      <xdr:colOff>645777</xdr:colOff>
      <xdr:row>91</xdr:row>
      <xdr:rowOff>571725</xdr:rowOff>
    </xdr:to>
    <xdr:pic>
      <xdr:nvPicPr>
        <xdr:cNvPr id="92" name="Picture 1" descr="Picture"/>
        <xdr:cNvPicPr>
          <a:picLocks noChangeAspect="1"/>
        </xdr:cNvPicPr>
      </xdr:nvPicPr>
      <xdr:blipFill>
        <a:blip r:embed="rId91"/>
        <a:stretch>
          <a:fillRect/>
        </a:stretch>
      </xdr:blipFill>
      <xdr:spPr>
        <a:xfrm>
          <a:off x="43891200" y="57321450"/>
          <a:ext cx="645160" cy="571500"/>
        </a:xfrm>
        <a:prstGeom prst="rect">
          <a:avLst/>
        </a:prstGeom>
        <a:ln>
          <a:prstDash val="solid"/>
        </a:ln>
      </xdr:spPr>
    </xdr:pic>
    <xdr:clientData/>
  </xdr:twoCellAnchor>
  <xdr:twoCellAnchor>
    <xdr:from>
      <xdr:col>64</xdr:col>
      <xdr:colOff>0</xdr:colOff>
      <xdr:row>92</xdr:row>
      <xdr:rowOff>0</xdr:rowOff>
    </xdr:from>
    <xdr:to>
      <xdr:col>64</xdr:col>
      <xdr:colOff>645777</xdr:colOff>
      <xdr:row>92</xdr:row>
      <xdr:rowOff>571725</xdr:rowOff>
    </xdr:to>
    <xdr:pic>
      <xdr:nvPicPr>
        <xdr:cNvPr id="93" name="Picture 1" descr="Picture"/>
        <xdr:cNvPicPr>
          <a:picLocks noChangeAspect="1"/>
        </xdr:cNvPicPr>
      </xdr:nvPicPr>
      <xdr:blipFill>
        <a:blip r:embed="rId92"/>
        <a:stretch>
          <a:fillRect/>
        </a:stretch>
      </xdr:blipFill>
      <xdr:spPr>
        <a:xfrm>
          <a:off x="43891200" y="57956450"/>
          <a:ext cx="645160" cy="571500"/>
        </a:xfrm>
        <a:prstGeom prst="rect">
          <a:avLst/>
        </a:prstGeom>
        <a:ln>
          <a:prstDash val="solid"/>
        </a:ln>
      </xdr:spPr>
    </xdr:pic>
    <xdr:clientData/>
  </xdr:twoCellAnchor>
  <xdr:twoCellAnchor>
    <xdr:from>
      <xdr:col>64</xdr:col>
      <xdr:colOff>0</xdr:colOff>
      <xdr:row>93</xdr:row>
      <xdr:rowOff>0</xdr:rowOff>
    </xdr:from>
    <xdr:to>
      <xdr:col>64</xdr:col>
      <xdr:colOff>645777</xdr:colOff>
      <xdr:row>93</xdr:row>
      <xdr:rowOff>571725</xdr:rowOff>
    </xdr:to>
    <xdr:pic>
      <xdr:nvPicPr>
        <xdr:cNvPr id="94" name="Picture 1" descr="Picture"/>
        <xdr:cNvPicPr>
          <a:picLocks noChangeAspect="1"/>
        </xdr:cNvPicPr>
      </xdr:nvPicPr>
      <xdr:blipFill>
        <a:blip r:embed="rId93"/>
        <a:stretch>
          <a:fillRect/>
        </a:stretch>
      </xdr:blipFill>
      <xdr:spPr>
        <a:xfrm>
          <a:off x="43891200" y="58591450"/>
          <a:ext cx="645160" cy="571500"/>
        </a:xfrm>
        <a:prstGeom prst="rect">
          <a:avLst/>
        </a:prstGeom>
        <a:ln>
          <a:prstDash val="solid"/>
        </a:ln>
      </xdr:spPr>
    </xdr:pic>
    <xdr:clientData/>
  </xdr:twoCellAnchor>
  <xdr:twoCellAnchor>
    <xdr:from>
      <xdr:col>64</xdr:col>
      <xdr:colOff>0</xdr:colOff>
      <xdr:row>94</xdr:row>
      <xdr:rowOff>0</xdr:rowOff>
    </xdr:from>
    <xdr:to>
      <xdr:col>64</xdr:col>
      <xdr:colOff>645777</xdr:colOff>
      <xdr:row>94</xdr:row>
      <xdr:rowOff>571725</xdr:rowOff>
    </xdr:to>
    <xdr:pic>
      <xdr:nvPicPr>
        <xdr:cNvPr id="95" name="Picture 1" descr="Picture"/>
        <xdr:cNvPicPr>
          <a:picLocks noChangeAspect="1"/>
        </xdr:cNvPicPr>
      </xdr:nvPicPr>
      <xdr:blipFill>
        <a:blip r:embed="rId94"/>
        <a:stretch>
          <a:fillRect/>
        </a:stretch>
      </xdr:blipFill>
      <xdr:spPr>
        <a:xfrm>
          <a:off x="43891200" y="59226450"/>
          <a:ext cx="645160" cy="571500"/>
        </a:xfrm>
        <a:prstGeom prst="rect">
          <a:avLst/>
        </a:prstGeom>
        <a:ln>
          <a:prstDash val="solid"/>
        </a:ln>
      </xdr:spPr>
    </xdr:pic>
    <xdr:clientData/>
  </xdr:twoCellAnchor>
  <xdr:twoCellAnchor>
    <xdr:from>
      <xdr:col>64</xdr:col>
      <xdr:colOff>0</xdr:colOff>
      <xdr:row>95</xdr:row>
      <xdr:rowOff>0</xdr:rowOff>
    </xdr:from>
    <xdr:to>
      <xdr:col>64</xdr:col>
      <xdr:colOff>645777</xdr:colOff>
      <xdr:row>95</xdr:row>
      <xdr:rowOff>571725</xdr:rowOff>
    </xdr:to>
    <xdr:pic>
      <xdr:nvPicPr>
        <xdr:cNvPr id="96" name="Picture 1" descr="Picture"/>
        <xdr:cNvPicPr>
          <a:picLocks noChangeAspect="1"/>
        </xdr:cNvPicPr>
      </xdr:nvPicPr>
      <xdr:blipFill>
        <a:blip r:embed="rId95"/>
        <a:stretch>
          <a:fillRect/>
        </a:stretch>
      </xdr:blipFill>
      <xdr:spPr>
        <a:xfrm>
          <a:off x="43891200" y="59861450"/>
          <a:ext cx="645160" cy="571500"/>
        </a:xfrm>
        <a:prstGeom prst="rect">
          <a:avLst/>
        </a:prstGeom>
        <a:ln>
          <a:prstDash val="solid"/>
        </a:ln>
      </xdr:spPr>
    </xdr:pic>
    <xdr:clientData/>
  </xdr:twoCellAnchor>
  <xdr:twoCellAnchor>
    <xdr:from>
      <xdr:col>64</xdr:col>
      <xdr:colOff>0</xdr:colOff>
      <xdr:row>96</xdr:row>
      <xdr:rowOff>0</xdr:rowOff>
    </xdr:from>
    <xdr:to>
      <xdr:col>64</xdr:col>
      <xdr:colOff>645777</xdr:colOff>
      <xdr:row>96</xdr:row>
      <xdr:rowOff>571725</xdr:rowOff>
    </xdr:to>
    <xdr:pic>
      <xdr:nvPicPr>
        <xdr:cNvPr id="97" name="Picture 1" descr="Picture"/>
        <xdr:cNvPicPr>
          <a:picLocks noChangeAspect="1"/>
        </xdr:cNvPicPr>
      </xdr:nvPicPr>
      <xdr:blipFill>
        <a:blip r:embed="rId96"/>
        <a:stretch>
          <a:fillRect/>
        </a:stretch>
      </xdr:blipFill>
      <xdr:spPr>
        <a:xfrm>
          <a:off x="43891200" y="60496450"/>
          <a:ext cx="645160" cy="571500"/>
        </a:xfrm>
        <a:prstGeom prst="rect">
          <a:avLst/>
        </a:prstGeom>
        <a:ln>
          <a:prstDash val="solid"/>
        </a:ln>
      </xdr:spPr>
    </xdr:pic>
    <xdr:clientData/>
  </xdr:twoCellAnchor>
  <xdr:twoCellAnchor>
    <xdr:from>
      <xdr:col>64</xdr:col>
      <xdr:colOff>0</xdr:colOff>
      <xdr:row>97</xdr:row>
      <xdr:rowOff>0</xdr:rowOff>
    </xdr:from>
    <xdr:to>
      <xdr:col>64</xdr:col>
      <xdr:colOff>645777</xdr:colOff>
      <xdr:row>97</xdr:row>
      <xdr:rowOff>571725</xdr:rowOff>
    </xdr:to>
    <xdr:pic>
      <xdr:nvPicPr>
        <xdr:cNvPr id="98" name="Picture 1" descr="Picture"/>
        <xdr:cNvPicPr>
          <a:picLocks noChangeAspect="1"/>
        </xdr:cNvPicPr>
      </xdr:nvPicPr>
      <xdr:blipFill>
        <a:blip r:embed="rId97"/>
        <a:stretch>
          <a:fillRect/>
        </a:stretch>
      </xdr:blipFill>
      <xdr:spPr>
        <a:xfrm>
          <a:off x="43891200" y="61131450"/>
          <a:ext cx="645160" cy="571500"/>
        </a:xfrm>
        <a:prstGeom prst="rect">
          <a:avLst/>
        </a:prstGeom>
        <a:ln>
          <a:prstDash val="solid"/>
        </a:ln>
      </xdr:spPr>
    </xdr:pic>
    <xdr:clientData/>
  </xdr:twoCellAnchor>
  <xdr:twoCellAnchor>
    <xdr:from>
      <xdr:col>64</xdr:col>
      <xdr:colOff>0</xdr:colOff>
      <xdr:row>98</xdr:row>
      <xdr:rowOff>0</xdr:rowOff>
    </xdr:from>
    <xdr:to>
      <xdr:col>64</xdr:col>
      <xdr:colOff>645777</xdr:colOff>
      <xdr:row>98</xdr:row>
      <xdr:rowOff>571725</xdr:rowOff>
    </xdr:to>
    <xdr:pic>
      <xdr:nvPicPr>
        <xdr:cNvPr id="99" name="Picture 1" descr="Picture"/>
        <xdr:cNvPicPr>
          <a:picLocks noChangeAspect="1"/>
        </xdr:cNvPicPr>
      </xdr:nvPicPr>
      <xdr:blipFill>
        <a:blip r:embed="rId98"/>
        <a:stretch>
          <a:fillRect/>
        </a:stretch>
      </xdr:blipFill>
      <xdr:spPr>
        <a:xfrm>
          <a:off x="43891200" y="61766450"/>
          <a:ext cx="645160" cy="571500"/>
        </a:xfrm>
        <a:prstGeom prst="rect">
          <a:avLst/>
        </a:prstGeom>
        <a:ln>
          <a:prstDash val="solid"/>
        </a:ln>
      </xdr:spPr>
    </xdr:pic>
    <xdr:clientData/>
  </xdr:twoCellAnchor>
  <xdr:twoCellAnchor>
    <xdr:from>
      <xdr:col>64</xdr:col>
      <xdr:colOff>0</xdr:colOff>
      <xdr:row>99</xdr:row>
      <xdr:rowOff>0</xdr:rowOff>
    </xdr:from>
    <xdr:to>
      <xdr:col>64</xdr:col>
      <xdr:colOff>645777</xdr:colOff>
      <xdr:row>99</xdr:row>
      <xdr:rowOff>571725</xdr:rowOff>
    </xdr:to>
    <xdr:pic>
      <xdr:nvPicPr>
        <xdr:cNvPr id="100" name="Picture 1" descr="Picture"/>
        <xdr:cNvPicPr>
          <a:picLocks noChangeAspect="1"/>
        </xdr:cNvPicPr>
      </xdr:nvPicPr>
      <xdr:blipFill>
        <a:blip r:embed="rId99"/>
        <a:stretch>
          <a:fillRect/>
        </a:stretch>
      </xdr:blipFill>
      <xdr:spPr>
        <a:xfrm>
          <a:off x="43891200" y="62401450"/>
          <a:ext cx="645160" cy="571500"/>
        </a:xfrm>
        <a:prstGeom prst="rect">
          <a:avLst/>
        </a:prstGeom>
        <a:ln>
          <a:prstDash val="solid"/>
        </a:ln>
      </xdr:spPr>
    </xdr:pic>
    <xdr:clientData/>
  </xdr:twoCellAnchor>
  <xdr:twoCellAnchor>
    <xdr:from>
      <xdr:col>64</xdr:col>
      <xdr:colOff>0</xdr:colOff>
      <xdr:row>100</xdr:row>
      <xdr:rowOff>0</xdr:rowOff>
    </xdr:from>
    <xdr:to>
      <xdr:col>64</xdr:col>
      <xdr:colOff>645777</xdr:colOff>
      <xdr:row>100</xdr:row>
      <xdr:rowOff>571725</xdr:rowOff>
    </xdr:to>
    <xdr:pic>
      <xdr:nvPicPr>
        <xdr:cNvPr id="101" name="Picture 1" descr="Picture"/>
        <xdr:cNvPicPr>
          <a:picLocks noChangeAspect="1"/>
        </xdr:cNvPicPr>
      </xdr:nvPicPr>
      <xdr:blipFill>
        <a:blip r:embed="rId100"/>
        <a:stretch>
          <a:fillRect/>
        </a:stretch>
      </xdr:blipFill>
      <xdr:spPr>
        <a:xfrm>
          <a:off x="43891200" y="63036450"/>
          <a:ext cx="645160" cy="571500"/>
        </a:xfrm>
        <a:prstGeom prst="rect">
          <a:avLst/>
        </a:prstGeom>
        <a:ln>
          <a:prstDash val="solid"/>
        </a:ln>
      </xdr:spPr>
    </xdr:pic>
    <xdr:clientData/>
  </xdr:twoCellAnchor>
  <xdr:twoCellAnchor>
    <xdr:from>
      <xdr:col>64</xdr:col>
      <xdr:colOff>0</xdr:colOff>
      <xdr:row>101</xdr:row>
      <xdr:rowOff>0</xdr:rowOff>
    </xdr:from>
    <xdr:to>
      <xdr:col>64</xdr:col>
      <xdr:colOff>645777</xdr:colOff>
      <xdr:row>101</xdr:row>
      <xdr:rowOff>571725</xdr:rowOff>
    </xdr:to>
    <xdr:pic>
      <xdr:nvPicPr>
        <xdr:cNvPr id="102" name="Picture 1" descr="Picture"/>
        <xdr:cNvPicPr>
          <a:picLocks noChangeAspect="1"/>
        </xdr:cNvPicPr>
      </xdr:nvPicPr>
      <xdr:blipFill>
        <a:blip r:embed="rId101"/>
        <a:stretch>
          <a:fillRect/>
        </a:stretch>
      </xdr:blipFill>
      <xdr:spPr>
        <a:xfrm>
          <a:off x="43891200" y="63671450"/>
          <a:ext cx="645160" cy="571500"/>
        </a:xfrm>
        <a:prstGeom prst="rect">
          <a:avLst/>
        </a:prstGeom>
        <a:ln>
          <a:prstDash val="solid"/>
        </a:ln>
      </xdr:spPr>
    </xdr:pic>
    <xdr:clientData/>
  </xdr:twoCellAnchor>
  <xdr:twoCellAnchor>
    <xdr:from>
      <xdr:col>64</xdr:col>
      <xdr:colOff>0</xdr:colOff>
      <xdr:row>102</xdr:row>
      <xdr:rowOff>0</xdr:rowOff>
    </xdr:from>
    <xdr:to>
      <xdr:col>64</xdr:col>
      <xdr:colOff>645777</xdr:colOff>
      <xdr:row>102</xdr:row>
      <xdr:rowOff>571725</xdr:rowOff>
    </xdr:to>
    <xdr:pic>
      <xdr:nvPicPr>
        <xdr:cNvPr id="103" name="Picture 1" descr="Picture"/>
        <xdr:cNvPicPr>
          <a:picLocks noChangeAspect="1"/>
        </xdr:cNvPicPr>
      </xdr:nvPicPr>
      <xdr:blipFill>
        <a:blip r:embed="rId102"/>
        <a:stretch>
          <a:fillRect/>
        </a:stretch>
      </xdr:blipFill>
      <xdr:spPr>
        <a:xfrm>
          <a:off x="43891200" y="64306450"/>
          <a:ext cx="645160" cy="571500"/>
        </a:xfrm>
        <a:prstGeom prst="rect">
          <a:avLst/>
        </a:prstGeom>
        <a:ln>
          <a:prstDash val="solid"/>
        </a:ln>
      </xdr:spPr>
    </xdr:pic>
    <xdr:clientData/>
  </xdr:twoCellAnchor>
  <xdr:twoCellAnchor>
    <xdr:from>
      <xdr:col>64</xdr:col>
      <xdr:colOff>0</xdr:colOff>
      <xdr:row>103</xdr:row>
      <xdr:rowOff>0</xdr:rowOff>
    </xdr:from>
    <xdr:to>
      <xdr:col>64</xdr:col>
      <xdr:colOff>645777</xdr:colOff>
      <xdr:row>103</xdr:row>
      <xdr:rowOff>571725</xdr:rowOff>
    </xdr:to>
    <xdr:pic>
      <xdr:nvPicPr>
        <xdr:cNvPr id="104" name="Picture 1" descr="Picture"/>
        <xdr:cNvPicPr>
          <a:picLocks noChangeAspect="1"/>
        </xdr:cNvPicPr>
      </xdr:nvPicPr>
      <xdr:blipFill>
        <a:blip r:embed="rId103"/>
        <a:stretch>
          <a:fillRect/>
        </a:stretch>
      </xdr:blipFill>
      <xdr:spPr>
        <a:xfrm>
          <a:off x="43891200" y="64941450"/>
          <a:ext cx="645160" cy="571500"/>
        </a:xfrm>
        <a:prstGeom prst="rect">
          <a:avLst/>
        </a:prstGeom>
        <a:ln>
          <a:prstDash val="solid"/>
        </a:ln>
      </xdr:spPr>
    </xdr:pic>
    <xdr:clientData/>
  </xdr:twoCellAnchor>
  <xdr:twoCellAnchor>
    <xdr:from>
      <xdr:col>64</xdr:col>
      <xdr:colOff>0</xdr:colOff>
      <xdr:row>104</xdr:row>
      <xdr:rowOff>0</xdr:rowOff>
    </xdr:from>
    <xdr:to>
      <xdr:col>64</xdr:col>
      <xdr:colOff>645777</xdr:colOff>
      <xdr:row>104</xdr:row>
      <xdr:rowOff>571725</xdr:rowOff>
    </xdr:to>
    <xdr:pic>
      <xdr:nvPicPr>
        <xdr:cNvPr id="105" name="Picture 1" descr="Picture"/>
        <xdr:cNvPicPr>
          <a:picLocks noChangeAspect="1"/>
        </xdr:cNvPicPr>
      </xdr:nvPicPr>
      <xdr:blipFill>
        <a:blip r:embed="rId104"/>
        <a:stretch>
          <a:fillRect/>
        </a:stretch>
      </xdr:blipFill>
      <xdr:spPr>
        <a:xfrm>
          <a:off x="43891200" y="65576450"/>
          <a:ext cx="645160" cy="571500"/>
        </a:xfrm>
        <a:prstGeom prst="rect">
          <a:avLst/>
        </a:prstGeom>
        <a:ln>
          <a:prstDash val="solid"/>
        </a:ln>
      </xdr:spPr>
    </xdr:pic>
    <xdr:clientData/>
  </xdr:twoCellAnchor>
  <xdr:twoCellAnchor>
    <xdr:from>
      <xdr:col>64</xdr:col>
      <xdr:colOff>0</xdr:colOff>
      <xdr:row>105</xdr:row>
      <xdr:rowOff>0</xdr:rowOff>
    </xdr:from>
    <xdr:to>
      <xdr:col>64</xdr:col>
      <xdr:colOff>645777</xdr:colOff>
      <xdr:row>105</xdr:row>
      <xdr:rowOff>571725</xdr:rowOff>
    </xdr:to>
    <xdr:pic>
      <xdr:nvPicPr>
        <xdr:cNvPr id="106" name="Picture 1" descr="Picture"/>
        <xdr:cNvPicPr>
          <a:picLocks noChangeAspect="1"/>
        </xdr:cNvPicPr>
      </xdr:nvPicPr>
      <xdr:blipFill>
        <a:blip r:embed="rId105"/>
        <a:stretch>
          <a:fillRect/>
        </a:stretch>
      </xdr:blipFill>
      <xdr:spPr>
        <a:xfrm>
          <a:off x="43891200" y="66211450"/>
          <a:ext cx="645160" cy="571500"/>
        </a:xfrm>
        <a:prstGeom prst="rect">
          <a:avLst/>
        </a:prstGeom>
        <a:ln>
          <a:prstDash val="solid"/>
        </a:ln>
      </xdr:spPr>
    </xdr:pic>
    <xdr:clientData/>
  </xdr:twoCellAnchor>
  <xdr:twoCellAnchor>
    <xdr:from>
      <xdr:col>64</xdr:col>
      <xdr:colOff>0</xdr:colOff>
      <xdr:row>106</xdr:row>
      <xdr:rowOff>0</xdr:rowOff>
    </xdr:from>
    <xdr:to>
      <xdr:col>64</xdr:col>
      <xdr:colOff>645777</xdr:colOff>
      <xdr:row>106</xdr:row>
      <xdr:rowOff>571725</xdr:rowOff>
    </xdr:to>
    <xdr:pic>
      <xdr:nvPicPr>
        <xdr:cNvPr id="107" name="Picture 1" descr="Picture"/>
        <xdr:cNvPicPr>
          <a:picLocks noChangeAspect="1"/>
        </xdr:cNvPicPr>
      </xdr:nvPicPr>
      <xdr:blipFill>
        <a:blip r:embed="rId106"/>
        <a:stretch>
          <a:fillRect/>
        </a:stretch>
      </xdr:blipFill>
      <xdr:spPr>
        <a:xfrm>
          <a:off x="43891200" y="66846450"/>
          <a:ext cx="645160" cy="571500"/>
        </a:xfrm>
        <a:prstGeom prst="rect">
          <a:avLst/>
        </a:prstGeom>
        <a:ln>
          <a:prstDash val="solid"/>
        </a:ln>
      </xdr:spPr>
    </xdr:pic>
    <xdr:clientData/>
  </xdr:twoCellAnchor>
  <xdr:twoCellAnchor>
    <xdr:from>
      <xdr:col>64</xdr:col>
      <xdr:colOff>0</xdr:colOff>
      <xdr:row>107</xdr:row>
      <xdr:rowOff>0</xdr:rowOff>
    </xdr:from>
    <xdr:to>
      <xdr:col>64</xdr:col>
      <xdr:colOff>645777</xdr:colOff>
      <xdr:row>107</xdr:row>
      <xdr:rowOff>571725</xdr:rowOff>
    </xdr:to>
    <xdr:pic>
      <xdr:nvPicPr>
        <xdr:cNvPr id="108" name="Picture 1" descr="Picture"/>
        <xdr:cNvPicPr>
          <a:picLocks noChangeAspect="1"/>
        </xdr:cNvPicPr>
      </xdr:nvPicPr>
      <xdr:blipFill>
        <a:blip r:embed="rId107"/>
        <a:stretch>
          <a:fillRect/>
        </a:stretch>
      </xdr:blipFill>
      <xdr:spPr>
        <a:xfrm>
          <a:off x="43891200" y="67481450"/>
          <a:ext cx="645160" cy="571500"/>
        </a:xfrm>
        <a:prstGeom prst="rect">
          <a:avLst/>
        </a:prstGeom>
        <a:ln>
          <a:prstDash val="solid"/>
        </a:ln>
      </xdr:spPr>
    </xdr:pic>
    <xdr:clientData/>
  </xdr:twoCellAnchor>
  <xdr:twoCellAnchor>
    <xdr:from>
      <xdr:col>64</xdr:col>
      <xdr:colOff>0</xdr:colOff>
      <xdr:row>108</xdr:row>
      <xdr:rowOff>0</xdr:rowOff>
    </xdr:from>
    <xdr:to>
      <xdr:col>64</xdr:col>
      <xdr:colOff>645777</xdr:colOff>
      <xdr:row>108</xdr:row>
      <xdr:rowOff>571725</xdr:rowOff>
    </xdr:to>
    <xdr:pic>
      <xdr:nvPicPr>
        <xdr:cNvPr id="109" name="Picture 1" descr="Picture"/>
        <xdr:cNvPicPr>
          <a:picLocks noChangeAspect="1"/>
        </xdr:cNvPicPr>
      </xdr:nvPicPr>
      <xdr:blipFill>
        <a:blip r:embed="rId108"/>
        <a:stretch>
          <a:fillRect/>
        </a:stretch>
      </xdr:blipFill>
      <xdr:spPr>
        <a:xfrm>
          <a:off x="43891200" y="68116450"/>
          <a:ext cx="645160" cy="571500"/>
        </a:xfrm>
        <a:prstGeom prst="rect">
          <a:avLst/>
        </a:prstGeom>
        <a:ln>
          <a:prstDash val="solid"/>
        </a:ln>
      </xdr:spPr>
    </xdr:pic>
    <xdr:clientData/>
  </xdr:twoCellAnchor>
  <xdr:twoCellAnchor>
    <xdr:from>
      <xdr:col>64</xdr:col>
      <xdr:colOff>0</xdr:colOff>
      <xdr:row>109</xdr:row>
      <xdr:rowOff>0</xdr:rowOff>
    </xdr:from>
    <xdr:to>
      <xdr:col>64</xdr:col>
      <xdr:colOff>645777</xdr:colOff>
      <xdr:row>109</xdr:row>
      <xdr:rowOff>571725</xdr:rowOff>
    </xdr:to>
    <xdr:pic>
      <xdr:nvPicPr>
        <xdr:cNvPr id="110" name="Picture 1" descr="Picture"/>
        <xdr:cNvPicPr>
          <a:picLocks noChangeAspect="1"/>
        </xdr:cNvPicPr>
      </xdr:nvPicPr>
      <xdr:blipFill>
        <a:blip r:embed="rId109"/>
        <a:stretch>
          <a:fillRect/>
        </a:stretch>
      </xdr:blipFill>
      <xdr:spPr>
        <a:xfrm>
          <a:off x="43891200" y="68751450"/>
          <a:ext cx="645160" cy="571500"/>
        </a:xfrm>
        <a:prstGeom prst="rect">
          <a:avLst/>
        </a:prstGeom>
        <a:ln>
          <a:prstDash val="solid"/>
        </a:ln>
      </xdr:spPr>
    </xdr:pic>
    <xdr:clientData/>
  </xdr:twoCellAnchor>
  <xdr:twoCellAnchor>
    <xdr:from>
      <xdr:col>64</xdr:col>
      <xdr:colOff>0</xdr:colOff>
      <xdr:row>110</xdr:row>
      <xdr:rowOff>0</xdr:rowOff>
    </xdr:from>
    <xdr:to>
      <xdr:col>64</xdr:col>
      <xdr:colOff>645777</xdr:colOff>
      <xdr:row>110</xdr:row>
      <xdr:rowOff>571725</xdr:rowOff>
    </xdr:to>
    <xdr:pic>
      <xdr:nvPicPr>
        <xdr:cNvPr id="111" name="Picture 1" descr="Picture"/>
        <xdr:cNvPicPr>
          <a:picLocks noChangeAspect="1"/>
        </xdr:cNvPicPr>
      </xdr:nvPicPr>
      <xdr:blipFill>
        <a:blip r:embed="rId110"/>
        <a:stretch>
          <a:fillRect/>
        </a:stretch>
      </xdr:blipFill>
      <xdr:spPr>
        <a:xfrm>
          <a:off x="43891200" y="69386450"/>
          <a:ext cx="645160" cy="571500"/>
        </a:xfrm>
        <a:prstGeom prst="rect">
          <a:avLst/>
        </a:prstGeom>
        <a:ln>
          <a:prstDash val="solid"/>
        </a:ln>
      </xdr:spPr>
    </xdr:pic>
    <xdr:clientData/>
  </xdr:twoCellAnchor>
  <xdr:twoCellAnchor>
    <xdr:from>
      <xdr:col>64</xdr:col>
      <xdr:colOff>0</xdr:colOff>
      <xdr:row>111</xdr:row>
      <xdr:rowOff>0</xdr:rowOff>
    </xdr:from>
    <xdr:to>
      <xdr:col>64</xdr:col>
      <xdr:colOff>645777</xdr:colOff>
      <xdr:row>111</xdr:row>
      <xdr:rowOff>571725</xdr:rowOff>
    </xdr:to>
    <xdr:pic>
      <xdr:nvPicPr>
        <xdr:cNvPr id="112" name="Picture 1" descr="Picture"/>
        <xdr:cNvPicPr>
          <a:picLocks noChangeAspect="1"/>
        </xdr:cNvPicPr>
      </xdr:nvPicPr>
      <xdr:blipFill>
        <a:blip r:embed="rId111"/>
        <a:stretch>
          <a:fillRect/>
        </a:stretch>
      </xdr:blipFill>
      <xdr:spPr>
        <a:xfrm>
          <a:off x="43891200" y="70021450"/>
          <a:ext cx="645160" cy="571500"/>
        </a:xfrm>
        <a:prstGeom prst="rect">
          <a:avLst/>
        </a:prstGeom>
        <a:ln>
          <a:prstDash val="solid"/>
        </a:ln>
      </xdr:spPr>
    </xdr:pic>
    <xdr:clientData/>
  </xdr:twoCellAnchor>
  <xdr:twoCellAnchor>
    <xdr:from>
      <xdr:col>64</xdr:col>
      <xdr:colOff>0</xdr:colOff>
      <xdr:row>112</xdr:row>
      <xdr:rowOff>0</xdr:rowOff>
    </xdr:from>
    <xdr:to>
      <xdr:col>64</xdr:col>
      <xdr:colOff>645777</xdr:colOff>
      <xdr:row>112</xdr:row>
      <xdr:rowOff>571725</xdr:rowOff>
    </xdr:to>
    <xdr:pic>
      <xdr:nvPicPr>
        <xdr:cNvPr id="113" name="Picture 1" descr="Picture"/>
        <xdr:cNvPicPr>
          <a:picLocks noChangeAspect="1"/>
        </xdr:cNvPicPr>
      </xdr:nvPicPr>
      <xdr:blipFill>
        <a:blip r:embed="rId112"/>
        <a:stretch>
          <a:fillRect/>
        </a:stretch>
      </xdr:blipFill>
      <xdr:spPr>
        <a:xfrm>
          <a:off x="43891200" y="70656450"/>
          <a:ext cx="645160" cy="571500"/>
        </a:xfrm>
        <a:prstGeom prst="rect">
          <a:avLst/>
        </a:prstGeom>
        <a:ln>
          <a:prstDash val="solid"/>
        </a:ln>
      </xdr:spPr>
    </xdr:pic>
    <xdr:clientData/>
  </xdr:twoCellAnchor>
  <xdr:twoCellAnchor>
    <xdr:from>
      <xdr:col>64</xdr:col>
      <xdr:colOff>0</xdr:colOff>
      <xdr:row>113</xdr:row>
      <xdr:rowOff>0</xdr:rowOff>
    </xdr:from>
    <xdr:to>
      <xdr:col>64</xdr:col>
      <xdr:colOff>645777</xdr:colOff>
      <xdr:row>113</xdr:row>
      <xdr:rowOff>571725</xdr:rowOff>
    </xdr:to>
    <xdr:pic>
      <xdr:nvPicPr>
        <xdr:cNvPr id="114" name="Picture 1" descr="Picture"/>
        <xdr:cNvPicPr>
          <a:picLocks noChangeAspect="1"/>
        </xdr:cNvPicPr>
      </xdr:nvPicPr>
      <xdr:blipFill>
        <a:blip r:embed="rId113"/>
        <a:stretch>
          <a:fillRect/>
        </a:stretch>
      </xdr:blipFill>
      <xdr:spPr>
        <a:xfrm>
          <a:off x="43891200" y="71291450"/>
          <a:ext cx="645160" cy="571500"/>
        </a:xfrm>
        <a:prstGeom prst="rect">
          <a:avLst/>
        </a:prstGeom>
        <a:ln>
          <a:prstDash val="solid"/>
        </a:ln>
      </xdr:spPr>
    </xdr:pic>
    <xdr:clientData/>
  </xdr:twoCellAnchor>
  <xdr:twoCellAnchor>
    <xdr:from>
      <xdr:col>64</xdr:col>
      <xdr:colOff>0</xdr:colOff>
      <xdr:row>114</xdr:row>
      <xdr:rowOff>0</xdr:rowOff>
    </xdr:from>
    <xdr:to>
      <xdr:col>64</xdr:col>
      <xdr:colOff>645777</xdr:colOff>
      <xdr:row>114</xdr:row>
      <xdr:rowOff>571725</xdr:rowOff>
    </xdr:to>
    <xdr:pic>
      <xdr:nvPicPr>
        <xdr:cNvPr id="115" name="Picture 1" descr="Picture"/>
        <xdr:cNvPicPr>
          <a:picLocks noChangeAspect="1"/>
        </xdr:cNvPicPr>
      </xdr:nvPicPr>
      <xdr:blipFill>
        <a:blip r:embed="rId114"/>
        <a:stretch>
          <a:fillRect/>
        </a:stretch>
      </xdr:blipFill>
      <xdr:spPr>
        <a:xfrm>
          <a:off x="43891200" y="71926450"/>
          <a:ext cx="645160" cy="571500"/>
        </a:xfrm>
        <a:prstGeom prst="rect">
          <a:avLst/>
        </a:prstGeom>
        <a:ln>
          <a:prstDash val="solid"/>
        </a:ln>
      </xdr:spPr>
    </xdr:pic>
    <xdr:clientData/>
  </xdr:twoCellAnchor>
  <xdr:twoCellAnchor>
    <xdr:from>
      <xdr:col>64</xdr:col>
      <xdr:colOff>0</xdr:colOff>
      <xdr:row>115</xdr:row>
      <xdr:rowOff>0</xdr:rowOff>
    </xdr:from>
    <xdr:to>
      <xdr:col>64</xdr:col>
      <xdr:colOff>645777</xdr:colOff>
      <xdr:row>115</xdr:row>
      <xdr:rowOff>571725</xdr:rowOff>
    </xdr:to>
    <xdr:pic>
      <xdr:nvPicPr>
        <xdr:cNvPr id="116" name="Picture 1" descr="Picture"/>
        <xdr:cNvPicPr>
          <a:picLocks noChangeAspect="1"/>
        </xdr:cNvPicPr>
      </xdr:nvPicPr>
      <xdr:blipFill>
        <a:blip r:embed="rId115"/>
        <a:stretch>
          <a:fillRect/>
        </a:stretch>
      </xdr:blipFill>
      <xdr:spPr>
        <a:xfrm>
          <a:off x="43891200" y="72561450"/>
          <a:ext cx="645160" cy="571500"/>
        </a:xfrm>
        <a:prstGeom prst="rect">
          <a:avLst/>
        </a:prstGeom>
        <a:ln>
          <a:prstDash val="solid"/>
        </a:ln>
      </xdr:spPr>
    </xdr:pic>
    <xdr:clientData/>
  </xdr:twoCellAnchor>
  <xdr:twoCellAnchor>
    <xdr:from>
      <xdr:col>64</xdr:col>
      <xdr:colOff>0</xdr:colOff>
      <xdr:row>116</xdr:row>
      <xdr:rowOff>0</xdr:rowOff>
    </xdr:from>
    <xdr:to>
      <xdr:col>64</xdr:col>
      <xdr:colOff>645777</xdr:colOff>
      <xdr:row>116</xdr:row>
      <xdr:rowOff>571725</xdr:rowOff>
    </xdr:to>
    <xdr:pic>
      <xdr:nvPicPr>
        <xdr:cNvPr id="117" name="Picture 1" descr="Picture"/>
        <xdr:cNvPicPr>
          <a:picLocks noChangeAspect="1"/>
        </xdr:cNvPicPr>
      </xdr:nvPicPr>
      <xdr:blipFill>
        <a:blip r:embed="rId116"/>
        <a:stretch>
          <a:fillRect/>
        </a:stretch>
      </xdr:blipFill>
      <xdr:spPr>
        <a:xfrm>
          <a:off x="43891200" y="73196450"/>
          <a:ext cx="645160" cy="571500"/>
        </a:xfrm>
        <a:prstGeom prst="rect">
          <a:avLst/>
        </a:prstGeom>
        <a:ln>
          <a:prstDash val="solid"/>
        </a:ln>
      </xdr:spPr>
    </xdr:pic>
    <xdr:clientData/>
  </xdr:twoCellAnchor>
  <xdr:twoCellAnchor>
    <xdr:from>
      <xdr:col>64</xdr:col>
      <xdr:colOff>0</xdr:colOff>
      <xdr:row>117</xdr:row>
      <xdr:rowOff>0</xdr:rowOff>
    </xdr:from>
    <xdr:to>
      <xdr:col>64</xdr:col>
      <xdr:colOff>645777</xdr:colOff>
      <xdr:row>117</xdr:row>
      <xdr:rowOff>571725</xdr:rowOff>
    </xdr:to>
    <xdr:pic>
      <xdr:nvPicPr>
        <xdr:cNvPr id="118" name="Picture 1" descr="Picture"/>
        <xdr:cNvPicPr>
          <a:picLocks noChangeAspect="1"/>
        </xdr:cNvPicPr>
      </xdr:nvPicPr>
      <xdr:blipFill>
        <a:blip r:embed="rId117"/>
        <a:stretch>
          <a:fillRect/>
        </a:stretch>
      </xdr:blipFill>
      <xdr:spPr>
        <a:xfrm>
          <a:off x="43891200" y="73831450"/>
          <a:ext cx="645160" cy="571500"/>
        </a:xfrm>
        <a:prstGeom prst="rect">
          <a:avLst/>
        </a:prstGeom>
        <a:ln>
          <a:prstDash val="solid"/>
        </a:ln>
      </xdr:spPr>
    </xdr:pic>
    <xdr:clientData/>
  </xdr:twoCellAnchor>
  <xdr:twoCellAnchor>
    <xdr:from>
      <xdr:col>64</xdr:col>
      <xdr:colOff>0</xdr:colOff>
      <xdr:row>118</xdr:row>
      <xdr:rowOff>0</xdr:rowOff>
    </xdr:from>
    <xdr:to>
      <xdr:col>64</xdr:col>
      <xdr:colOff>645777</xdr:colOff>
      <xdr:row>118</xdr:row>
      <xdr:rowOff>571725</xdr:rowOff>
    </xdr:to>
    <xdr:pic>
      <xdr:nvPicPr>
        <xdr:cNvPr id="119" name="Picture 1" descr="Picture"/>
        <xdr:cNvPicPr>
          <a:picLocks noChangeAspect="1"/>
        </xdr:cNvPicPr>
      </xdr:nvPicPr>
      <xdr:blipFill>
        <a:blip r:embed="rId118"/>
        <a:stretch>
          <a:fillRect/>
        </a:stretch>
      </xdr:blipFill>
      <xdr:spPr>
        <a:xfrm>
          <a:off x="43891200" y="74466450"/>
          <a:ext cx="645160" cy="571500"/>
        </a:xfrm>
        <a:prstGeom prst="rect">
          <a:avLst/>
        </a:prstGeom>
        <a:ln>
          <a:prstDash val="solid"/>
        </a:ln>
      </xdr:spPr>
    </xdr:pic>
    <xdr:clientData/>
  </xdr:twoCellAnchor>
  <xdr:twoCellAnchor>
    <xdr:from>
      <xdr:col>64</xdr:col>
      <xdr:colOff>0</xdr:colOff>
      <xdr:row>119</xdr:row>
      <xdr:rowOff>0</xdr:rowOff>
    </xdr:from>
    <xdr:to>
      <xdr:col>64</xdr:col>
      <xdr:colOff>645777</xdr:colOff>
      <xdr:row>119</xdr:row>
      <xdr:rowOff>571725</xdr:rowOff>
    </xdr:to>
    <xdr:pic>
      <xdr:nvPicPr>
        <xdr:cNvPr id="120" name="Picture 1" descr="Picture"/>
        <xdr:cNvPicPr>
          <a:picLocks noChangeAspect="1"/>
        </xdr:cNvPicPr>
      </xdr:nvPicPr>
      <xdr:blipFill>
        <a:blip r:embed="rId119"/>
        <a:stretch>
          <a:fillRect/>
        </a:stretch>
      </xdr:blipFill>
      <xdr:spPr>
        <a:xfrm>
          <a:off x="43891200" y="75101450"/>
          <a:ext cx="645160" cy="571500"/>
        </a:xfrm>
        <a:prstGeom prst="rect">
          <a:avLst/>
        </a:prstGeom>
        <a:ln>
          <a:prstDash val="solid"/>
        </a:ln>
      </xdr:spPr>
    </xdr:pic>
    <xdr:clientData/>
  </xdr:twoCellAnchor>
  <xdr:twoCellAnchor>
    <xdr:from>
      <xdr:col>64</xdr:col>
      <xdr:colOff>0</xdr:colOff>
      <xdr:row>120</xdr:row>
      <xdr:rowOff>0</xdr:rowOff>
    </xdr:from>
    <xdr:to>
      <xdr:col>64</xdr:col>
      <xdr:colOff>645777</xdr:colOff>
      <xdr:row>120</xdr:row>
      <xdr:rowOff>571725</xdr:rowOff>
    </xdr:to>
    <xdr:pic>
      <xdr:nvPicPr>
        <xdr:cNvPr id="121" name="Picture 1" descr="Picture"/>
        <xdr:cNvPicPr>
          <a:picLocks noChangeAspect="1"/>
        </xdr:cNvPicPr>
      </xdr:nvPicPr>
      <xdr:blipFill>
        <a:blip r:embed="rId120"/>
        <a:stretch>
          <a:fillRect/>
        </a:stretch>
      </xdr:blipFill>
      <xdr:spPr>
        <a:xfrm>
          <a:off x="43891200" y="75736450"/>
          <a:ext cx="645160" cy="571500"/>
        </a:xfrm>
        <a:prstGeom prst="rect">
          <a:avLst/>
        </a:prstGeom>
        <a:ln>
          <a:prstDash val="solid"/>
        </a:ln>
      </xdr:spPr>
    </xdr:pic>
    <xdr:clientData/>
  </xdr:twoCellAnchor>
  <xdr:twoCellAnchor>
    <xdr:from>
      <xdr:col>64</xdr:col>
      <xdr:colOff>0</xdr:colOff>
      <xdr:row>121</xdr:row>
      <xdr:rowOff>0</xdr:rowOff>
    </xdr:from>
    <xdr:to>
      <xdr:col>64</xdr:col>
      <xdr:colOff>645777</xdr:colOff>
      <xdr:row>121</xdr:row>
      <xdr:rowOff>571725</xdr:rowOff>
    </xdr:to>
    <xdr:pic>
      <xdr:nvPicPr>
        <xdr:cNvPr id="122" name="Picture 1" descr="Picture"/>
        <xdr:cNvPicPr>
          <a:picLocks noChangeAspect="1"/>
        </xdr:cNvPicPr>
      </xdr:nvPicPr>
      <xdr:blipFill>
        <a:blip r:embed="rId121"/>
        <a:stretch>
          <a:fillRect/>
        </a:stretch>
      </xdr:blipFill>
      <xdr:spPr>
        <a:xfrm>
          <a:off x="43891200" y="76371450"/>
          <a:ext cx="645160" cy="571500"/>
        </a:xfrm>
        <a:prstGeom prst="rect">
          <a:avLst/>
        </a:prstGeom>
        <a:ln>
          <a:prstDash val="solid"/>
        </a:ln>
      </xdr:spPr>
    </xdr:pic>
    <xdr:clientData/>
  </xdr:twoCellAnchor>
  <xdr:twoCellAnchor>
    <xdr:from>
      <xdr:col>64</xdr:col>
      <xdr:colOff>0</xdr:colOff>
      <xdr:row>122</xdr:row>
      <xdr:rowOff>0</xdr:rowOff>
    </xdr:from>
    <xdr:to>
      <xdr:col>64</xdr:col>
      <xdr:colOff>645777</xdr:colOff>
      <xdr:row>122</xdr:row>
      <xdr:rowOff>571725</xdr:rowOff>
    </xdr:to>
    <xdr:pic>
      <xdr:nvPicPr>
        <xdr:cNvPr id="123" name="Picture 1" descr="Picture"/>
        <xdr:cNvPicPr>
          <a:picLocks noChangeAspect="1"/>
        </xdr:cNvPicPr>
      </xdr:nvPicPr>
      <xdr:blipFill>
        <a:blip r:embed="rId122"/>
        <a:stretch>
          <a:fillRect/>
        </a:stretch>
      </xdr:blipFill>
      <xdr:spPr>
        <a:xfrm>
          <a:off x="43891200" y="77006450"/>
          <a:ext cx="645160" cy="571500"/>
        </a:xfrm>
        <a:prstGeom prst="rect">
          <a:avLst/>
        </a:prstGeom>
        <a:ln>
          <a:prstDash val="solid"/>
        </a:ln>
      </xdr:spPr>
    </xdr:pic>
    <xdr:clientData/>
  </xdr:twoCellAnchor>
  <xdr:twoCellAnchor>
    <xdr:from>
      <xdr:col>64</xdr:col>
      <xdr:colOff>0</xdr:colOff>
      <xdr:row>123</xdr:row>
      <xdr:rowOff>0</xdr:rowOff>
    </xdr:from>
    <xdr:to>
      <xdr:col>64</xdr:col>
      <xdr:colOff>645777</xdr:colOff>
      <xdr:row>123</xdr:row>
      <xdr:rowOff>571725</xdr:rowOff>
    </xdr:to>
    <xdr:pic>
      <xdr:nvPicPr>
        <xdr:cNvPr id="124" name="Picture 1" descr="Picture"/>
        <xdr:cNvPicPr>
          <a:picLocks noChangeAspect="1"/>
        </xdr:cNvPicPr>
      </xdr:nvPicPr>
      <xdr:blipFill>
        <a:blip r:embed="rId123"/>
        <a:stretch>
          <a:fillRect/>
        </a:stretch>
      </xdr:blipFill>
      <xdr:spPr>
        <a:xfrm>
          <a:off x="43891200" y="77641450"/>
          <a:ext cx="645160" cy="571500"/>
        </a:xfrm>
        <a:prstGeom prst="rect">
          <a:avLst/>
        </a:prstGeom>
        <a:ln>
          <a:prstDash val="solid"/>
        </a:ln>
      </xdr:spPr>
    </xdr:pic>
    <xdr:clientData/>
  </xdr:twoCellAnchor>
  <xdr:twoCellAnchor>
    <xdr:from>
      <xdr:col>64</xdr:col>
      <xdr:colOff>0</xdr:colOff>
      <xdr:row>124</xdr:row>
      <xdr:rowOff>0</xdr:rowOff>
    </xdr:from>
    <xdr:to>
      <xdr:col>64</xdr:col>
      <xdr:colOff>645777</xdr:colOff>
      <xdr:row>124</xdr:row>
      <xdr:rowOff>571725</xdr:rowOff>
    </xdr:to>
    <xdr:pic>
      <xdr:nvPicPr>
        <xdr:cNvPr id="125" name="Picture 1" descr="Picture"/>
        <xdr:cNvPicPr>
          <a:picLocks noChangeAspect="1"/>
        </xdr:cNvPicPr>
      </xdr:nvPicPr>
      <xdr:blipFill>
        <a:blip r:embed="rId124"/>
        <a:stretch>
          <a:fillRect/>
        </a:stretch>
      </xdr:blipFill>
      <xdr:spPr>
        <a:xfrm>
          <a:off x="43891200" y="78276450"/>
          <a:ext cx="645160" cy="571500"/>
        </a:xfrm>
        <a:prstGeom prst="rect">
          <a:avLst/>
        </a:prstGeom>
        <a:ln>
          <a:prstDash val="solid"/>
        </a:ln>
      </xdr:spPr>
    </xdr:pic>
    <xdr:clientData/>
  </xdr:twoCellAnchor>
  <xdr:twoCellAnchor>
    <xdr:from>
      <xdr:col>64</xdr:col>
      <xdr:colOff>0</xdr:colOff>
      <xdr:row>125</xdr:row>
      <xdr:rowOff>0</xdr:rowOff>
    </xdr:from>
    <xdr:to>
      <xdr:col>64</xdr:col>
      <xdr:colOff>645777</xdr:colOff>
      <xdr:row>125</xdr:row>
      <xdr:rowOff>571725</xdr:rowOff>
    </xdr:to>
    <xdr:pic>
      <xdr:nvPicPr>
        <xdr:cNvPr id="126" name="Picture 1" descr="Picture"/>
        <xdr:cNvPicPr>
          <a:picLocks noChangeAspect="1"/>
        </xdr:cNvPicPr>
      </xdr:nvPicPr>
      <xdr:blipFill>
        <a:blip r:embed="rId125"/>
        <a:stretch>
          <a:fillRect/>
        </a:stretch>
      </xdr:blipFill>
      <xdr:spPr>
        <a:xfrm>
          <a:off x="43891200" y="78911450"/>
          <a:ext cx="645160" cy="571500"/>
        </a:xfrm>
        <a:prstGeom prst="rect">
          <a:avLst/>
        </a:prstGeom>
        <a:ln>
          <a:prstDash val="solid"/>
        </a:ln>
      </xdr:spPr>
    </xdr:pic>
    <xdr:clientData/>
  </xdr:twoCellAnchor>
  <xdr:twoCellAnchor>
    <xdr:from>
      <xdr:col>64</xdr:col>
      <xdr:colOff>0</xdr:colOff>
      <xdr:row>126</xdr:row>
      <xdr:rowOff>0</xdr:rowOff>
    </xdr:from>
    <xdr:to>
      <xdr:col>64</xdr:col>
      <xdr:colOff>645777</xdr:colOff>
      <xdr:row>126</xdr:row>
      <xdr:rowOff>571725</xdr:rowOff>
    </xdr:to>
    <xdr:pic>
      <xdr:nvPicPr>
        <xdr:cNvPr id="127" name="Picture 1" descr="Picture"/>
        <xdr:cNvPicPr>
          <a:picLocks noChangeAspect="1"/>
        </xdr:cNvPicPr>
      </xdr:nvPicPr>
      <xdr:blipFill>
        <a:blip r:embed="rId126"/>
        <a:stretch>
          <a:fillRect/>
        </a:stretch>
      </xdr:blipFill>
      <xdr:spPr>
        <a:xfrm>
          <a:off x="43891200" y="79546450"/>
          <a:ext cx="645160" cy="571500"/>
        </a:xfrm>
        <a:prstGeom prst="rect">
          <a:avLst/>
        </a:prstGeom>
        <a:ln>
          <a:prstDash val="solid"/>
        </a:ln>
      </xdr:spPr>
    </xdr:pic>
    <xdr:clientData/>
  </xdr:twoCellAnchor>
  <xdr:twoCellAnchor>
    <xdr:from>
      <xdr:col>64</xdr:col>
      <xdr:colOff>0</xdr:colOff>
      <xdr:row>127</xdr:row>
      <xdr:rowOff>0</xdr:rowOff>
    </xdr:from>
    <xdr:to>
      <xdr:col>64</xdr:col>
      <xdr:colOff>645777</xdr:colOff>
      <xdr:row>127</xdr:row>
      <xdr:rowOff>571725</xdr:rowOff>
    </xdr:to>
    <xdr:pic>
      <xdr:nvPicPr>
        <xdr:cNvPr id="128" name="Picture 1" descr="Picture"/>
        <xdr:cNvPicPr>
          <a:picLocks noChangeAspect="1"/>
        </xdr:cNvPicPr>
      </xdr:nvPicPr>
      <xdr:blipFill>
        <a:blip r:embed="rId127"/>
        <a:stretch>
          <a:fillRect/>
        </a:stretch>
      </xdr:blipFill>
      <xdr:spPr>
        <a:xfrm>
          <a:off x="43891200" y="80181450"/>
          <a:ext cx="645160" cy="571500"/>
        </a:xfrm>
        <a:prstGeom prst="rect">
          <a:avLst/>
        </a:prstGeom>
        <a:ln>
          <a:prstDash val="solid"/>
        </a:ln>
      </xdr:spPr>
    </xdr:pic>
    <xdr:clientData/>
  </xdr:twoCellAnchor>
  <xdr:twoCellAnchor>
    <xdr:from>
      <xdr:col>64</xdr:col>
      <xdr:colOff>0</xdr:colOff>
      <xdr:row>128</xdr:row>
      <xdr:rowOff>0</xdr:rowOff>
    </xdr:from>
    <xdr:to>
      <xdr:col>64</xdr:col>
      <xdr:colOff>645777</xdr:colOff>
      <xdr:row>128</xdr:row>
      <xdr:rowOff>571725</xdr:rowOff>
    </xdr:to>
    <xdr:pic>
      <xdr:nvPicPr>
        <xdr:cNvPr id="129" name="Picture 1" descr="Picture"/>
        <xdr:cNvPicPr>
          <a:picLocks noChangeAspect="1"/>
        </xdr:cNvPicPr>
      </xdr:nvPicPr>
      <xdr:blipFill>
        <a:blip r:embed="rId128"/>
        <a:stretch>
          <a:fillRect/>
        </a:stretch>
      </xdr:blipFill>
      <xdr:spPr>
        <a:xfrm>
          <a:off x="43891200" y="80816450"/>
          <a:ext cx="645160" cy="571500"/>
        </a:xfrm>
        <a:prstGeom prst="rect">
          <a:avLst/>
        </a:prstGeom>
        <a:ln>
          <a:prstDash val="solid"/>
        </a:ln>
      </xdr:spPr>
    </xdr:pic>
    <xdr:clientData/>
  </xdr:twoCellAnchor>
  <xdr:twoCellAnchor>
    <xdr:from>
      <xdr:col>64</xdr:col>
      <xdr:colOff>0</xdr:colOff>
      <xdr:row>129</xdr:row>
      <xdr:rowOff>0</xdr:rowOff>
    </xdr:from>
    <xdr:to>
      <xdr:col>64</xdr:col>
      <xdr:colOff>645777</xdr:colOff>
      <xdr:row>129</xdr:row>
      <xdr:rowOff>571725</xdr:rowOff>
    </xdr:to>
    <xdr:pic>
      <xdr:nvPicPr>
        <xdr:cNvPr id="130" name="Picture 1" descr="Picture"/>
        <xdr:cNvPicPr>
          <a:picLocks noChangeAspect="1"/>
        </xdr:cNvPicPr>
      </xdr:nvPicPr>
      <xdr:blipFill>
        <a:blip r:embed="rId129"/>
        <a:stretch>
          <a:fillRect/>
        </a:stretch>
      </xdr:blipFill>
      <xdr:spPr>
        <a:xfrm>
          <a:off x="43891200" y="81451450"/>
          <a:ext cx="645160" cy="571500"/>
        </a:xfrm>
        <a:prstGeom prst="rect">
          <a:avLst/>
        </a:prstGeom>
        <a:ln>
          <a:prstDash val="solid"/>
        </a:ln>
      </xdr:spPr>
    </xdr:pic>
    <xdr:clientData/>
  </xdr:twoCellAnchor>
  <xdr:twoCellAnchor>
    <xdr:from>
      <xdr:col>64</xdr:col>
      <xdr:colOff>0</xdr:colOff>
      <xdr:row>130</xdr:row>
      <xdr:rowOff>0</xdr:rowOff>
    </xdr:from>
    <xdr:to>
      <xdr:col>64</xdr:col>
      <xdr:colOff>645777</xdr:colOff>
      <xdr:row>130</xdr:row>
      <xdr:rowOff>571725</xdr:rowOff>
    </xdr:to>
    <xdr:pic>
      <xdr:nvPicPr>
        <xdr:cNvPr id="131" name="Picture 1" descr="Picture"/>
        <xdr:cNvPicPr>
          <a:picLocks noChangeAspect="1"/>
        </xdr:cNvPicPr>
      </xdr:nvPicPr>
      <xdr:blipFill>
        <a:blip r:embed="rId130"/>
        <a:stretch>
          <a:fillRect/>
        </a:stretch>
      </xdr:blipFill>
      <xdr:spPr>
        <a:xfrm>
          <a:off x="43891200" y="82086450"/>
          <a:ext cx="645160" cy="571500"/>
        </a:xfrm>
        <a:prstGeom prst="rect">
          <a:avLst/>
        </a:prstGeom>
        <a:ln>
          <a:prstDash val="solid"/>
        </a:ln>
      </xdr:spPr>
    </xdr:pic>
    <xdr:clientData/>
  </xdr:twoCellAnchor>
  <xdr:twoCellAnchor>
    <xdr:from>
      <xdr:col>64</xdr:col>
      <xdr:colOff>0</xdr:colOff>
      <xdr:row>131</xdr:row>
      <xdr:rowOff>0</xdr:rowOff>
    </xdr:from>
    <xdr:to>
      <xdr:col>64</xdr:col>
      <xdr:colOff>645777</xdr:colOff>
      <xdr:row>131</xdr:row>
      <xdr:rowOff>571725</xdr:rowOff>
    </xdr:to>
    <xdr:pic>
      <xdr:nvPicPr>
        <xdr:cNvPr id="132" name="Picture 1" descr="Picture"/>
        <xdr:cNvPicPr>
          <a:picLocks noChangeAspect="1"/>
        </xdr:cNvPicPr>
      </xdr:nvPicPr>
      <xdr:blipFill>
        <a:blip r:embed="rId131"/>
        <a:stretch>
          <a:fillRect/>
        </a:stretch>
      </xdr:blipFill>
      <xdr:spPr>
        <a:xfrm>
          <a:off x="43891200" y="82721450"/>
          <a:ext cx="645160" cy="571500"/>
        </a:xfrm>
        <a:prstGeom prst="rect">
          <a:avLst/>
        </a:prstGeom>
        <a:ln>
          <a:prstDash val="solid"/>
        </a:ln>
      </xdr:spPr>
    </xdr:pic>
    <xdr:clientData/>
  </xdr:twoCellAnchor>
  <xdr:twoCellAnchor>
    <xdr:from>
      <xdr:col>64</xdr:col>
      <xdr:colOff>0</xdr:colOff>
      <xdr:row>132</xdr:row>
      <xdr:rowOff>0</xdr:rowOff>
    </xdr:from>
    <xdr:to>
      <xdr:col>64</xdr:col>
      <xdr:colOff>645777</xdr:colOff>
      <xdr:row>132</xdr:row>
      <xdr:rowOff>571725</xdr:rowOff>
    </xdr:to>
    <xdr:pic>
      <xdr:nvPicPr>
        <xdr:cNvPr id="133" name="Picture 1" descr="Picture"/>
        <xdr:cNvPicPr>
          <a:picLocks noChangeAspect="1"/>
        </xdr:cNvPicPr>
      </xdr:nvPicPr>
      <xdr:blipFill>
        <a:blip r:embed="rId132"/>
        <a:stretch>
          <a:fillRect/>
        </a:stretch>
      </xdr:blipFill>
      <xdr:spPr>
        <a:xfrm>
          <a:off x="43891200" y="83356450"/>
          <a:ext cx="645160" cy="571500"/>
        </a:xfrm>
        <a:prstGeom prst="rect">
          <a:avLst/>
        </a:prstGeom>
        <a:ln>
          <a:prstDash val="solid"/>
        </a:ln>
      </xdr:spPr>
    </xdr:pic>
    <xdr:clientData/>
  </xdr:twoCellAnchor>
  <xdr:twoCellAnchor>
    <xdr:from>
      <xdr:col>64</xdr:col>
      <xdr:colOff>0</xdr:colOff>
      <xdr:row>133</xdr:row>
      <xdr:rowOff>0</xdr:rowOff>
    </xdr:from>
    <xdr:to>
      <xdr:col>64</xdr:col>
      <xdr:colOff>645777</xdr:colOff>
      <xdr:row>133</xdr:row>
      <xdr:rowOff>571725</xdr:rowOff>
    </xdr:to>
    <xdr:pic>
      <xdr:nvPicPr>
        <xdr:cNvPr id="134" name="Picture 1" descr="Picture"/>
        <xdr:cNvPicPr>
          <a:picLocks noChangeAspect="1"/>
        </xdr:cNvPicPr>
      </xdr:nvPicPr>
      <xdr:blipFill>
        <a:blip r:embed="rId133"/>
        <a:stretch>
          <a:fillRect/>
        </a:stretch>
      </xdr:blipFill>
      <xdr:spPr>
        <a:xfrm>
          <a:off x="43891200" y="83991450"/>
          <a:ext cx="645160" cy="571500"/>
        </a:xfrm>
        <a:prstGeom prst="rect">
          <a:avLst/>
        </a:prstGeom>
        <a:ln>
          <a:prstDash val="solid"/>
        </a:ln>
      </xdr:spPr>
    </xdr:pic>
    <xdr:clientData/>
  </xdr:twoCellAnchor>
  <xdr:twoCellAnchor>
    <xdr:from>
      <xdr:col>64</xdr:col>
      <xdr:colOff>0</xdr:colOff>
      <xdr:row>134</xdr:row>
      <xdr:rowOff>0</xdr:rowOff>
    </xdr:from>
    <xdr:to>
      <xdr:col>64</xdr:col>
      <xdr:colOff>645777</xdr:colOff>
      <xdr:row>134</xdr:row>
      <xdr:rowOff>571725</xdr:rowOff>
    </xdr:to>
    <xdr:pic>
      <xdr:nvPicPr>
        <xdr:cNvPr id="135" name="Picture 1" descr="Picture"/>
        <xdr:cNvPicPr>
          <a:picLocks noChangeAspect="1"/>
        </xdr:cNvPicPr>
      </xdr:nvPicPr>
      <xdr:blipFill>
        <a:blip r:embed="rId134"/>
        <a:stretch>
          <a:fillRect/>
        </a:stretch>
      </xdr:blipFill>
      <xdr:spPr>
        <a:xfrm>
          <a:off x="43891200" y="84626450"/>
          <a:ext cx="645160" cy="571500"/>
        </a:xfrm>
        <a:prstGeom prst="rect">
          <a:avLst/>
        </a:prstGeom>
        <a:ln>
          <a:prstDash val="solid"/>
        </a:ln>
      </xdr:spPr>
    </xdr:pic>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xdr:from>
      <xdr:col>64</xdr:col>
      <xdr:colOff>0</xdr:colOff>
      <xdr:row>1</xdr:row>
      <xdr:rowOff>0</xdr:rowOff>
    </xdr:from>
    <xdr:to>
      <xdr:col>64</xdr:col>
      <xdr:colOff>645777</xdr:colOff>
      <xdr:row>1</xdr:row>
      <xdr:rowOff>571725</xdr:rowOff>
    </xdr:to>
    <xdr:pic>
      <xdr:nvPicPr>
        <xdr:cNvPr id="2" name="Picture 1" descr="Picture"/>
        <xdr:cNvPicPr>
          <a:picLocks noChangeAspect="1"/>
        </xdr:cNvPicPr>
      </xdr:nvPicPr>
      <xdr:blipFill>
        <a:blip r:embed="rId1"/>
        <a:stretch>
          <a:fillRect/>
        </a:stretch>
      </xdr:blipFill>
      <xdr:spPr>
        <a:xfrm>
          <a:off x="43891200" y="171450"/>
          <a:ext cx="645160" cy="571500"/>
        </a:xfrm>
        <a:prstGeom prst="rect">
          <a:avLst/>
        </a:prstGeom>
        <a:ln>
          <a:prstDash val="solid"/>
        </a:ln>
      </xdr:spPr>
    </xdr:pic>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R135"/>
  <sheetViews>
    <sheetView topLeftCell="BH1" workbookViewId="0">
      <pane ySplit="1" topLeftCell="A49" activePane="bottomLeft" state="frozen"/>
      <selection/>
      <selection pane="bottomLeft" activeCell="BH57" sqref="$A57:$XFD57"/>
    </sheetView>
  </sheetViews>
  <sheetFormatPr defaultColWidth="9" defaultRowHeight="13.5"/>
  <cols>
    <col min="2" max="3" width="12.75" style="1" customWidth="1"/>
    <col min="4" max="4" width="5.125" style="1" customWidth="1"/>
    <col min="5" max="5" width="14.25" style="1" customWidth="1"/>
    <col min="6" max="6" width="35" style="1" customWidth="1"/>
    <col min="7" max="7" width="34.375" style="1" customWidth="1"/>
    <col min="8" max="8" width="11.25" style="1" customWidth="1"/>
    <col min="10" max="10" width="26.625" style="1" customWidth="1"/>
    <col min="11" max="11" width="15.125" style="1" customWidth="1"/>
    <col min="12" max="12" width="22.25" style="1" customWidth="1"/>
    <col min="40" max="40" width="9.75" style="1" customWidth="1"/>
    <col min="41" max="41" width="14.125" style="1" customWidth="1"/>
    <col min="42" max="42" width="10.75" style="1" customWidth="1"/>
    <col min="43" max="43" width="13.875" style="1" customWidth="1"/>
    <col min="44" max="44" width="18.875" style="1" customWidth="1"/>
    <col min="53" max="53" width="14.5" style="1" customWidth="1"/>
    <col min="62" max="62" width="22.625" style="1" customWidth="1"/>
    <col min="63" max="63" width="29.875" style="1" customWidth="1"/>
    <col min="64" max="64" width="9" style="1" customWidth="1"/>
    <col min="65" max="65" width="9.76666666666667" style="1" customWidth="1"/>
    <col min="66" max="66" width="9.625" style="1" customWidth="1"/>
    <col min="67" max="67" width="50" style="1" customWidth="1"/>
    <col min="68" max="68" width="69.25" style="1" customWidth="1"/>
    <col min="69" max="69" width="14.5" style="1" customWidth="1"/>
    <col min="70" max="70" width="12.75" style="1" customWidth="1"/>
  </cols>
  <sheetData>
    <row r="1" spans="1:70">
      <c r="A1" t="s">
        <v>0</v>
      </c>
      <c r="B1" t="s">
        <v>1</v>
      </c>
      <c r="E1" t="s">
        <v>2</v>
      </c>
      <c r="F1" t="s">
        <v>3</v>
      </c>
      <c r="G1" t="s">
        <v>4</v>
      </c>
      <c r="H1" t="s">
        <v>5</v>
      </c>
      <c r="I1" t="s">
        <v>6</v>
      </c>
      <c r="J1" t="s">
        <v>7</v>
      </c>
      <c r="K1" t="s">
        <v>8</v>
      </c>
      <c r="L1" t="s">
        <v>9</v>
      </c>
      <c r="N1" t="s">
        <v>10</v>
      </c>
      <c r="Y1" s="4" t="s">
        <v>11</v>
      </c>
      <c r="Z1" s="4" t="s">
        <v>12</v>
      </c>
      <c r="AA1" s="4" t="s">
        <v>13</v>
      </c>
      <c r="AB1" s="4" t="s">
        <v>14</v>
      </c>
      <c r="AC1" s="4" t="s">
        <v>15</v>
      </c>
      <c r="AD1" s="4" t="s">
        <v>16</v>
      </c>
      <c r="AE1" s="4" t="s">
        <v>17</v>
      </c>
      <c r="AF1" t="s">
        <v>18</v>
      </c>
      <c r="AG1" t="s">
        <v>19</v>
      </c>
      <c r="AH1" t="s">
        <v>20</v>
      </c>
      <c r="AI1" t="s">
        <v>21</v>
      </c>
      <c r="AJ1" t="s">
        <v>22</v>
      </c>
      <c r="AK1" t="s">
        <v>23</v>
      </c>
      <c r="AL1" t="s">
        <v>24</v>
      </c>
      <c r="AM1" t="s">
        <v>25</v>
      </c>
      <c r="AN1" t="s">
        <v>26</v>
      </c>
      <c r="AO1" t="s">
        <v>27</v>
      </c>
      <c r="AP1" t="s">
        <v>28</v>
      </c>
      <c r="AQ1" t="s">
        <v>29</v>
      </c>
      <c r="AR1" t="s">
        <v>30</v>
      </c>
      <c r="AS1" t="s">
        <v>31</v>
      </c>
      <c r="AT1" t="s">
        <v>32</v>
      </c>
      <c r="AU1" t="s">
        <v>33</v>
      </c>
      <c r="AV1" t="s">
        <v>34</v>
      </c>
      <c r="AW1" t="s">
        <v>35</v>
      </c>
      <c r="AX1" t="s">
        <v>36</v>
      </c>
      <c r="AY1" t="s">
        <v>37</v>
      </c>
      <c r="AZ1" t="s">
        <v>38</v>
      </c>
      <c r="BA1" t="s">
        <v>39</v>
      </c>
      <c r="BB1" t="s">
        <v>40</v>
      </c>
      <c r="BC1" t="s">
        <v>41</v>
      </c>
      <c r="BD1" t="s">
        <v>42</v>
      </c>
      <c r="BE1" t="s">
        <v>43</v>
      </c>
      <c r="BF1" t="s">
        <v>44</v>
      </c>
      <c r="BG1" t="s">
        <v>45</v>
      </c>
      <c r="BH1" t="s">
        <v>46</v>
      </c>
      <c r="BI1" t="s">
        <v>47</v>
      </c>
      <c r="BJ1" t="s">
        <v>48</v>
      </c>
      <c r="BK1" t="s">
        <v>49</v>
      </c>
      <c r="BL1" t="s">
        <v>0</v>
      </c>
      <c r="BM1" t="s">
        <v>5</v>
      </c>
      <c r="BN1" t="s">
        <v>7</v>
      </c>
      <c r="BO1" t="s">
        <v>50</v>
      </c>
      <c r="BP1" t="s">
        <v>51</v>
      </c>
      <c r="BQ1" t="s">
        <v>52</v>
      </c>
      <c r="BR1" t="s">
        <v>53</v>
      </c>
    </row>
    <row r="2" ht="50" customHeight="1" spans="1:70">
      <c r="A2" t="s">
        <v>54</v>
      </c>
      <c r="B2" t="s">
        <v>55</v>
      </c>
      <c r="C2" t="s">
        <v>56</v>
      </c>
      <c r="D2" t="s">
        <v>57</v>
      </c>
      <c r="F2" t="str">
        <f t="shared" ref="F2:F65" si="0">C2&amp;D2&amp;A2&amp;D2&amp;B2</f>
        <v>4WXX20250405-ZNP250324004-QIPOPIQ</v>
      </c>
      <c r="G2" t="str">
        <f t="shared" ref="G2:G65" si="1">IF(ISBLANK(E2),F2,C2&amp;D2&amp;E2&amp;D2&amp;B2)</f>
        <v>4WXX20250405-ZNP250324004-QIPOPIQ</v>
      </c>
      <c r="J2" t="str">
        <f t="shared" ref="J2:J65" si="2">BN2</f>
        <v>Face Moisturizer Anti-Aging Face Cream, Face Moisturizer Hydrating, Natural and Organic Anti Wrinkle Moisturizer Face, Reduce Fine Lines and Wrinkles, Mens Face Cream Skincare</v>
      </c>
      <c r="K2" t="s">
        <v>58</v>
      </c>
      <c r="L2" t="str">
        <f t="shared" ref="L2:L65" si="3">K2&amp;J2</f>
        <v>QIPOPIQ Face Moisturizer Anti-Aging Face Cream, Face Moisturizer Hydrating, Natural and Organic Anti Wrinkle Moisturizer Face, Reduce Fine Lines and Wrinkles, Mens Face Cream Skincare</v>
      </c>
      <c r="M2">
        <f t="shared" ref="M2:M65" si="4">LEN(L2)</f>
        <v>183</v>
      </c>
      <c r="N2" t="s">
        <v>59</v>
      </c>
      <c r="O2" s="2" t="str">
        <f t="shared" ref="O2:O65" si="5">IF(ISNUMBER(SEARCH("&lt;br&gt;Size",SUBSTITUTE(TRIM(N2),"&lt;br&gt; ","&lt;br&gt;"))),LEFT(SUBSTITUTE(TRIM(N2),"&lt;br&gt; ","&lt;br&gt;"),SEARCH("&lt;br&gt;Size",SUBSTITUTE(TRIM(N2),"&lt;br&gt; ","&lt;br&gt;"))-1),SUBSTITUTE(TRIM(N2),"&lt;br&gt; ","&lt;br&gt;"))</f>
        <v>Hyaluronic Moisturizing Cream Soothing Cream Hyaluronic Hydrating Firming Uneven Skin Tone Pore&lt;br&gt;Features:&lt;br&gt;moisturizing cream that hydrate deeply into the skin by improving skin barrier and skin elasticity while enhancing skin .&lt;br&gt;Helps support uneven skin tone with and Hyaluronic : helps support uneven skin tone for clear complexion and Hyaluronic hydration for soothing and glowing&lt;br&gt;Long lasting hydration : Maintain skin barrier, provide hydration and skin texture.&lt;br&gt;Mild texture without stickiness : absorb deeply inside the skin with lightweight texture. Lock hydration and quench skin thirst quickly without stickiness.&lt;br&gt;Product Description:&lt;br&gt;1x Hyaluronic Moisturizer&lt;br&gt;</v>
      </c>
      <c r="P2" s="2" t="str">
        <f t="shared" ref="P2:P65" si="6">IF(ISNUMBER(SEARCH("Size&lt;br&gt;US",O2)),LEFT(O2,SEARCH("Size&lt;br&gt;US",O2)-1),O2)</f>
        <v>Hyaluronic Moisturizing Cream Soothing Cream Hyaluronic Hydrating Firming Uneven Skin Tone Pore&lt;br&gt;Features:&lt;br&gt;moisturizing cream that hydrate deeply into the skin by improving skin barrier and skin elasticity while enhancing skin .&lt;br&gt;Helps support uneven skin tone with and Hyaluronic : helps support uneven skin tone for clear complexion and Hyaluronic hydration for soothing and glowing&lt;br&gt;Long lasting hydration : Maintain skin barrier, provide hydration and skin texture.&lt;br&gt;Mild texture without stickiness : absorb deeply inside the skin with lightweight texture. Lock hydration and quench skin thirst quickly without stickiness.&lt;br&gt;Product Description:&lt;br&gt;1x Hyaluronic Moisturizer&lt;br&gt;</v>
      </c>
      <c r="Q2" s="2" t="str">
        <f t="shared" ref="Q2:Q65" si="7">SUBSTITUTE(P2,"&lt;br&gt;",CHAR(10))</f>
        <v>Hyaluronic Moisturizing Cream Soothing Cream Hyaluronic Hydrating Firming Uneven Skin Tone Pore
Features:
moisturizing cream that hydrate deeply into the skin by improving skin barrier and skin elasticity while enhancing skin .
Helps support uneven skin tone with and Hyaluronic : helps support uneven skin tone for clear complexion and Hyaluronic hydration for soothing and glowing
Long lasting hydration : Maintain skin barrier, provide hydration and skin texture.
Mild texture without stickiness : absorb deeply inside the skin with lightweight texture. Lock hydration and quench skin thirst quickly without stickiness.
Product Description:
1x Hyaluronic Moisturizer
</v>
      </c>
      <c r="R2" s="2" t="str">
        <f t="shared" ref="R2:X2" si="8">REPLACE(Q2,1,FIND(CHAR(10),Q2),)</f>
        <v>Features:
moisturizing cream that hydrate deeply into the skin by improving skin barrier and skin elasticity while enhancing skin .
Helps support uneven skin tone with and Hyaluronic : helps support uneven skin tone for clear complexion and Hyaluronic hydration for soothing and glowing
Long lasting hydration : Maintain skin barrier, provide hydration and skin texture.
Mild texture without stickiness : absorb deeply inside the skin with lightweight texture. Lock hydration and quench skin thirst quickly without stickiness.
Product Description:
1x Hyaluronic Moisturizer
</v>
      </c>
      <c r="S2" s="3" t="str">
        <f t="shared" si="8"/>
        <v>moisturizing cream that hydrate deeply into the skin by improving skin barrier and skin elasticity while enhancing skin .
Helps support uneven skin tone with and Hyaluronic : helps support uneven skin tone for clear complexion and Hyaluronic hydration for soothing and glowing
Long lasting hydration : Maintain skin barrier, provide hydration and skin texture.
Mild texture without stickiness : absorb deeply inside the skin with lightweight texture. Lock hydration and quench skin thirst quickly without stickiness.
Product Description:
1x Hyaluronic Moisturizer
</v>
      </c>
      <c r="T2" s="3" t="str">
        <f t="shared" si="8"/>
        <v>Helps support uneven skin tone with and Hyaluronic : helps support uneven skin tone for clear complexion and Hyaluronic hydration for soothing and glowing
Long lasting hydration : Maintain skin barrier, provide hydration and skin texture.
Mild texture without stickiness : absorb deeply inside the skin with lightweight texture. Lock hydration and quench skin thirst quickly without stickiness.
Product Description:
1x Hyaluronic Moisturizer
</v>
      </c>
      <c r="U2" s="3" t="str">
        <f t="shared" si="8"/>
        <v>Long lasting hydration : Maintain skin barrier, provide hydration and skin texture.
Mild texture without stickiness : absorb deeply inside the skin with lightweight texture. Lock hydration and quench skin thirst quickly without stickiness.
Product Description:
1x Hyaluronic Moisturizer
</v>
      </c>
      <c r="V2" s="3" t="str">
        <f t="shared" si="8"/>
        <v>Mild texture without stickiness : absorb deeply inside the skin with lightweight texture. Lock hydration and quench skin thirst quickly without stickiness.
Product Description:
1x Hyaluronic Moisturizer
</v>
      </c>
      <c r="W2" s="3" t="str">
        <f t="shared" si="8"/>
        <v>Product Description:
1x Hyaluronic Moisturizer
</v>
      </c>
      <c r="X2" s="3" t="str">
        <f t="shared" si="8"/>
        <v>1x Hyaluronic Moisturizer
</v>
      </c>
      <c r="Y2" s="2" t="str">
        <f t="shared" ref="Y2:Y65" si="9">K2&amp;"【Service】 If you have any questions, please feel free to contact us and we will answer your questions as soon as possible."</f>
        <v>QIPOPIQ 【Service】 If you have any questions, please feel free to contact us and we will answer your questions as soon as possible.</v>
      </c>
      <c r="Z2" s="3" t="s">
        <v>60</v>
      </c>
      <c r="AA2" s="3" t="s">
        <v>61</v>
      </c>
      <c r="AB2" s="2" t="s">
        <v>62</v>
      </c>
      <c r="AC2" s="2" t="s">
        <v>63</v>
      </c>
      <c r="AD2" s="2" t="s">
        <v>64</v>
      </c>
      <c r="AE2" s="2" t="s">
        <v>65</v>
      </c>
      <c r="AF2" t="s">
        <v>66</v>
      </c>
      <c r="AG2" t="s">
        <v>67</v>
      </c>
      <c r="AH2" t="s">
        <v>68</v>
      </c>
      <c r="AJ2" t="s">
        <v>69</v>
      </c>
      <c r="AK2" t="s">
        <v>70</v>
      </c>
      <c r="AL2" t="s">
        <v>71</v>
      </c>
      <c r="AM2" t="s">
        <v>72</v>
      </c>
      <c r="AN2" s="5">
        <v>0.23</v>
      </c>
      <c r="AO2">
        <f t="shared" ref="AO2:AO65" si="10">ROUNDUP(AQ2*1.4,2)</f>
        <v>11.19</v>
      </c>
      <c r="AP2">
        <v>8.34</v>
      </c>
      <c r="AQ2">
        <v>7.99</v>
      </c>
      <c r="AR2" t="str">
        <f t="shared" ref="AR2:AR65" si="11">IF(VALUE(TRIM(AM2))&lt;=100,"202503999000685491",IF(VALUE(TRIM(AM2))&lt;=200,"202503999000685494",IF(VALUE(TRIM(AM2))&lt;=300,"202503999000685496",IF(VALUE(TRIM(AM2))&lt;=400,"202503999000685619",IF(VALUE(TRIM(AM2))&lt;=500,"202503999000685620",IF(VALUE(TRIM(AM2))&lt;=800,"202503999000685640","202503999000685621"))))))</f>
        <v>202503999000685494</v>
      </c>
      <c r="AU2" t="s">
        <v>73</v>
      </c>
      <c r="BA2" t="s">
        <v>74</v>
      </c>
      <c r="BB2" t="s">
        <v>75</v>
      </c>
      <c r="BC2" t="s">
        <v>76</v>
      </c>
      <c r="BD2" t="s">
        <v>77</v>
      </c>
      <c r="BE2" t="s">
        <v>78</v>
      </c>
      <c r="BF2" t="s">
        <v>79</v>
      </c>
      <c r="BG2" t="s">
        <v>80</v>
      </c>
      <c r="BH2" t="s">
        <v>81</v>
      </c>
      <c r="BI2" t="s">
        <v>82</v>
      </c>
      <c r="BJ2" t="s">
        <v>83</v>
      </c>
      <c r="BK2" t="str">
        <f t="shared" ref="BK2:BK65" si="12">IF(ISBLANK(BJ2),BA2,BJ2)</f>
        <v>http://108.174.59.131/U3VxU1lsS0ZWRkJEMW1EMFVmZ3B2dWZRazdtYUMrVUJpMjZRK0tvQWNLKzRRVktsRUJxb3ZRZHh5ZWduUE4xakZjd0c3NmM5ZEpjPQ.jpg@100</v>
      </c>
      <c r="BL2" t="s">
        <v>54</v>
      </c>
      <c r="BM2"/>
      <c r="BN2" t="s">
        <v>84</v>
      </c>
      <c r="BO2" t="s">
        <v>85</v>
      </c>
      <c r="BP2" t="s">
        <v>86</v>
      </c>
      <c r="BQ2" t="s">
        <v>87</v>
      </c>
      <c r="BR2" t="str">
        <f t="shared" ref="BR2:BR65" si="13">BN2&amp;" "&amp;BQ2</f>
        <v>Face Moisturizer Anti-Aging Face Cream, Face Moisturizer Hydrating, Natural and Organic Anti Wrinkle Moisturizer Face, Reduce Fine Lines and Wrinkles, Mens Face Cream Skincare Hyaluronic Acid Moisturizing Cream 50G</v>
      </c>
    </row>
    <row r="3" ht="50" customHeight="1" spans="1:70">
      <c r="A3" t="s">
        <v>88</v>
      </c>
      <c r="B3" t="s">
        <v>55</v>
      </c>
      <c r="C3" t="s">
        <v>56</v>
      </c>
      <c r="D3" t="s">
        <v>57</v>
      </c>
      <c r="E3"/>
      <c r="F3" t="str">
        <f t="shared" si="0"/>
        <v>4WXX20250405-TLM250328001-QIPOPIQ</v>
      </c>
      <c r="G3" t="str">
        <f t="shared" si="1"/>
        <v>4WXX20250405-TLM250328001-QIPOPIQ</v>
      </c>
      <c r="J3" t="str">
        <f t="shared" si="2"/>
        <v>Foot Deodorant Spray, Shoe Odor Spray, Prevent Stinky Feet Non Pungent Fragrance Anti-Sweat Moisturize Skin Relieve Dry Removal Spray Foot Care</v>
      </c>
      <c r="K3" t="s">
        <v>58</v>
      </c>
      <c r="L3" t="str">
        <f t="shared" si="3"/>
        <v>QIPOPIQ Foot Deodorant Spray, Shoe Odor Spray, Prevent Stinky Feet Non Pungent Fragrance Anti-Sweat Moisturize Skin Relieve Dry Removal Spray Foot Care</v>
      </c>
      <c r="M3">
        <f t="shared" si="4"/>
        <v>151</v>
      </c>
      <c r="N3" t="s">
        <v>89</v>
      </c>
      <c r="O3" s="2" t="str">
        <f t="shared" si="5"/>
        <v>Foot care spray to improve foot dryness Mild care FRESHS FEETS 30ml&lt;br&gt;Features:&lt;br&gt;1. Refreshing Experience: Just one spray delivers a refreshing sensation that alleviates discomfort and keeps your feet feeling invigorated all day long.&lt;br&gt;2. Odor Reduction: Our foot care spray helps reduce odors, ensuring a pleasant environment inside your shoes while maintaining fresh-smelling feet.&lt;br&gt;3. Versatile Use: for everyday activities, sports, and travel, this foot care spray fits seamlessly into any , providing instant relief whenever you need it.&lt;br&gt;4. Convenient and Portable: With its compact bottle design, our foot care spray is easy to carry and doesn't take up space, making it for use.&lt;br&gt;5. Skin Nourishment: Formulated for , this gentle spray not refreshes but also nourishes your skin, leaving your feet soft and comfortable without any .&lt;br&gt;Product Description:&lt;br&gt;1*Foot care spray&lt;br&gt;</v>
      </c>
      <c r="P3" s="2" t="str">
        <f t="shared" si="6"/>
        <v>Foot care spray to improve foot dryness Mild care FRESHS FEETS 30ml&lt;br&gt;Features:&lt;br&gt;1. Refreshing Experience: Just one spray delivers a refreshing sensation that alleviates discomfort and keeps your feet feeling invigorated all day long.&lt;br&gt;2. Odor Reduction: Our foot care spray helps reduce odors, ensuring a pleasant environment inside your shoes while maintaining fresh-smelling feet.&lt;br&gt;3. Versatile Use: for everyday activities, sports, and travel, this foot care spray fits seamlessly into any , providing instant relief whenever you need it.&lt;br&gt;4. Convenient and Portable: With its compact bottle design, our foot care spray is easy to carry and doesn't take up space, making it for use.&lt;br&gt;5. Skin Nourishment: Formulated for , this gentle spray not refreshes but also nourishes your skin, leaving your feet soft and comfortable without any .&lt;br&gt;Product Description:&lt;br&gt;1*Foot care spray&lt;br&gt;</v>
      </c>
      <c r="Q3" s="2" t="str">
        <f t="shared" si="7"/>
        <v>Foot care spray to improve foot dryness Mild care FRESHS FEETS 30ml
Features:
1. Refreshing Experience: Just one spray delivers a refreshing sensation that alleviates discomfort and keeps your feet feeling invigorated all day long.
2. Odor Reduction: Our foot care spray helps reduce odors, ensuring a pleasant environment inside your shoes while maintaining fresh-smelling feet.
3. Versatile Use: for everyday activities, sports, and travel, this foot care spray fits seamlessly into any , providing instant relief whenever you need it.
4. Convenient and Portable: With its compact bottle design, our foot care spray is easy to carry and doesn't take up space, making it for use.
5. Skin Nourishment: Formulated for , this gentle spray not refreshes but also nourishes your skin, leaving your feet soft and comfortable without any .
Product Description:
1*Foot care spray
</v>
      </c>
      <c r="R3" s="2" t="str">
        <f t="shared" ref="R3:X3" si="14">REPLACE(Q3,1,FIND(CHAR(10),Q3),)</f>
        <v>Features:
1. Refreshing Experience: Just one spray delivers a refreshing sensation that alleviates discomfort and keeps your feet feeling invigorated all day long.
2. Odor Reduction: Our foot care spray helps reduce odors, ensuring a pleasant environment inside your shoes while maintaining fresh-smelling feet.
3. Versatile Use: for everyday activities, sports, and travel, this foot care spray fits seamlessly into any , providing instant relief whenever you need it.
4. Convenient and Portable: With its compact bottle design, our foot care spray is easy to carry and doesn't take up space, making it for use.
5. Skin Nourishment: Formulated for , this gentle spray not refreshes but also nourishes your skin, leaving your feet soft and comfortable without any .
Product Description:
1*Foot care spray
</v>
      </c>
      <c r="S3" s="3" t="str">
        <f t="shared" si="14"/>
        <v>1. Refreshing Experience: Just one spray delivers a refreshing sensation that alleviates discomfort and keeps your feet feeling invigorated all day long.
2. Odor Reduction: Our foot care spray helps reduce odors, ensuring a pleasant environment inside your shoes while maintaining fresh-smelling feet.
3. Versatile Use: for everyday activities, sports, and travel, this foot care spray fits seamlessly into any , providing instant relief whenever you need it.
4. Convenient and Portable: With its compact bottle design, our foot care spray is easy to carry and doesn't take up space, making it for use.
5. Skin Nourishment: Formulated for , this gentle spray not refreshes but also nourishes your skin, leaving your feet soft and comfortable without any .
Product Description:
1*Foot care spray
</v>
      </c>
      <c r="T3" s="3" t="str">
        <f t="shared" si="14"/>
        <v>2. Odor Reduction: Our foot care spray helps reduce odors, ensuring a pleasant environment inside your shoes while maintaining fresh-smelling feet.
3. Versatile Use: for everyday activities, sports, and travel, this foot care spray fits seamlessly into any , providing instant relief whenever you need it.
4. Convenient and Portable: With its compact bottle design, our foot care spray is easy to carry and doesn't take up space, making it for use.
5. Skin Nourishment: Formulated for , this gentle spray not refreshes but also nourishes your skin, leaving your feet soft and comfortable without any .
Product Description:
1*Foot care spray
</v>
      </c>
      <c r="U3" s="3" t="str">
        <f t="shared" si="14"/>
        <v>3. Versatile Use: for everyday activities, sports, and travel, this foot care spray fits seamlessly into any , providing instant relief whenever you need it.
4. Convenient and Portable: With its compact bottle design, our foot care spray is easy to carry and doesn't take up space, making it for use.
5. Skin Nourishment: Formulated for , this gentle spray not refreshes but also nourishes your skin, leaving your feet soft and comfortable without any .
Product Description:
1*Foot care spray
</v>
      </c>
      <c r="V3" s="3" t="str">
        <f t="shared" si="14"/>
        <v>4. Convenient and Portable: With its compact bottle design, our foot care spray is easy to carry and doesn't take up space, making it for use.
5. Skin Nourishment: Formulated for , this gentle spray not refreshes but also nourishes your skin, leaving your feet soft and comfortable without any .
Product Description:
1*Foot care spray
</v>
      </c>
      <c r="W3" s="3" t="str">
        <f t="shared" si="14"/>
        <v>5. Skin Nourishment: Formulated for , this gentle spray not refreshes but also nourishes your skin, leaving your feet soft and comfortable without any .
Product Description:
1*Foot care spray
</v>
      </c>
      <c r="X3" s="3" t="str">
        <f t="shared" si="14"/>
        <v>Product Description:
1*Foot care spray
</v>
      </c>
      <c r="Y3" s="2" t="str">
        <f t="shared" si="9"/>
        <v>QIPOPIQ 【Service】 If you have any questions, please feel free to contact us and we will answer your questions as soon as possible.</v>
      </c>
      <c r="Z3" s="3" t="s">
        <v>60</v>
      </c>
      <c r="AA3" s="3" t="s">
        <v>90</v>
      </c>
      <c r="AB3" s="2" t="s">
        <v>91</v>
      </c>
      <c r="AC3" s="2" t="s">
        <v>92</v>
      </c>
      <c r="AD3" s="2" t="s">
        <v>92</v>
      </c>
      <c r="AE3" s="2" t="s">
        <v>93</v>
      </c>
      <c r="AF3" t="s">
        <v>94</v>
      </c>
      <c r="AG3" t="s">
        <v>95</v>
      </c>
      <c r="AH3" t="s">
        <v>68</v>
      </c>
      <c r="AJ3" t="s">
        <v>69</v>
      </c>
      <c r="AK3" t="s">
        <v>70</v>
      </c>
      <c r="AL3" t="s">
        <v>96</v>
      </c>
      <c r="AM3" t="s">
        <v>97</v>
      </c>
      <c r="AN3" s="5">
        <v>0.11</v>
      </c>
      <c r="AO3">
        <f t="shared" si="10"/>
        <v>9.79</v>
      </c>
      <c r="AP3">
        <v>6.81</v>
      </c>
      <c r="AQ3">
        <v>6.99</v>
      </c>
      <c r="AR3" t="str">
        <f t="shared" si="11"/>
        <v>202503999000685491</v>
      </c>
      <c r="AU3" t="s">
        <v>73</v>
      </c>
      <c r="BA3" t="s">
        <v>98</v>
      </c>
      <c r="BB3" t="s">
        <v>99</v>
      </c>
      <c r="BC3" t="s">
        <v>100</v>
      </c>
      <c r="BD3" t="s">
        <v>101</v>
      </c>
      <c r="BE3" t="s">
        <v>102</v>
      </c>
      <c r="BF3" t="s">
        <v>103</v>
      </c>
      <c r="BG3" t="s">
        <v>104</v>
      </c>
      <c r="BJ3" t="s">
        <v>105</v>
      </c>
      <c r="BK3" t="str">
        <f t="shared" si="12"/>
        <v>http://108.174.59.131/RTVQM2E5YmE0MDA5RTcwQkJnYWZXUWpKOFN3MFNway9MeWVGSmxRcXU3dmhMK1ZkNE1FSTcrR1cwYUZ6RTlHMS9rNk9UVEdjYVJZPQ.jpg@100</v>
      </c>
      <c r="BL3" t="s">
        <v>88</v>
      </c>
      <c r="BM3"/>
      <c r="BN3" t="s">
        <v>106</v>
      </c>
      <c r="BO3" t="s">
        <v>107</v>
      </c>
      <c r="BP3" t="s">
        <v>108</v>
      </c>
      <c r="BQ3" t="s">
        <v>109</v>
      </c>
      <c r="BR3" t="str">
        <f t="shared" si="13"/>
        <v>Foot Deodorant Spray, Shoe Odor Spray, Prevent Stinky Feet Non Pungent Fragrance Anti-Sweat Moisturize Skin Relieve Dry Removal Spray Foot Care Foot Care Spray 30Ml</v>
      </c>
    </row>
    <row r="4" ht="50" customHeight="1" spans="1:70">
      <c r="A4" t="s">
        <v>110</v>
      </c>
      <c r="B4" t="s">
        <v>55</v>
      </c>
      <c r="C4" t="s">
        <v>56</v>
      </c>
      <c r="D4" t="s">
        <v>57</v>
      </c>
      <c r="E4"/>
      <c r="F4" t="str">
        <f t="shared" si="0"/>
        <v>4WXX20250405-TLM250331001-QIPOPIQ</v>
      </c>
      <c r="G4" t="str">
        <f t="shared" si="1"/>
        <v>4WXX20250405-TLM250331001-QIPOPIQ</v>
      </c>
      <c r="J4" t="str">
        <f t="shared" si="2"/>
        <v>Lymphatic Drainage Ginger Foot Soak, Foot Care Spa Relaxation for Muscles, Natural Mugwort Herb Foot Soak, Leg Slimming Foot Bath Bag</v>
      </c>
      <c r="K4" t="s">
        <v>58</v>
      </c>
      <c r="L4" t="str">
        <f t="shared" si="3"/>
        <v>QIPOPIQ Lymphatic Drainage Ginger Foot Soak, Foot Care Spa Relaxation for Muscles, Natural Mugwort Herb Foot Soak, Leg Slimming Foot Bath Bag</v>
      </c>
      <c r="M4">
        <f t="shared" si="4"/>
        <v>141</v>
      </c>
      <c r="N4" t="s">
        <v>111</v>
      </c>
      <c r="O4" s="2" t="str">
        <f t="shared" si="5"/>
        <v>Herbal Foot Bath Beads Herbal Pures Foot Bath Beads Foot Bath Liquid Foot Powder Herbal Medicines Packaging Care 61g&lt;br&gt;Features:&lt;br&gt;1. Muscle Relief: Our herbal foot bath pearls help to effectively muscle soreness, providing a soothing experience for tired feet after a long day. 2. Joint : Designed to relieve joint discomfort, these pearls promote relaxation and ease while you in your rejuvenating foot soak. 3. Metabolism : Infused with natural ingredients, our promotes metabolism and enhances body , helping you feel more throughout the day. 4. Mind and Body Relaxation: yourself in a calming foot bath that not relaxes the body but also helps to relieve stress and fatigue for a refreshing experience. 5. Improved Sleep Quality: Enjoy a peaceful night's rest as our foot bath pearls work to enhance your overall well-being, leading to better sleep quality and a revitalized morning.&lt;br&gt;Product Description:&lt;br&gt;10 PIECES * Foot Soaking Bag&lt;br&gt;</v>
      </c>
      <c r="P4" s="2" t="str">
        <f t="shared" si="6"/>
        <v>Herbal Foot Bath Beads Herbal Pures Foot Bath Beads Foot Bath Liquid Foot Powder Herbal Medicines Packaging Care 61g&lt;br&gt;Features:&lt;br&gt;1. Muscle Relief: Our herbal foot bath pearls help to effectively muscle soreness, providing a soothing experience for tired feet after a long day. 2. Joint : Designed to relieve joint discomfort, these pearls promote relaxation and ease while you in your rejuvenating foot soak. 3. Metabolism : Infused with natural ingredients, our promotes metabolism and enhances body , helping you feel more throughout the day. 4. Mind and Body Relaxation: yourself in a calming foot bath that not relaxes the body but also helps to relieve stress and fatigue for a refreshing experience. 5. Improved Sleep Quality: Enjoy a peaceful night's rest as our foot bath pearls work to enhance your overall well-being, leading to better sleep quality and a revitalized morning.&lt;br&gt;Product Description:&lt;br&gt;10 PIECES * Foot Soaking Bag&lt;br&gt;</v>
      </c>
      <c r="Q4" s="2" t="str">
        <f t="shared" si="7"/>
        <v>Herbal Foot Bath Beads Herbal Pures Foot Bath Beads Foot Bath Liquid Foot Powder Herbal Medicines Packaging Care 61g
Features:
1. Muscle Relief: Our herbal foot bath pearls help to effectively muscle soreness, providing a soothing experience for tired feet after a long day. 2. Joint : Designed to relieve joint discomfort, these pearls promote relaxation and ease while you in your rejuvenating foot soak. 3. Metabolism : Infused with natural ingredients, our promotes metabolism and enhances body , helping you feel more throughout the day. 4. Mind and Body Relaxation: yourself in a calming foot bath that not relaxes the body but also helps to relieve stress and fatigue for a refreshing experience. 5. Improved Sleep Quality: Enjoy a peaceful night's rest as our foot bath pearls work to enhance your overall well-being, leading to better sleep quality and a revitalized morning.
Product Description:
10 PIECES * Foot Soaking Bag
</v>
      </c>
      <c r="R4" s="2" t="str">
        <f t="shared" ref="R4:X4" si="15">REPLACE(Q4,1,FIND(CHAR(10),Q4),)</f>
        <v>Features:
1. Muscle Relief: Our herbal foot bath pearls help to effectively muscle soreness, providing a soothing experience for tired feet after a long day. 2. Joint : Designed to relieve joint discomfort, these pearls promote relaxation and ease while you in your rejuvenating foot soak. 3. Metabolism : Infused with natural ingredients, our promotes metabolism and enhances body , helping you feel more throughout the day. 4. Mind and Body Relaxation: yourself in a calming foot bath that not relaxes the body but also helps to relieve stress and fatigue for a refreshing experience. 5. Improved Sleep Quality: Enjoy a peaceful night's rest as our foot bath pearls work to enhance your overall well-being, leading to better sleep quality and a revitalized morning.
Product Description:
10 PIECES * Foot Soaking Bag
</v>
      </c>
      <c r="S4" s="3" t="str">
        <f t="shared" si="15"/>
        <v>1. Muscle Relief: Our herbal foot bath pearls help to effectively muscle soreness, providing a soothing experience for tired feet after a long day. 2. Joint : Designed to relieve joint discomfort, these pearls promote relaxation and ease while you in your rejuvenating foot soak. 3. Metabolism : Infused with natural ingredients, our promotes metabolism and enhances body , helping you feel more throughout the day. 4. Mind and Body Relaxation: yourself in a calming foot bath that not relaxes the body but also helps to relieve stress and fatigue for a refreshing experience. 5. Improved Sleep Quality: Enjoy a peaceful night's rest as our foot bath pearls work to enhance your overall well-being, leading to better sleep quality and a revitalized morning.
Product Description:
10 PIECES * Foot Soaking Bag
</v>
      </c>
      <c r="T4" s="3" t="str">
        <f t="shared" si="15"/>
        <v>Product Description:
10 PIECES * Foot Soaking Bag
</v>
      </c>
      <c r="U4" s="3" t="str">
        <f t="shared" si="15"/>
        <v>10 PIECES * Foot Soaking Bag
</v>
      </c>
      <c r="V4" s="3" t="str">
        <f t="shared" si="15"/>
        <v/>
      </c>
      <c r="W4" s="3" t="e">
        <f t="shared" si="15"/>
        <v>#VALUE!</v>
      </c>
      <c r="X4" s="3" t="e">
        <f t="shared" si="15"/>
        <v>#VALUE!</v>
      </c>
      <c r="Y4" s="2" t="str">
        <f t="shared" si="9"/>
        <v>QIPOPIQ 【Service】 If you have any questions, please feel free to contact us and we will answer your questions as soon as possible.</v>
      </c>
      <c r="Z4" s="3" t="s">
        <v>60</v>
      </c>
      <c r="AA4" s="3" t="s">
        <v>112</v>
      </c>
      <c r="AB4" s="2" t="s">
        <v>113</v>
      </c>
      <c r="AC4" s="2" t="s">
        <v>114</v>
      </c>
      <c r="AD4" s="2"/>
      <c r="AE4" s="2"/>
      <c r="AF4" t="s">
        <v>115</v>
      </c>
      <c r="AG4" t="s">
        <v>116</v>
      </c>
      <c r="AH4" t="s">
        <v>68</v>
      </c>
      <c r="AJ4" t="s">
        <v>69</v>
      </c>
      <c r="AK4" t="s">
        <v>70</v>
      </c>
      <c r="AL4" t="s">
        <v>117</v>
      </c>
      <c r="AM4" t="s">
        <v>118</v>
      </c>
      <c r="AN4" s="5">
        <v>0.15</v>
      </c>
      <c r="AO4">
        <f t="shared" si="10"/>
        <v>9.79</v>
      </c>
      <c r="AP4">
        <v>6.86</v>
      </c>
      <c r="AQ4">
        <v>6.99</v>
      </c>
      <c r="AR4" t="str">
        <f t="shared" si="11"/>
        <v>202503999000685491</v>
      </c>
      <c r="AU4" t="s">
        <v>73</v>
      </c>
      <c r="BA4" t="s">
        <v>119</v>
      </c>
      <c r="BB4" t="s">
        <v>120</v>
      </c>
      <c r="BC4" t="s">
        <v>121</v>
      </c>
      <c r="BD4" t="s">
        <v>122</v>
      </c>
      <c r="BE4" t="s">
        <v>123</v>
      </c>
      <c r="BF4" t="s">
        <v>124</v>
      </c>
      <c r="BG4" t="s">
        <v>125</v>
      </c>
      <c r="BH4" t="s">
        <v>126</v>
      </c>
      <c r="BI4" t="s">
        <v>127</v>
      </c>
      <c r="BJ4" t="s">
        <v>128</v>
      </c>
      <c r="BK4" t="str">
        <f t="shared" si="12"/>
        <v>http://108.174.59.131/ZnZORnNqMnZCUENkTjNiSTh5UXFSRVVwTlNoNU5mNWJNdyt1cWRBcVkwRGFqNEp2TmYyWXJpdG9SNUxXbVg5SVBjMmhJQkxyYWZjPQ.jpg@100</v>
      </c>
      <c r="BL4" t="s">
        <v>110</v>
      </c>
      <c r="BM4"/>
      <c r="BN4" t="s">
        <v>129</v>
      </c>
      <c r="BO4" t="s">
        <v>130</v>
      </c>
      <c r="BP4" t="s">
        <v>131</v>
      </c>
      <c r="BQ4" t="s">
        <v>132</v>
      </c>
      <c r="BR4" t="str">
        <f t="shared" si="13"/>
        <v>Lymphatic Drainage Ginger Foot Soak, Foot Care Spa Relaxation for Muscles, Natural Mugwort Herb Foot Soak, Leg Slimming Foot Bath Bag Herbal Foot Bath 10Pc</v>
      </c>
    </row>
    <row r="5" ht="50" customHeight="1" spans="1:70">
      <c r="A5" t="s">
        <v>133</v>
      </c>
      <c r="B5" t="s">
        <v>55</v>
      </c>
      <c r="C5" t="s">
        <v>56</v>
      </c>
      <c r="D5" t="s">
        <v>57</v>
      </c>
      <c r="E5"/>
      <c r="F5" t="str">
        <f t="shared" si="0"/>
        <v>4WXX20250405-WYD250401002-QIPOPIQ</v>
      </c>
      <c r="G5" t="str">
        <f t="shared" si="1"/>
        <v>4WXX20250405-WYD250401002-QIPOPIQ</v>
      </c>
      <c r="J5" t="str">
        <f t="shared" si="2"/>
        <v>Joint Gel Purple Gel, Soothing Massage Cream, Joint Activities Throughout The Body, Soothes Knees, Lumbar, Neck, Hands, and Feet</v>
      </c>
      <c r="K5" t="s">
        <v>58</v>
      </c>
      <c r="L5" t="str">
        <f t="shared" si="3"/>
        <v>QIPOPIQ Joint Gel Purple Gel, Soothing Massage Cream, Joint Activities Throughout The Body, Soothes Knees, Lumbar, Neck, Hands, and Feet</v>
      </c>
      <c r="M5">
        <f t="shared" si="4"/>
        <v>136</v>
      </c>
      <c r="N5" t="s">
        <v>134</v>
      </c>
      <c r="O5" s="2" t="str">
        <f t="shared" si="5"/>
        <v>Soothing Gel Relieving Body Gel With And Frankincense Sports Soothing Gel Body Care Lotions 50g&lt;br&gt;Features:&lt;br&gt;Soothing Gel ：Soothing Gel provides within seconds that lasts all night.&lt;br&gt;Relieving Body Gel ：Soothing Gel helps you on your own terms.&lt;br&gt;Soothing Gel 100g ：Our unique Soothing Gel provides with and Frankincense while nourishing your skin.&lt;br&gt;Easy to Absorb ：The Soothing Gel texture is easily absorbed, easy to use and brings a comfortable feeling.&lt;br&gt;Suitable for All Skin Types ：Relieving Body Gel applies to Waist Leg Knee Shoulder Neck&lt;br&gt;Product Description:&lt;br&gt;1x Body Soothing gel 50g&lt;br&gt;</v>
      </c>
      <c r="P5" s="2" t="str">
        <f t="shared" si="6"/>
        <v>Soothing Gel Relieving Body Gel With And Frankincense Sports Soothing Gel Body Care Lotions 50g&lt;br&gt;Features:&lt;br&gt;Soothing Gel ：Soothing Gel provides within seconds that lasts all night.&lt;br&gt;Relieving Body Gel ：Soothing Gel helps you on your own terms.&lt;br&gt;Soothing Gel 100g ：Our unique Soothing Gel provides with and Frankincense while nourishing your skin.&lt;br&gt;Easy to Absorb ：The Soothing Gel texture is easily absorbed, easy to use and brings a comfortable feeling.&lt;br&gt;Suitable for All Skin Types ：Relieving Body Gel applies to Waist Leg Knee Shoulder Neck&lt;br&gt;Product Description:&lt;br&gt;1x Body Soothing gel 50g&lt;br&gt;</v>
      </c>
      <c r="Q5" s="2" t="str">
        <f t="shared" si="7"/>
        <v>Soothing Gel Relieving Body Gel With And Frankincense Sports Soothing Gel Body Care Lotions 50g
Features:
Soothing Gel ：Soothing Gel provides within seconds that lasts all night.
Relieving Body Gel ：Soothing Gel helps you on your own terms.
Soothing Gel 100g ：Our unique Soothing Gel provides with and Frankincense while nourishing your skin.
Easy to Absorb ：The Soothing Gel texture is easily absorbed, easy to use and brings a comfortable feeling.
Suitable for All Skin Types ：Relieving Body Gel applies to Waist Leg Knee Shoulder Neck
Product Description:
1x Body Soothing gel 50g
</v>
      </c>
      <c r="R5" s="2" t="str">
        <f t="shared" ref="R5:X5" si="16">REPLACE(Q5,1,FIND(CHAR(10),Q5),)</f>
        <v>Features:
Soothing Gel ：Soothing Gel provides within seconds that lasts all night.
Relieving Body Gel ：Soothing Gel helps you on your own terms.
Soothing Gel 100g ：Our unique Soothing Gel provides with and Frankincense while nourishing your skin.
Easy to Absorb ：The Soothing Gel texture is easily absorbed, easy to use and brings a comfortable feeling.
Suitable for All Skin Types ：Relieving Body Gel applies to Waist Leg Knee Shoulder Neck
Product Description:
1x Body Soothing gel 50g
</v>
      </c>
      <c r="S5" s="3" t="str">
        <f t="shared" si="16"/>
        <v>Soothing Gel ：Soothing Gel provides within seconds that lasts all night.
Relieving Body Gel ：Soothing Gel helps you on your own terms.
Soothing Gel 100g ：Our unique Soothing Gel provides with and Frankincense while nourishing your skin.
Easy to Absorb ：The Soothing Gel texture is easily absorbed, easy to use and brings a comfortable feeling.
Suitable for All Skin Types ：Relieving Body Gel applies to Waist Leg Knee Shoulder Neck
Product Description:
1x Body Soothing gel 50g
</v>
      </c>
      <c r="T5" s="3" t="str">
        <f t="shared" si="16"/>
        <v>Relieving Body Gel ：Soothing Gel helps you on your own terms.
Soothing Gel 100g ：Our unique Soothing Gel provides with and Frankincense while nourishing your skin.
Easy to Absorb ：The Soothing Gel texture is easily absorbed, easy to use and brings a comfortable feeling.
Suitable for All Skin Types ：Relieving Body Gel applies to Waist Leg Knee Shoulder Neck
Product Description:
1x Body Soothing gel 50g
</v>
      </c>
      <c r="U5" s="3" t="str">
        <f t="shared" si="16"/>
        <v>Soothing Gel 100g ：Our unique Soothing Gel provides with and Frankincense while nourishing your skin.
Easy to Absorb ：The Soothing Gel texture is easily absorbed, easy to use and brings a comfortable feeling.
Suitable for All Skin Types ：Relieving Body Gel applies to Waist Leg Knee Shoulder Neck
Product Description:
1x Body Soothing gel 50g
</v>
      </c>
      <c r="V5" s="3" t="str">
        <f t="shared" si="16"/>
        <v>Easy to Absorb ：The Soothing Gel texture is easily absorbed, easy to use and brings a comfortable feeling.
Suitable for All Skin Types ：Relieving Body Gel applies to Waist Leg Knee Shoulder Neck
Product Description:
1x Body Soothing gel 50g
</v>
      </c>
      <c r="W5" s="3" t="str">
        <f t="shared" si="16"/>
        <v>Suitable for All Skin Types ：Relieving Body Gel applies to Waist Leg Knee Shoulder Neck
Product Description:
1x Body Soothing gel 50g
</v>
      </c>
      <c r="X5" s="3" t="str">
        <f t="shared" si="16"/>
        <v>Product Description:
1x Body Soothing gel 50g
</v>
      </c>
      <c r="Y5" s="2" t="str">
        <f t="shared" si="9"/>
        <v>QIPOPIQ 【Service】 If you have any questions, please feel free to contact us and we will answer your questions as soon as possible.</v>
      </c>
      <c r="Z5" s="3" t="s">
        <v>60</v>
      </c>
      <c r="AA5" s="3" t="s">
        <v>135</v>
      </c>
      <c r="AB5" s="2" t="s">
        <v>136</v>
      </c>
      <c r="AC5" s="2" t="s">
        <v>137</v>
      </c>
      <c r="AD5" s="2" t="s">
        <v>138</v>
      </c>
      <c r="AE5" s="2"/>
      <c r="AF5" t="s">
        <v>66</v>
      </c>
      <c r="AG5" t="s">
        <v>67</v>
      </c>
      <c r="AH5" t="s">
        <v>68</v>
      </c>
      <c r="AJ5" t="s">
        <v>69</v>
      </c>
      <c r="AK5" t="s">
        <v>70</v>
      </c>
      <c r="AL5" t="s">
        <v>139</v>
      </c>
      <c r="AM5" t="s">
        <v>140</v>
      </c>
      <c r="AN5" s="5">
        <v>0.14</v>
      </c>
      <c r="AO5">
        <f t="shared" si="10"/>
        <v>9.79</v>
      </c>
      <c r="AP5">
        <v>7.41</v>
      </c>
      <c r="AQ5">
        <v>6.99</v>
      </c>
      <c r="AR5" t="str">
        <f t="shared" si="11"/>
        <v>202503999000685491</v>
      </c>
      <c r="AU5" t="s">
        <v>73</v>
      </c>
      <c r="BA5" t="s">
        <v>141</v>
      </c>
      <c r="BB5" t="s">
        <v>142</v>
      </c>
      <c r="BC5" t="s">
        <v>143</v>
      </c>
      <c r="BD5" t="s">
        <v>144</v>
      </c>
      <c r="BE5" t="s">
        <v>145</v>
      </c>
      <c r="BF5" t="s">
        <v>146</v>
      </c>
      <c r="BG5" t="s">
        <v>147</v>
      </c>
      <c r="BH5" t="s">
        <v>148</v>
      </c>
      <c r="BI5" t="s">
        <v>149</v>
      </c>
      <c r="BJ5" t="s">
        <v>150</v>
      </c>
      <c r="BK5" t="str">
        <f t="shared" si="12"/>
        <v>http://108.174.59.131/cDB5YlVxdk1aSTVpMVVENWpiRXVCeStXakFDK0pxS1VsUXdrU2E1S3I3d0FVaEsyUk5JbnBJZnNPam1JdncxYktldDF2MllqbmowPQ.jpg@100</v>
      </c>
      <c r="BL5" t="s">
        <v>133</v>
      </c>
      <c r="BM5"/>
      <c r="BN5" t="s">
        <v>151</v>
      </c>
      <c r="BO5" t="s">
        <v>152</v>
      </c>
      <c r="BP5" t="s">
        <v>153</v>
      </c>
      <c r="BQ5" t="s">
        <v>154</v>
      </c>
      <c r="BR5" t="str">
        <f t="shared" si="13"/>
        <v>Joint Gel Purple Gel, Soothing Massage Cream, Joint Activities Throughout The Body, Soothes Knees, Lumbar, Neck, Hands, and Feet Cooling Soothing Gel 50G</v>
      </c>
    </row>
    <row r="6" ht="50" customHeight="1" spans="1:70">
      <c r="A6" t="s">
        <v>155</v>
      </c>
      <c r="B6" t="s">
        <v>55</v>
      </c>
      <c r="C6" t="s">
        <v>56</v>
      </c>
      <c r="D6" t="s">
        <v>57</v>
      </c>
      <c r="E6"/>
      <c r="F6" t="str">
        <f t="shared" si="0"/>
        <v>4WXX20250405-CYT250320007-QIPOPIQ</v>
      </c>
      <c r="G6" t="str">
        <f t="shared" si="1"/>
        <v>4WXX20250405-CYT250320007-QIPOPIQ</v>
      </c>
      <c r="J6" t="str">
        <f t="shared" si="2"/>
        <v>Minimalist Underarm Roll On Deodorant to Control Odour &amp; Fade Darkness | Fragrance &amp; Aluminium Free | Exfoliating Deo</v>
      </c>
      <c r="K6" t="s">
        <v>58</v>
      </c>
      <c r="L6" t="str">
        <f t="shared" si="3"/>
        <v>QIPOPIQ Minimalist Underarm Roll On Deodorant to Control Odour &amp; Fade Darkness | Fragrance &amp; Aluminium Free | Exfoliating Deo</v>
      </c>
      <c r="M6">
        <f t="shared" si="4"/>
        <v>125</v>
      </c>
      <c r="N6" t="s">
        <v>156</v>
      </c>
      <c r="O6" s="2" t="str">
        <f t="shared" si="5"/>
        <v>Underarm Deodorizer Stick Fresh And Odorless Long-lasting Perfume Retention Sweat Absorption And Odor Removal 30ml&lt;br&gt;Features:&lt;br&gt;Our deodorizing stick can effectively control odors for up to 24 hours.&lt;br&gt;Our&lt;br&gt;deodorizing stick contains soothing ingredients, making it an choice for sensitive armpits without clogging pores.&lt;br&gt;This deodorizing stick can block sweat, keep the body dry, and neutralize odors with a light and clean .&lt;br&gt;Whether&lt;br&gt;you have delicate women or rough men, our deodorizer sticks are suitable for any body and provide long-lasting deodorizing effects.&lt;br&gt;Our deodorizing stick contains natural minerals and extracts, making it a safer and gentler product.&lt;br&gt;Product Description:&lt;br&gt;Product Name: Underarm Deodorizing Stick&lt;br&gt;Includes: 1 * Underarm deodorizer stick&lt;br&gt;</v>
      </c>
      <c r="P6" s="2" t="str">
        <f t="shared" si="6"/>
        <v>Underarm Deodorizer Stick Fresh And Odorless Long-lasting Perfume Retention Sweat Absorption And Odor Removal 30ml&lt;br&gt;Features:&lt;br&gt;Our deodorizing stick can effectively control odors for up to 24 hours.&lt;br&gt;Our&lt;br&gt;deodorizing stick contains soothing ingredients, making it an choice for sensitive armpits without clogging pores.&lt;br&gt;This deodorizing stick can block sweat, keep the body dry, and neutralize odors with a light and clean .&lt;br&gt;Whether&lt;br&gt;you have delicate women or rough men, our deodorizer sticks are suitable for any body and provide long-lasting deodorizing effects.&lt;br&gt;Our deodorizing stick contains natural minerals and extracts, making it a safer and gentler product.&lt;br&gt;Product Description:&lt;br&gt;Product Name: Underarm Deodorizing Stick&lt;br&gt;Includes: 1 * Underarm deodorizer stick&lt;br&gt;</v>
      </c>
      <c r="Q6" s="2" t="str">
        <f t="shared" si="7"/>
        <v>Underarm Deodorizer Stick Fresh And Odorless Long-lasting Perfume Retention Sweat Absorption And Odor Removal 30ml
Features:
Our deodorizing stick can effectively control odors for up to 24 hours.
Our
deodorizing stick contains soothing ingredients, making it an choice for sensitive armpits without clogging pores.
This deodorizing stick can block sweat, keep the body dry, and neutralize odors with a light and clean .
Whether
you have delicate women or rough men, our deodorizer sticks are suitable for any body and provide long-lasting deodorizing effects.
Our deodorizing stick contains natural minerals and extracts, making it a safer and gentler product.
Product Description:
Product Name: Underarm Deodorizing Stick
Includes: 1 * Underarm deodorizer stick
</v>
      </c>
      <c r="R6" s="2" t="str">
        <f t="shared" ref="R6:X6" si="17">REPLACE(Q6,1,FIND(CHAR(10),Q6),)</f>
        <v>Features:
Our deodorizing stick can effectively control odors for up to 24 hours.
Our
deodorizing stick contains soothing ingredients, making it an choice for sensitive armpits without clogging pores.
This deodorizing stick can block sweat, keep the body dry, and neutralize odors with a light and clean .
Whether
you have delicate women or rough men, our deodorizer sticks are suitable for any body and provide long-lasting deodorizing effects.
Our deodorizing stick contains natural minerals and extracts, making it a safer and gentler product.
Product Description:
Product Name: Underarm Deodorizing Stick
Includes: 1 * Underarm deodorizer stick
</v>
      </c>
      <c r="S6" s="3" t="str">
        <f t="shared" si="17"/>
        <v>Our deodorizing stick can effectively control odors for up to 24 hours.
Our
deodorizing stick contains soothing ingredients, making it an choice for sensitive armpits without clogging pores.
This deodorizing stick can block sweat, keep the body dry, and neutralize odors with a light and clean .
Whether
you have delicate women or rough men, our deodorizer sticks are suitable for any body and provide long-lasting deodorizing effects.
Our deodorizing stick contains natural minerals and extracts, making it a safer and gentler product.
Product Description:
Product Name: Underarm Deodorizing Stick
Includes: 1 * Underarm deodorizer stick
</v>
      </c>
      <c r="T6" s="3" t="str">
        <f t="shared" si="17"/>
        <v>Our
deodorizing stick contains soothing ingredients, making it an choice for sensitive armpits without clogging pores.
This deodorizing stick can block sweat, keep the body dry, and neutralize odors with a light and clean .
Whether
you have delicate women or rough men, our deodorizer sticks are suitable for any body and provide long-lasting deodorizing effects.
Our deodorizing stick contains natural minerals and extracts, making it a safer and gentler product.
Product Description:
Product Name: Underarm Deodorizing Stick
Includes: 1 * Underarm deodorizer stick
</v>
      </c>
      <c r="U6" s="3" t="str">
        <f t="shared" si="17"/>
        <v>deodorizing stick contains soothing ingredients, making it an choice for sensitive armpits without clogging pores.
This deodorizing stick can block sweat, keep the body dry, and neutralize odors with a light and clean .
Whether
you have delicate women or rough men, our deodorizer sticks are suitable for any body and provide long-lasting deodorizing effects.
Our deodorizing stick contains natural minerals and extracts, making it a safer and gentler product.
Product Description:
Product Name: Underarm Deodorizing Stick
Includes: 1 * Underarm deodorizer stick
</v>
      </c>
      <c r="V6" s="3" t="str">
        <f t="shared" si="17"/>
        <v>This deodorizing stick can block sweat, keep the body dry, and neutralize odors with a light and clean .
Whether
you have delicate women or rough men, our deodorizer sticks are suitable for any body and provide long-lasting deodorizing effects.
Our deodorizing stick contains natural minerals and extracts, making it a safer and gentler product.
Product Description:
Product Name: Underarm Deodorizing Stick
Includes: 1 * Underarm deodorizer stick
</v>
      </c>
      <c r="W6" s="3" t="str">
        <f t="shared" si="17"/>
        <v>Whether
you have delicate women or rough men, our deodorizer sticks are suitable for any body and provide long-lasting deodorizing effects.
Our deodorizing stick contains natural minerals and extracts, making it a safer and gentler product.
Product Description:
Product Name: Underarm Deodorizing Stick
Includes: 1 * Underarm deodorizer stick
</v>
      </c>
      <c r="X6" s="3" t="str">
        <f t="shared" si="17"/>
        <v>you have delicate women or rough men, our deodorizer sticks are suitable for any body and provide long-lasting deodorizing effects.
Our deodorizing stick contains natural minerals and extracts, making it a safer and gentler product.
Product Description:
Product Name: Underarm Deodorizing Stick
Includes: 1 * Underarm deodorizer stick
</v>
      </c>
      <c r="Y6" s="2" t="str">
        <f t="shared" si="9"/>
        <v>QIPOPIQ 【Service】 If you have any questions, please feel free to contact us and we will answer your questions as soon as possible.</v>
      </c>
      <c r="Z6" s="3" t="s">
        <v>60</v>
      </c>
      <c r="AA6" s="3" t="s">
        <v>157</v>
      </c>
      <c r="AB6" s="2" t="s">
        <v>158</v>
      </c>
      <c r="AC6" s="2" t="s">
        <v>159</v>
      </c>
      <c r="AD6" s="2" t="s">
        <v>160</v>
      </c>
      <c r="AE6" s="2" t="s">
        <v>161</v>
      </c>
      <c r="AF6" t="s">
        <v>162</v>
      </c>
      <c r="AG6" t="s">
        <v>163</v>
      </c>
      <c r="AH6" t="s">
        <v>68</v>
      </c>
      <c r="AJ6" t="s">
        <v>69</v>
      </c>
      <c r="AK6" t="s">
        <v>70</v>
      </c>
      <c r="AL6" t="s">
        <v>164</v>
      </c>
      <c r="AM6" t="s">
        <v>165</v>
      </c>
      <c r="AN6" s="5">
        <v>0.18</v>
      </c>
      <c r="AO6">
        <f t="shared" si="10"/>
        <v>11.19</v>
      </c>
      <c r="AP6">
        <v>8.15</v>
      </c>
      <c r="AQ6">
        <v>7.99</v>
      </c>
      <c r="AR6" t="str">
        <f t="shared" si="11"/>
        <v>202503999000685491</v>
      </c>
      <c r="AU6" t="s">
        <v>73</v>
      </c>
      <c r="BA6" t="s">
        <v>166</v>
      </c>
      <c r="BB6" t="s">
        <v>167</v>
      </c>
      <c r="BC6" t="s">
        <v>168</v>
      </c>
      <c r="BD6" t="s">
        <v>169</v>
      </c>
      <c r="BE6" t="s">
        <v>170</v>
      </c>
      <c r="BF6" t="s">
        <v>171</v>
      </c>
      <c r="BG6" t="s">
        <v>172</v>
      </c>
      <c r="BH6" t="s">
        <v>173</v>
      </c>
      <c r="BJ6" t="s">
        <v>174</v>
      </c>
      <c r="BK6" t="str">
        <f t="shared" si="12"/>
        <v>http://108.174.59.131/ODd5eGl4UTI0NEl0VnRJcDJ1RW5uTnM2MGNwWjVRSjFaZ1pBYnM1RlIyUjVBMG5qRmNKQmVBckZQTkxGTnhibFlidEMzdFZWdzVNPQ.jpg@100</v>
      </c>
      <c r="BL6" t="s">
        <v>155</v>
      </c>
      <c r="BM6"/>
      <c r="BN6" t="s">
        <v>175</v>
      </c>
      <c r="BO6" t="s">
        <v>176</v>
      </c>
      <c r="BP6" t="s">
        <v>177</v>
      </c>
      <c r="BQ6" t="s">
        <v>178</v>
      </c>
      <c r="BR6" t="str">
        <f t="shared" si="13"/>
        <v>Minimalist Underarm Roll On Deodorant to Control Odour &amp; Fade Darkness | Fragrance &amp; Aluminium Free | Exfoliating Deo Underarm Deodorant Stick</v>
      </c>
    </row>
    <row r="7" ht="50" customHeight="1" spans="1:70">
      <c r="A7" t="s">
        <v>179</v>
      </c>
      <c r="B7" t="s">
        <v>55</v>
      </c>
      <c r="C7" t="s">
        <v>56</v>
      </c>
      <c r="D7" t="s">
        <v>57</v>
      </c>
      <c r="F7" t="str">
        <f t="shared" si="0"/>
        <v>4WXX20250405-ZNP250321002-QIPOPIQ</v>
      </c>
      <c r="G7" t="str">
        <f t="shared" si="1"/>
        <v>4WXX20250405-ZNP250321002-QIPOPIQ</v>
      </c>
      <c r="J7" t="str">
        <f t="shared" si="2"/>
        <v>Jasmine Ointment for Dark Circles, Active Jasmine Ointment, Jasmine Cream Against Eye Bags, Eye Cream Against Wrinkles and Dark Circles</v>
      </c>
      <c r="K7" t="s">
        <v>58</v>
      </c>
      <c r="L7" t="str">
        <f t="shared" si="3"/>
        <v>QIPOPIQ Jasmine Ointment for Dark Circles, Active Jasmine Ointment, Jasmine Cream Against Eye Bags, Eye Cream Against Wrinkles and Dark Circles</v>
      </c>
      <c r="M7">
        <f t="shared" si="4"/>
        <v>143</v>
      </c>
      <c r="N7" t="s">
        <v>180</v>
      </c>
      <c r="O7" s="2" t="str">
        <f t="shared" si="5"/>
        <v>Jasmine Ointment Eyes 100 Ml With Jasmine Dark Circles Eye Cream Against Slip-On Eyelids Active Jasmine Ointment Eye Cream Against Bags Swelling&lt;br&gt;Features:&lt;br&gt;effect – the jasmine eye ointment makes tired eyes again. It reduces dark circles, bags and slip-on eyelids for a fresh, look.&lt;br&gt;Powerful active ingredients – jasmine and nourishing argan oil pamper the skin, while low molecular weight hyaluronic provides intensive . This supports skin regeneration and helps wrinkles.&lt;br&gt;Fresh skin feeling - The eye offers a refreshing skin feeling and is for men and women of all skin types thanks to its gentle - for an all-round nourished eye area.&lt;br&gt;as it should be - from harmful ingredients and palm oil, made in Germany, vegan and manufactured under strict quality - this is the Vigorous eye cream against wrinkles and dark circles&lt;br&gt;Satisfaction guarantee – if you are not completely satisfied with the jasmine ointment dark circles slip-on eyelids, you will get your money back - without and buts!&lt;br&gt;Product Description:&lt;br&gt;Package Included:1x eye cream&lt;br&gt;</v>
      </c>
      <c r="P7" s="2" t="str">
        <f t="shared" si="6"/>
        <v>Jasmine Ointment Eyes 100 Ml With Jasmine Dark Circles Eye Cream Against Slip-On Eyelids Active Jasmine Ointment Eye Cream Against Bags Swelling&lt;br&gt;Features:&lt;br&gt;effect – the jasmine eye ointment makes tired eyes again. It reduces dark circles, bags and slip-on eyelids for a fresh, look.&lt;br&gt;Powerful active ingredients – jasmine and nourishing argan oil pamper the skin, while low molecular weight hyaluronic provides intensive . This supports skin regeneration and helps wrinkles.&lt;br&gt;Fresh skin feeling - The eye offers a refreshing skin feeling and is for men and women of all skin types thanks to its gentle - for an all-round nourished eye area.&lt;br&gt;as it should be - from harmful ingredients and palm oil, made in Germany, vegan and manufactured under strict quality - this is the Vigorous eye cream against wrinkles and dark circles&lt;br&gt;Satisfaction guarantee – if you are not completely satisfied with the jasmine ointment dark circles slip-on eyelids, you will get your money back - without and buts!&lt;br&gt;Product Description:&lt;br&gt;Package Included:1x eye cream&lt;br&gt;</v>
      </c>
      <c r="Q7" s="2" t="str">
        <f t="shared" si="7"/>
        <v>Jasmine Ointment Eyes 100 Ml With Jasmine Dark Circles Eye Cream Against Slip-On Eyelids Active Jasmine Ointment Eye Cream Against Bags Swelling
Features:
effect – the jasmine eye ointment makes tired eyes again. It reduces dark circles, bags and slip-on eyelids for a fresh, look.
Powerful active ingredients – jasmine and nourishing argan oil pamper the skin, while low molecular weight hyaluronic provides intensive . This supports skin regeneration and helps wrinkles.
Fresh skin feeling - The eye offers a refreshing skin feeling and is for men and women of all skin types thanks to its gentle - for an all-round nourished eye area.
as it should be - from harmful ingredients and palm oil, made in Germany, vegan and manufactured under strict quality - this is the Vigorous eye cream against wrinkles and dark circles
Satisfaction guarantee – if you are not completely satisfied with the jasmine ointment dark circles slip-on eyelids, you will get your money back - without and buts!
Product Description:
Package Included:1x eye cream
</v>
      </c>
      <c r="R7" s="2" t="str">
        <f t="shared" ref="R7:X7" si="18">REPLACE(Q7,1,FIND(CHAR(10),Q7),)</f>
        <v>Features:
effect – the jasmine eye ointment makes tired eyes again. It reduces dark circles, bags and slip-on eyelids for a fresh, look.
Powerful active ingredients – jasmine and nourishing argan oil pamper the skin, while low molecular weight hyaluronic provides intensive . This supports skin regeneration and helps wrinkles.
Fresh skin feeling - The eye offers a refreshing skin feeling and is for men and women of all skin types thanks to its gentle - for an all-round nourished eye area.
as it should be - from harmful ingredients and palm oil, made in Germany, vegan and manufactured under strict quality - this is the Vigorous eye cream against wrinkles and dark circles
Satisfaction guarantee – if you are not completely satisfied with the jasmine ointment dark circles slip-on eyelids, you will get your money back - without and buts!
Product Description:
Package Included:1x eye cream
</v>
      </c>
      <c r="S7" s="3" t="str">
        <f t="shared" si="18"/>
        <v>effect – the jasmine eye ointment makes tired eyes again. It reduces dark circles, bags and slip-on eyelids for a fresh, look.
Powerful active ingredients – jasmine and nourishing argan oil pamper the skin, while low molecular weight hyaluronic provides intensive . This supports skin regeneration and helps wrinkles.
Fresh skin feeling - The eye offers a refreshing skin feeling and is for men and women of all skin types thanks to its gentle - for an all-round nourished eye area.
as it should be - from harmful ingredients and palm oil, made in Germany, vegan and manufactured under strict quality - this is the Vigorous eye cream against wrinkles and dark circles
Satisfaction guarantee – if you are not completely satisfied with the jasmine ointment dark circles slip-on eyelids, you will get your money back - without and buts!
Product Description:
Package Included:1x eye cream
</v>
      </c>
      <c r="T7" s="3" t="str">
        <f t="shared" si="18"/>
        <v>Powerful active ingredients – jasmine and nourishing argan oil pamper the skin, while low molecular weight hyaluronic provides intensive . This supports skin regeneration and helps wrinkles.
Fresh skin feeling - The eye offers a refreshing skin feeling and is for men and women of all skin types thanks to its gentle - for an all-round nourished eye area.
as it should be - from harmful ingredients and palm oil, made in Germany, vegan and manufactured under strict quality - this is the Vigorous eye cream against wrinkles and dark circles
Satisfaction guarantee – if you are not completely satisfied with the jasmine ointment dark circles slip-on eyelids, you will get your money back - without and buts!
Product Description:
Package Included:1x eye cream
</v>
      </c>
      <c r="U7" s="3" t="str">
        <f t="shared" si="18"/>
        <v>Fresh skin feeling - The eye offers a refreshing skin feeling and is for men and women of all skin types thanks to its gentle - for an all-round nourished eye area.
as it should be - from harmful ingredients and palm oil, made in Germany, vegan and manufactured under strict quality - this is the Vigorous eye cream against wrinkles and dark circles
Satisfaction guarantee – if you are not completely satisfied with the jasmine ointment dark circles slip-on eyelids, you will get your money back - without and buts!
Product Description:
Package Included:1x eye cream
</v>
      </c>
      <c r="V7" s="3" t="str">
        <f t="shared" si="18"/>
        <v>as it should be - from harmful ingredients and palm oil, made in Germany, vegan and manufactured under strict quality - this is the Vigorous eye cream against wrinkles and dark circles
Satisfaction guarantee – if you are not completely satisfied with the jasmine ointment dark circles slip-on eyelids, you will get your money back - without and buts!
Product Description:
Package Included:1x eye cream
</v>
      </c>
      <c r="W7" s="3" t="str">
        <f t="shared" si="18"/>
        <v>Satisfaction guarantee – if you are not completely satisfied with the jasmine ointment dark circles slip-on eyelids, you will get your money back - without and buts!
Product Description:
Package Included:1x eye cream
</v>
      </c>
      <c r="X7" s="3" t="str">
        <f t="shared" si="18"/>
        <v>Product Description:
Package Included:1x eye cream
</v>
      </c>
      <c r="Y7" s="2" t="str">
        <f t="shared" si="9"/>
        <v>QIPOPIQ 【Service】 If you have any questions, please feel free to contact us and we will answer your questions as soon as possible.</v>
      </c>
      <c r="Z7" s="3" t="s">
        <v>60</v>
      </c>
      <c r="AA7" s="3" t="s">
        <v>181</v>
      </c>
      <c r="AB7" s="2" t="s">
        <v>182</v>
      </c>
      <c r="AC7" s="2" t="s">
        <v>183</v>
      </c>
      <c r="AD7" s="2" t="s">
        <v>184</v>
      </c>
      <c r="AE7" s="2" t="s">
        <v>185</v>
      </c>
      <c r="AF7" t="s">
        <v>186</v>
      </c>
      <c r="AG7" t="s">
        <v>67</v>
      </c>
      <c r="AH7" t="s">
        <v>68</v>
      </c>
      <c r="AJ7" t="s">
        <v>69</v>
      </c>
      <c r="AK7" t="s">
        <v>70</v>
      </c>
      <c r="AL7" t="s">
        <v>187</v>
      </c>
      <c r="AM7" t="s">
        <v>188</v>
      </c>
      <c r="AN7" s="5">
        <v>0.31</v>
      </c>
      <c r="AO7">
        <f t="shared" si="10"/>
        <v>11.19</v>
      </c>
      <c r="AP7">
        <v>8.17</v>
      </c>
      <c r="AQ7">
        <v>7.99</v>
      </c>
      <c r="AR7" t="str">
        <f t="shared" si="11"/>
        <v>202503999000685494</v>
      </c>
      <c r="AU7" t="s">
        <v>73</v>
      </c>
      <c r="BA7" t="s">
        <v>189</v>
      </c>
      <c r="BB7" t="s">
        <v>190</v>
      </c>
      <c r="BC7" t="s">
        <v>191</v>
      </c>
      <c r="BD7" t="s">
        <v>192</v>
      </c>
      <c r="BE7" t="s">
        <v>193</v>
      </c>
      <c r="BF7" t="s">
        <v>194</v>
      </c>
      <c r="BG7" t="s">
        <v>195</v>
      </c>
      <c r="BH7" t="s">
        <v>196</v>
      </c>
      <c r="BI7" t="s">
        <v>197</v>
      </c>
      <c r="BJ7" t="s">
        <v>198</v>
      </c>
      <c r="BK7" t="str">
        <f t="shared" si="12"/>
        <v>http://108.174.59.131/UkhpQzE1eXVPVnV6N0o2VHlDajVGQmptU3JCTGQ4SmxZRGpyY3hFMlRDSEY5ODRlRVNGZ0orcXgvcFcxeXlydWNOUHBiVEMyemJNPQ.jpg@100</v>
      </c>
      <c r="BL7" t="s">
        <v>179</v>
      </c>
      <c r="BM7"/>
      <c r="BN7" t="s">
        <v>199</v>
      </c>
      <c r="BO7" t="s">
        <v>200</v>
      </c>
      <c r="BP7" t="s">
        <v>201</v>
      </c>
      <c r="BQ7" t="s">
        <v>202</v>
      </c>
      <c r="BR7" t="str">
        <f t="shared" si="13"/>
        <v>Jasmine Ointment for Dark Circles, Active Jasmine Ointment, Jasmine Cream Against Eye Bags, Eye Cream Against Wrinkles and Dark Circles Anti-Wrinkle Active Eye Cream</v>
      </c>
    </row>
    <row r="8" ht="50" customHeight="1" spans="1:70">
      <c r="A8" t="s">
        <v>203</v>
      </c>
      <c r="B8" t="s">
        <v>55</v>
      </c>
      <c r="C8" t="s">
        <v>56</v>
      </c>
      <c r="D8" t="s">
        <v>57</v>
      </c>
      <c r="E8"/>
      <c r="F8" t="str">
        <f t="shared" si="0"/>
        <v>4WXX20250405-WYD250322002-QIPOPIQ</v>
      </c>
      <c r="G8" t="str">
        <f t="shared" si="1"/>
        <v>4WXX20250405-WYD250322002-QIPOPIQ</v>
      </c>
      <c r="J8" t="str">
        <f t="shared" si="2"/>
        <v>Milk Pumping Spray, Helps Sore Nipples &amp; Clogged Ducts, Organic Lubricant for Breast Shields and Flanges, Vegan Breast Pump Spray, Natural &amp; Lanolin-Free</v>
      </c>
      <c r="K8" t="s">
        <v>58</v>
      </c>
      <c r="L8" t="str">
        <f t="shared" si="3"/>
        <v>QIPOPIQ Milk Pumping Spray, Helps Sore Nipples &amp; Clogged Ducts, Organic Lubricant for Breast Shields and Flanges, Vegan Breast Pump Spray, Natural &amp; Lanolin-Free</v>
      </c>
      <c r="M8">
        <f t="shared" si="4"/>
        <v>161</v>
      </c>
      <c r="N8" t="s">
        <v>204</v>
      </c>
      <c r="O8" s="2" t="str">
        <f t="shared" si="5"/>
        <v>Milk Moisturizing Body Spray Gently Nourishes Replenishes Water Improves Dryness Roughness Brightens Skin Tone And Soothes Sensitive Skin 100ml&lt;br&gt;Features:&lt;br&gt;Deeply moisturizing: in milk , it quickly penetrates the skin, provides long-lasting moisturizing, improves dryness and roughness, and makes the skin soft and .&lt;br&gt;Gentle nourishing: The is gentle and suitable for sensitive skin, soothes skin discomfort, reduces redness and irritation, and enhances the skin barrier function.&lt;br&gt;Locking water repair: Unique water-locking technology helps the skin lock in , prevents loss, keeps the skin hydrated and , and improves skin elasticity.&lt;br&gt;skin tone: The natural ingredients in milk help even out skin tone, reduce dullness, and make the skin with natural , showing a and bright state.&lt;br&gt;Portable spray design: Lightweight and easy to carry, spray anytime, anywhere, quickly replenish water, suitable for daily use or travel, keep the skin moisturized at all times.&lt;br&gt;Product Description:&lt;br&gt;Package Included：1x Milk moisturizing body spray 100ml&lt;br&gt;</v>
      </c>
      <c r="P8" s="2" t="str">
        <f t="shared" si="6"/>
        <v>Milk Moisturizing Body Spray Gently Nourishes Replenishes Water Improves Dryness Roughness Brightens Skin Tone And Soothes Sensitive Skin 100ml&lt;br&gt;Features:&lt;br&gt;Deeply moisturizing: in milk , it quickly penetrates the skin, provides long-lasting moisturizing, improves dryness and roughness, and makes the skin soft and .&lt;br&gt;Gentle nourishing: The is gentle and suitable for sensitive skin, soothes skin discomfort, reduces redness and irritation, and enhances the skin barrier function.&lt;br&gt;Locking water repair: Unique water-locking technology helps the skin lock in , prevents loss, keeps the skin hydrated and , and improves skin elasticity.&lt;br&gt;skin tone: The natural ingredients in milk help even out skin tone, reduce dullness, and make the skin with natural , showing a and bright state.&lt;br&gt;Portable spray design: Lightweight and easy to carry, spray anytime, anywhere, quickly replenish water, suitable for daily use or travel, keep the skin moisturized at all times.&lt;br&gt;Product Description:&lt;br&gt;Package Included：1x Milk moisturizing body spray 100ml&lt;br&gt;</v>
      </c>
      <c r="Q8" s="2" t="str">
        <f t="shared" si="7"/>
        <v>Milk Moisturizing Body Spray Gently Nourishes Replenishes Water Improves Dryness Roughness Brightens Skin Tone And Soothes Sensitive Skin 100ml
Features:
Deeply moisturizing: in milk , it quickly penetrates the skin, provides long-lasting moisturizing, improves dryness and roughness, and makes the skin soft and .
Gentle nourishing: The is gentle and suitable for sensitive skin, soothes skin discomfort, reduces redness and irritation, and enhances the skin barrier function.
Locking water repair: Unique water-locking technology helps the skin lock in , prevents loss, keeps the skin hydrated and , and improves skin elasticity.
skin tone: The natural ingredients in milk help even out skin tone, reduce dullness, and make the skin with natural , showing a and bright state.
Portable spray design: Lightweight and easy to carry, spray anytime, anywhere, quickly replenish water, suitable for daily use or travel, keep the skin moisturized at all times.
Product Description:
Package Included：1x Milk moisturizing body spray 100ml
</v>
      </c>
      <c r="R8" s="2" t="str">
        <f t="shared" ref="R8:X8" si="19">REPLACE(Q8,1,FIND(CHAR(10),Q8),)</f>
        <v>Features:
Deeply moisturizing: in milk , it quickly penetrates the skin, provides long-lasting moisturizing, improves dryness and roughness, and makes the skin soft and .
Gentle nourishing: The is gentle and suitable for sensitive skin, soothes skin discomfort, reduces redness and irritation, and enhances the skin barrier function.
Locking water repair: Unique water-locking technology helps the skin lock in , prevents loss, keeps the skin hydrated and , and improves skin elasticity.
skin tone: The natural ingredients in milk help even out skin tone, reduce dullness, and make the skin with natural , showing a and bright state.
Portable spray design: Lightweight and easy to carry, spray anytime, anywhere, quickly replenish water, suitable for daily use or travel, keep the skin moisturized at all times.
Product Description:
Package Included：1x Milk moisturizing body spray 100ml
</v>
      </c>
      <c r="S8" s="3" t="str">
        <f t="shared" si="19"/>
        <v>Deeply moisturizing: in milk , it quickly penetrates the skin, provides long-lasting moisturizing, improves dryness and roughness, and makes the skin soft and .
Gentle nourishing: The is gentle and suitable for sensitive skin, soothes skin discomfort, reduces redness and irritation, and enhances the skin barrier function.
Locking water repair: Unique water-locking technology helps the skin lock in , prevents loss, keeps the skin hydrated and , and improves skin elasticity.
skin tone: The natural ingredients in milk help even out skin tone, reduce dullness, and make the skin with natural , showing a and bright state.
Portable spray design: Lightweight and easy to carry, spray anytime, anywhere, quickly replenish water, suitable for daily use or travel, keep the skin moisturized at all times.
Product Description:
Package Included：1x Milk moisturizing body spray 100ml
</v>
      </c>
      <c r="T8" s="3" t="str">
        <f t="shared" si="19"/>
        <v>Gentle nourishing: The is gentle and suitable for sensitive skin, soothes skin discomfort, reduces redness and irritation, and enhances the skin barrier function.
Locking water repair: Unique water-locking technology helps the skin lock in , prevents loss, keeps the skin hydrated and , and improves skin elasticity.
skin tone: The natural ingredients in milk help even out skin tone, reduce dullness, and make the skin with natural , showing a and bright state.
Portable spray design: Lightweight and easy to carry, spray anytime, anywhere, quickly replenish water, suitable for daily use or travel, keep the skin moisturized at all times.
Product Description:
Package Included：1x Milk moisturizing body spray 100ml
</v>
      </c>
      <c r="U8" s="3" t="str">
        <f t="shared" si="19"/>
        <v>Locking water repair: Unique water-locking technology helps the skin lock in , prevents loss, keeps the skin hydrated and , and improves skin elasticity.
skin tone: The natural ingredients in milk help even out skin tone, reduce dullness, and make the skin with natural , showing a and bright state.
Portable spray design: Lightweight and easy to carry, spray anytime, anywhere, quickly replenish water, suitable for daily use or travel, keep the skin moisturized at all times.
Product Description:
Package Included：1x Milk moisturizing body spray 100ml
</v>
      </c>
      <c r="V8" s="3" t="str">
        <f t="shared" si="19"/>
        <v>skin tone: The natural ingredients in milk help even out skin tone, reduce dullness, and make the skin with natural , showing a and bright state.
Portable spray design: Lightweight and easy to carry, spray anytime, anywhere, quickly replenish water, suitable for daily use or travel, keep the skin moisturized at all times.
Product Description:
Package Included：1x Milk moisturizing body spray 100ml
</v>
      </c>
      <c r="W8" s="3" t="str">
        <f t="shared" si="19"/>
        <v>Portable spray design: Lightweight and easy to carry, spray anytime, anywhere, quickly replenish water, suitable for daily use or travel, keep the skin moisturized at all times.
Product Description:
Package Included：1x Milk moisturizing body spray 100ml
</v>
      </c>
      <c r="X8" s="3" t="str">
        <f t="shared" si="19"/>
        <v>Product Description:
Package Included：1x Milk moisturizing body spray 100ml
</v>
      </c>
      <c r="Y8" s="2" t="str">
        <f t="shared" si="9"/>
        <v>QIPOPIQ 【Service】 If you have any questions, please feel free to contact us and we will answer your questions as soon as possible.</v>
      </c>
      <c r="Z8" s="3" t="s">
        <v>60</v>
      </c>
      <c r="AA8" s="3" t="s">
        <v>205</v>
      </c>
      <c r="AB8" s="2" t="s">
        <v>206</v>
      </c>
      <c r="AC8" s="2" t="s">
        <v>207</v>
      </c>
      <c r="AD8" s="2" t="s">
        <v>208</v>
      </c>
      <c r="AE8" s="2" t="s">
        <v>209</v>
      </c>
      <c r="AF8" t="s">
        <v>210</v>
      </c>
      <c r="AG8" t="s">
        <v>67</v>
      </c>
      <c r="AH8" t="s">
        <v>68</v>
      </c>
      <c r="AJ8" t="s">
        <v>69</v>
      </c>
      <c r="AK8" t="s">
        <v>70</v>
      </c>
      <c r="AL8" t="s">
        <v>117</v>
      </c>
      <c r="AM8" t="s">
        <v>211</v>
      </c>
      <c r="AN8" s="5">
        <v>0.28</v>
      </c>
      <c r="AO8">
        <f t="shared" si="10"/>
        <v>9.79</v>
      </c>
      <c r="AP8">
        <v>7.38</v>
      </c>
      <c r="AQ8">
        <v>6.99</v>
      </c>
      <c r="AR8" t="str">
        <f t="shared" si="11"/>
        <v>202503999000685494</v>
      </c>
      <c r="AU8" t="s">
        <v>73</v>
      </c>
      <c r="BA8" t="s">
        <v>212</v>
      </c>
      <c r="BB8" t="s">
        <v>213</v>
      </c>
      <c r="BC8" t="s">
        <v>214</v>
      </c>
      <c r="BD8" t="s">
        <v>215</v>
      </c>
      <c r="BE8" t="s">
        <v>216</v>
      </c>
      <c r="BF8" t="s">
        <v>217</v>
      </c>
      <c r="BG8" t="s">
        <v>218</v>
      </c>
      <c r="BH8" t="s">
        <v>219</v>
      </c>
      <c r="BI8" t="s">
        <v>220</v>
      </c>
      <c r="BJ8" t="s">
        <v>221</v>
      </c>
      <c r="BK8" t="str">
        <f t="shared" si="12"/>
        <v>http://108.174.59.131/Y3NGQS9UOFE5QzVvU2phTXlnalBMRUVjekEyVWZudC92T1hRL0grL2JQc0VGOHdQRzNWZHhEbHNOSUo3eG16WkFmNVpqRk5wR0djPQ.jpg@100</v>
      </c>
      <c r="BL8" t="s">
        <v>203</v>
      </c>
      <c r="BM8"/>
      <c r="BN8" t="s">
        <v>222</v>
      </c>
      <c r="BO8" t="s">
        <v>223</v>
      </c>
      <c r="BP8" t="s">
        <v>224</v>
      </c>
      <c r="BQ8" t="s">
        <v>225</v>
      </c>
      <c r="BR8" t="str">
        <f t="shared" si="13"/>
        <v>Milk Pumping Spray, Helps Sore Nipples &amp; Clogged Ducts, Organic Lubricant for Breast Shields and Flanges, Vegan Breast Pump Spray, Natural &amp; Lanolin-Free Moisturizing Body Mist 100Ml</v>
      </c>
    </row>
    <row r="9" ht="50" customHeight="1" spans="1:70">
      <c r="A9" t="s">
        <v>226</v>
      </c>
      <c r="B9" t="s">
        <v>55</v>
      </c>
      <c r="C9" t="s">
        <v>56</v>
      </c>
      <c r="D9" t="s">
        <v>57</v>
      </c>
      <c r="E9"/>
      <c r="F9" t="str">
        <f t="shared" si="0"/>
        <v>4WXX20250405-WJY250325011-QIPOPIQ</v>
      </c>
      <c r="G9" t="str">
        <f t="shared" si="1"/>
        <v>4WXX20250405-WJY250325011-QIPOPIQ</v>
      </c>
      <c r="J9" t="str">
        <f t="shared" si="2"/>
        <v>Hand Cream - Calming Hand Balm - Fast Absorption - 24-Hour Deep Hydration Skin Moisturizer - Vegan Skin Care - Brazilian Beauty Secrets - Self Care &amp; Body Care</v>
      </c>
      <c r="K9" t="s">
        <v>58</v>
      </c>
      <c r="L9" t="str">
        <f t="shared" si="3"/>
        <v>QIPOPIQ Hand Cream - Calming Hand Balm - Fast Absorption - 24-Hour Deep Hydration Skin Moisturizer - Vegan Skin Care - Brazilian Beauty Secrets - Self Care &amp; Body Care</v>
      </c>
      <c r="M9">
        <f t="shared" si="4"/>
        <v>167</v>
      </c>
      <c r="N9" t="s">
        <v>227</v>
      </c>
      <c r="O9" s="2" t="str">
        <f t="shared" si="5"/>
        <v>Moisturizing And Moisturizing Hand Cream Hand Cream And Winter Moisturizing And Cracking Hand And Foot Cream 30g&lt;br&gt;Features:&lt;br&gt;Moisturizing: in natural such as olive oil, oil, etc., it can quickly penetrate the bottom layer of the skin, replenish the lost of the hand skin, form a long-lasting moisturizing protective film, and keep the hands soft and at all times.&lt;br&gt;Long lasting moisturization: Special moisturizing factors can firmly lock in skin and fight dryness for a whole day. Even after frequent hand washing, the hand skin remains hydrated and not tight, effectively rough and dry hands.&lt;br&gt;skin: The delicate texture is easily pushed away when applied, helping to improve the texture of the hand skin, making the skin feel , and bidding farewell to roughness and keratin accumulation.&lt;br&gt;Soothing repair: Added soothing ingredients such as chamomile, which can effectively discomfort in the hands caused by external stimuli, repair damaged skin, and enhance skin barrier function.&lt;br&gt;Fresh : emits a delicate and pleasant aroma that lingers the hands after application, bringing a pleasant user experience. While moisturizing the hands, it adds a of brightness to the mood.&lt;br&gt;Product Description:&lt;br&gt;1*Hand Cream&lt;br&gt;</v>
      </c>
      <c r="P9" s="2" t="str">
        <f t="shared" si="6"/>
        <v>Moisturizing And Moisturizing Hand Cream Hand Cream And Winter Moisturizing And Cracking Hand And Foot Cream 30g&lt;br&gt;Features:&lt;br&gt;Moisturizing: in natural such as olive oil, oil, etc., it can quickly penetrate the bottom layer of the skin, replenish the lost of the hand skin, form a long-lasting moisturizing protective film, and keep the hands soft and at all times.&lt;br&gt;Long lasting moisturization: Special moisturizing factors can firmly lock in skin and fight dryness for a whole day. Even after frequent hand washing, the hand skin remains hydrated and not tight, effectively rough and dry hands.&lt;br&gt;skin: The delicate texture is easily pushed away when applied, helping to improve the texture of the hand skin, making the skin feel , and bidding farewell to roughness and keratin accumulation.&lt;br&gt;Soothing repair: Added soothing ingredients such as chamomile, which can effectively discomfort in the hands caused by external stimuli, repair damaged skin, and enhance skin barrier function.&lt;br&gt;Fresh : emits a delicate and pleasant aroma that lingers the hands after application, bringing a pleasant user experience. While moisturizing the hands, it adds a of brightness to the mood.&lt;br&gt;Product Description:&lt;br&gt;1*Hand Cream&lt;br&gt;</v>
      </c>
      <c r="Q9" s="2" t="str">
        <f t="shared" si="7"/>
        <v>Moisturizing And Moisturizing Hand Cream Hand Cream And Winter Moisturizing And Cracking Hand And Foot Cream 30g
Features:
Moisturizing: in natural such as olive oil, oil, etc., it can quickly penetrate the bottom layer of the skin, replenish the lost of the hand skin, form a long-lasting moisturizing protective film, and keep the hands soft and at all times.
Long lasting moisturization: Special moisturizing factors can firmly lock in skin and fight dryness for a whole day. Even after frequent hand washing, the hand skin remains hydrated and not tight, effectively rough and dry hands.
skin: The delicate texture is easily pushed away when applied, helping to improve the texture of the hand skin, making the skin feel , and bidding farewell to roughness and keratin accumulation.
Soothing repair: Added soothing ingredients such as chamomile, which can effectively discomfort in the hands caused by external stimuli, repair damaged skin, and enhance skin barrier function.
Fresh : emits a delicate and pleasant aroma that lingers the hands after application, bringing a pleasant user experience. While moisturizing the hands, it adds a of brightness to the mood.
Product Description:
1*Hand Cream
</v>
      </c>
      <c r="R9" s="2" t="str">
        <f t="shared" ref="R9:X9" si="20">REPLACE(Q9,1,FIND(CHAR(10),Q9),)</f>
        <v>Features:
Moisturizing: in natural such as olive oil, oil, etc., it can quickly penetrate the bottom layer of the skin, replenish the lost of the hand skin, form a long-lasting moisturizing protective film, and keep the hands soft and at all times.
Long lasting moisturization: Special moisturizing factors can firmly lock in skin and fight dryness for a whole day. Even after frequent hand washing, the hand skin remains hydrated and not tight, effectively rough and dry hands.
skin: The delicate texture is easily pushed away when applied, helping to improve the texture of the hand skin, making the skin feel , and bidding farewell to roughness and keratin accumulation.
Soothing repair: Added soothing ingredients such as chamomile, which can effectively discomfort in the hands caused by external stimuli, repair damaged skin, and enhance skin barrier function.
Fresh : emits a delicate and pleasant aroma that lingers the hands after application, bringing a pleasant user experience. While moisturizing the hands, it adds a of brightness to the mood.
Product Description:
1*Hand Cream
</v>
      </c>
      <c r="S9" s="3" t="str">
        <f t="shared" si="20"/>
        <v>Moisturizing: in natural such as olive oil, oil, etc., it can quickly penetrate the bottom layer of the skin, replenish the lost of the hand skin, form a long-lasting moisturizing protective film, and keep the hands soft and at all times.
Long lasting moisturization: Special moisturizing factors can firmly lock in skin and fight dryness for a whole day. Even after frequent hand washing, the hand skin remains hydrated and not tight, effectively rough and dry hands.
skin: The delicate texture is easily pushed away when applied, helping to improve the texture of the hand skin, making the skin feel , and bidding farewell to roughness and keratin accumulation.
Soothing repair: Added soothing ingredients such as chamomile, which can effectively discomfort in the hands caused by external stimuli, repair damaged skin, and enhance skin barrier function.
Fresh : emits a delicate and pleasant aroma that lingers the hands after application, bringing a pleasant user experience. While moisturizing the hands, it adds a of brightness to the mood.
Product Description:
1*Hand Cream
</v>
      </c>
      <c r="T9" s="3" t="str">
        <f t="shared" si="20"/>
        <v>Long lasting moisturization: Special moisturizing factors can firmly lock in skin and fight dryness for a whole day. Even after frequent hand washing, the hand skin remains hydrated and not tight, effectively rough and dry hands.
skin: The delicate texture is easily pushed away when applied, helping to improve the texture of the hand skin, making the skin feel , and bidding farewell to roughness and keratin accumulation.
Soothing repair: Added soothing ingredients such as chamomile, which can effectively discomfort in the hands caused by external stimuli, repair damaged skin, and enhance skin barrier function.
Fresh : emits a delicate and pleasant aroma that lingers the hands after application, bringing a pleasant user experience. While moisturizing the hands, it adds a of brightness to the mood.
Product Description:
1*Hand Cream
</v>
      </c>
      <c r="U9" s="3" t="str">
        <f t="shared" si="20"/>
        <v>skin: The delicate texture is easily pushed away when applied, helping to improve the texture of the hand skin, making the skin feel , and bidding farewell to roughness and keratin accumulation.
Soothing repair: Added soothing ingredients such as chamomile, which can effectively discomfort in the hands caused by external stimuli, repair damaged skin, and enhance skin barrier function.
Fresh : emits a delicate and pleasant aroma that lingers the hands after application, bringing a pleasant user experience. While moisturizing the hands, it adds a of brightness to the mood.
Product Description:
1*Hand Cream
</v>
      </c>
      <c r="V9" s="3" t="str">
        <f t="shared" si="20"/>
        <v>Soothing repair: Added soothing ingredients such as chamomile, which can effectively discomfort in the hands caused by external stimuli, repair damaged skin, and enhance skin barrier function.
Fresh : emits a delicate and pleasant aroma that lingers the hands after application, bringing a pleasant user experience. While moisturizing the hands, it adds a of brightness to the mood.
Product Description:
1*Hand Cream
</v>
      </c>
      <c r="W9" s="3" t="str">
        <f t="shared" si="20"/>
        <v>Fresh : emits a delicate and pleasant aroma that lingers the hands after application, bringing a pleasant user experience. While moisturizing the hands, it adds a of brightness to the mood.
Product Description:
1*Hand Cream
</v>
      </c>
      <c r="X9" s="3" t="str">
        <f t="shared" si="20"/>
        <v>Product Description:
1*Hand Cream
</v>
      </c>
      <c r="Y9" s="2" t="str">
        <f t="shared" si="9"/>
        <v>QIPOPIQ 【Service】 If you have any questions, please feel free to contact us and we will answer your questions as soon as possible.</v>
      </c>
      <c r="Z9" s="3" t="s">
        <v>60</v>
      </c>
      <c r="AA9" s="3" t="s">
        <v>228</v>
      </c>
      <c r="AB9" s="2" t="s">
        <v>229</v>
      </c>
      <c r="AC9" s="2" t="s">
        <v>230</v>
      </c>
      <c r="AD9" s="2" t="s">
        <v>231</v>
      </c>
      <c r="AE9" s="2" t="s">
        <v>232</v>
      </c>
      <c r="AF9" t="s">
        <v>233</v>
      </c>
      <c r="AG9" t="s">
        <v>234</v>
      </c>
      <c r="AH9" t="s">
        <v>68</v>
      </c>
      <c r="AJ9" t="s">
        <v>69</v>
      </c>
      <c r="AK9" t="s">
        <v>70</v>
      </c>
      <c r="AL9" t="s">
        <v>117</v>
      </c>
      <c r="AM9" t="s">
        <v>235</v>
      </c>
      <c r="AN9" s="5">
        <v>0.11</v>
      </c>
      <c r="AO9">
        <f t="shared" si="10"/>
        <v>9.79</v>
      </c>
      <c r="AP9">
        <v>6.58</v>
      </c>
      <c r="AQ9">
        <v>6.99</v>
      </c>
      <c r="AR9" t="str">
        <f t="shared" si="11"/>
        <v>202503999000685491</v>
      </c>
      <c r="AU9" t="s">
        <v>73</v>
      </c>
      <c r="BA9" t="s">
        <v>236</v>
      </c>
      <c r="BB9" t="s">
        <v>237</v>
      </c>
      <c r="BC9" t="s">
        <v>238</v>
      </c>
      <c r="BD9" t="s">
        <v>239</v>
      </c>
      <c r="BE9" t="s">
        <v>240</v>
      </c>
      <c r="BF9" t="s">
        <v>241</v>
      </c>
      <c r="BG9" t="s">
        <v>242</v>
      </c>
      <c r="BH9" t="s">
        <v>243</v>
      </c>
      <c r="BI9" t="s">
        <v>244</v>
      </c>
      <c r="BJ9" t="s">
        <v>245</v>
      </c>
      <c r="BK9" t="str">
        <f t="shared" si="12"/>
        <v>http://108.174.59.131/aW9hTXhHMkY2ZHBmRFNkSWtxZTVXNFMrclpvN0FjRVNENHQ2UjY1aXdrU0wvck5kc29sRWtpZ1FLL29RMFFFOWpWYTdxNkFJay9RPQ.jpg@100</v>
      </c>
      <c r="BL9" t="s">
        <v>226</v>
      </c>
      <c r="BM9"/>
      <c r="BN9" t="s">
        <v>246</v>
      </c>
      <c r="BO9" t="s">
        <v>247</v>
      </c>
      <c r="BP9" t="s">
        <v>248</v>
      </c>
      <c r="BQ9" t="s">
        <v>249</v>
      </c>
      <c r="BR9" t="str">
        <f t="shared" si="13"/>
        <v>Hand Cream - Calming Hand Balm - Fast Absorption - 24-Hour Deep Hydration Skin Moisturizer - Vegan Skin Care - Brazilian Beauty Secrets - Self Care &amp; Body Care Fruity Light Hand Cream 30G</v>
      </c>
    </row>
    <row r="10" ht="50" customHeight="1" spans="1:70">
      <c r="A10" t="s">
        <v>250</v>
      </c>
      <c r="B10" t="s">
        <v>55</v>
      </c>
      <c r="C10" t="s">
        <v>56</v>
      </c>
      <c r="D10" t="s">
        <v>57</v>
      </c>
      <c r="F10" t="str">
        <f t="shared" si="0"/>
        <v>4WXX20250405-WYD250325004-QIPOPIQ</v>
      </c>
      <c r="G10" t="str">
        <f t="shared" si="1"/>
        <v>4WXX20250405-WYD250325004-QIPOPIQ</v>
      </c>
      <c r="J10" t="str">
        <f t="shared" si="2"/>
        <v>Hot Cream Sweat Enhancer - Premium Body Sculpting Sweat Cream with Invigorating Botanical Extracts - Extra Strength Cellulite Cream for Thighs Belly and Bum</v>
      </c>
      <c r="K10" t="s">
        <v>58</v>
      </c>
      <c r="L10" t="str">
        <f t="shared" si="3"/>
        <v>QIPOPIQ Hot Cream Sweat Enhancer - Premium Body Sculpting Sweat Cream with Invigorating Botanical Extracts - Extra Strength Cellulite Cream for Thighs Belly and Bum</v>
      </c>
      <c r="M10">
        <f t="shared" si="4"/>
        <v>164</v>
      </c>
      <c r="N10" t="s">
        <v>251</v>
      </c>
      <c r="O10" s="2" t="str">
        <f t="shared" si="5"/>
        <v>Body Heating Cream Leg And Tummy Lifting Massage Heating Firming Massage Cream Body Rejuvenation 300ml&lt;br&gt;Features:&lt;br&gt;Warm lifting, firming and shaping - Unique heating , gently warms up after application, combined with massage techniques, effectively tightens the skin of the legs and abdomen, helps improve sagging, and shapes lines.&lt;br&gt;Deep penetration, tender and skin - in nourishing ingredients, it deeply moisturizes the skin while heating, relieves dryness and roughness, and long-term use makes the skin more delicate, and tender to the .&lt;br&gt;Relieve fatigue and the body and mind - The warm feeling can effectively relieve muscle tension, especially suitable for use after sitting, standing or exercising for a long time, helping to the legs and abdomen, and relieve soreness and discomfort.&lt;br&gt;Light texture, refreshing and non- - The cream texture is and easy to spread, absorbs quickly, and will not leave a feeling. After use, the skin is refreshing and comfortable, suitable for daily care.&lt;br&gt;Massage blessing, double the effect - It is recommended to use with massage techniques, absorption through circular movements, lifting and other actions, enhance the firming effect, and make body shaping more effective.&lt;br&gt;Product Description:&lt;br&gt;Package Included：1x Body heating cream 300ml&lt;br&gt;</v>
      </c>
      <c r="P10" s="2" t="str">
        <f t="shared" si="6"/>
        <v>Body Heating Cream Leg And Tummy Lifting Massage Heating Firming Massage Cream Body Rejuvenation 300ml&lt;br&gt;Features:&lt;br&gt;Warm lifting, firming and shaping - Unique heating , gently warms up after application, combined with massage techniques, effectively tightens the skin of the legs and abdomen, helps improve sagging, and shapes lines.&lt;br&gt;Deep penetration, tender and skin - in nourishing ingredients, it deeply moisturizes the skin while heating, relieves dryness and roughness, and long-term use makes the skin more delicate, and tender to the .&lt;br&gt;Relieve fatigue and the body and mind - The warm feeling can effectively relieve muscle tension, especially suitable for use after sitting, standing or exercising for a long time, helping to the legs and abdomen, and relieve soreness and discomfort.&lt;br&gt;Light texture, refreshing and non- - The cream texture is and easy to spread, absorbs quickly, and will not leave a feeling. After use, the skin is refreshing and comfortable, suitable for daily care.&lt;br&gt;Massage blessing, double the effect - It is recommended to use with massage techniques, absorption through circular movements, lifting and other actions, enhance the firming effect, and make body shaping more effective.&lt;br&gt;Product Description:&lt;br&gt;Package Included：1x Body heating cream 300ml&lt;br&gt;</v>
      </c>
      <c r="Q10" s="2" t="str">
        <f t="shared" si="7"/>
        <v>Body Heating Cream Leg And Tummy Lifting Massage Heating Firming Massage Cream Body Rejuvenation 300ml
Features:
Warm lifting, firming and shaping - Unique heating , gently warms up after application, combined with massage techniques, effectively tightens the skin of the legs and abdomen, helps improve sagging, and shapes lines.
Deep penetration, tender and skin - in nourishing ingredients, it deeply moisturizes the skin while heating, relieves dryness and roughness, and long-term use makes the skin more delicate, and tender to the .
Relieve fatigue and the body and mind - The warm feeling can effectively relieve muscle tension, especially suitable for use after sitting, standing or exercising for a long time, helping to the legs and abdomen, and relieve soreness and discomfort.
Light texture, refreshing and non- - The cream texture is and easy to spread, absorbs quickly, and will not leave a feeling. After use, the skin is refreshing and comfortable, suitable for daily care.
Massage blessing, double the effect - It is recommended to use with massage techniques, absorption through circular movements, lifting and other actions, enhance the firming effect, and make body shaping more effective.
Product Description:
Package Included：1x Body heating cream 300ml
</v>
      </c>
      <c r="R10" s="2" t="str">
        <f t="shared" ref="R10:X10" si="21">REPLACE(Q10,1,FIND(CHAR(10),Q10),)</f>
        <v>Features:
Warm lifting, firming and shaping - Unique heating , gently warms up after application, combined with massage techniques, effectively tightens the skin of the legs and abdomen, helps improve sagging, and shapes lines.
Deep penetration, tender and skin - in nourishing ingredients, it deeply moisturizes the skin while heating, relieves dryness and roughness, and long-term use makes the skin more delicate, and tender to the .
Relieve fatigue and the body and mind - The warm feeling can effectively relieve muscle tension, especially suitable for use after sitting, standing or exercising for a long time, helping to the legs and abdomen, and relieve soreness and discomfort.
Light texture, refreshing and non- - The cream texture is and easy to spread, absorbs quickly, and will not leave a feeling. After use, the skin is refreshing and comfortable, suitable for daily care.
Massage blessing, double the effect - It is recommended to use with massage techniques, absorption through circular movements, lifting and other actions, enhance the firming effect, and make body shaping more effective.
Product Description:
Package Included：1x Body heating cream 300ml
</v>
      </c>
      <c r="S10" s="3" t="str">
        <f t="shared" si="21"/>
        <v>Warm lifting, firming and shaping - Unique heating , gently warms up after application, combined with massage techniques, effectively tightens the skin of the legs and abdomen, helps improve sagging, and shapes lines.
Deep penetration, tender and skin - in nourishing ingredients, it deeply moisturizes the skin while heating, relieves dryness and roughness, and long-term use makes the skin more delicate, and tender to the .
Relieve fatigue and the body and mind - The warm feeling can effectively relieve muscle tension, especially suitable for use after sitting, standing or exercising for a long time, helping to the legs and abdomen, and relieve soreness and discomfort.
Light texture, refreshing and non- - The cream texture is and easy to spread, absorbs quickly, and will not leave a feeling. After use, the skin is refreshing and comfortable, suitable for daily care.
Massage blessing, double the effect - It is recommended to use with massage techniques, absorption through circular movements, lifting and other actions, enhance the firming effect, and make body shaping more effective.
Product Description:
Package Included：1x Body heating cream 300ml
</v>
      </c>
      <c r="T10" s="3" t="str">
        <f t="shared" si="21"/>
        <v>Deep penetration, tender and skin - in nourishing ingredients, it deeply moisturizes the skin while heating, relieves dryness and roughness, and long-term use makes the skin more delicate, and tender to the .
Relieve fatigue and the body and mind - The warm feeling can effectively relieve muscle tension, especially suitable for use after sitting, standing or exercising for a long time, helping to the legs and abdomen, and relieve soreness and discomfort.
Light texture, refreshing and non- - The cream texture is and easy to spread, absorbs quickly, and will not leave a feeling. After use, the skin is refreshing and comfortable, suitable for daily care.
Massage blessing, double the effect - It is recommended to use with massage techniques, absorption through circular movements, lifting and other actions, enhance the firming effect, and make body shaping more effective.
Product Description:
Package Included：1x Body heating cream 300ml
</v>
      </c>
      <c r="U10" s="3" t="str">
        <f t="shared" si="21"/>
        <v>Relieve fatigue and the body and mind - The warm feeling can effectively relieve muscle tension, especially suitable for use after sitting, standing or exercising for a long time, helping to the legs and abdomen, and relieve soreness and discomfort.
Light texture, refreshing and non- - The cream texture is and easy to spread, absorbs quickly, and will not leave a feeling. After use, the skin is refreshing and comfortable, suitable for daily care.
Massage blessing, double the effect - It is recommended to use with massage techniques, absorption through circular movements, lifting and other actions, enhance the firming effect, and make body shaping more effective.
Product Description:
Package Included：1x Body heating cream 300ml
</v>
      </c>
      <c r="V10" s="3" t="str">
        <f t="shared" si="21"/>
        <v>Light texture, refreshing and non- - The cream texture is and easy to spread, absorbs quickly, and will not leave a feeling. After use, the skin is refreshing and comfortable, suitable for daily care.
Massage blessing, double the effect - It is recommended to use with massage techniques, absorption through circular movements, lifting and other actions, enhance the firming effect, and make body shaping more effective.
Product Description:
Package Included：1x Body heating cream 300ml
</v>
      </c>
      <c r="W10" s="3" t="str">
        <f t="shared" si="21"/>
        <v>Massage blessing, double the effect - It is recommended to use with massage techniques, absorption through circular movements, lifting and other actions, enhance the firming effect, and make body shaping more effective.
Product Description:
Package Included：1x Body heating cream 300ml
</v>
      </c>
      <c r="X10" s="3" t="str">
        <f t="shared" si="21"/>
        <v>Product Description:
Package Included：1x Body heating cream 300ml
</v>
      </c>
      <c r="Y10" s="2" t="str">
        <f t="shared" si="9"/>
        <v>QIPOPIQ 【Service】 If you have any questions, please feel free to contact us and we will answer your questions as soon as possible.</v>
      </c>
      <c r="Z10" s="3" t="s">
        <v>60</v>
      </c>
      <c r="AA10" s="3" t="s">
        <v>252</v>
      </c>
      <c r="AB10" s="2" t="s">
        <v>253</v>
      </c>
      <c r="AC10" s="2" t="s">
        <v>254</v>
      </c>
      <c r="AD10" s="2" t="s">
        <v>255</v>
      </c>
      <c r="AE10" s="2" t="s">
        <v>256</v>
      </c>
      <c r="AF10" t="s">
        <v>257</v>
      </c>
      <c r="AG10" t="s">
        <v>67</v>
      </c>
      <c r="AH10" t="s">
        <v>68</v>
      </c>
      <c r="AJ10" t="s">
        <v>69</v>
      </c>
      <c r="AK10" t="s">
        <v>70</v>
      </c>
      <c r="AL10" t="s">
        <v>258</v>
      </c>
      <c r="AM10" t="s">
        <v>259</v>
      </c>
      <c r="AN10" s="5">
        <v>0.76</v>
      </c>
      <c r="AO10">
        <f t="shared" si="10"/>
        <v>19.59</v>
      </c>
      <c r="AP10">
        <v>13.63</v>
      </c>
      <c r="AQ10">
        <v>13.99</v>
      </c>
      <c r="AR10" t="str">
        <f t="shared" si="11"/>
        <v>202503999000685619</v>
      </c>
      <c r="AU10" t="s">
        <v>73</v>
      </c>
      <c r="BA10" t="s">
        <v>260</v>
      </c>
      <c r="BB10" t="s">
        <v>261</v>
      </c>
      <c r="BC10" t="s">
        <v>262</v>
      </c>
      <c r="BD10" t="s">
        <v>263</v>
      </c>
      <c r="BE10" t="s">
        <v>264</v>
      </c>
      <c r="BF10" t="s">
        <v>265</v>
      </c>
      <c r="BG10" t="s">
        <v>266</v>
      </c>
      <c r="BH10" t="s">
        <v>267</v>
      </c>
      <c r="BI10" t="s">
        <v>268</v>
      </c>
      <c r="BJ10" t="s">
        <v>269</v>
      </c>
      <c r="BK10" t="str">
        <f t="shared" si="12"/>
        <v>http://108.174.59.131/UUVDRlRqRE5jSzBpbW9sRGFHcEtPZkdYc2pTNlUvY05qS0pleUxBNzJReDhtZHM0ZHdlK1pUWFgxYVZkU0FreWZsQzMxNEtyM1F3PQ.jpg@100</v>
      </c>
      <c r="BL10" t="s">
        <v>250</v>
      </c>
      <c r="BM10"/>
      <c r="BN10" t="s">
        <v>270</v>
      </c>
      <c r="BO10" t="s">
        <v>271</v>
      </c>
      <c r="BP10" t="s">
        <v>272</v>
      </c>
      <c r="BQ10" t="s">
        <v>273</v>
      </c>
      <c r="BR10" t="str">
        <f t="shared" si="13"/>
        <v>Hot Cream Sweat Enhancer - Premium Body Sculpting Sweat Cream with Invigorating Botanical Extracts - Extra Strength Cellulite Cream for Thighs Belly and Bum Lifting And Firming Massage Cream Body Cream 300Ml</v>
      </c>
    </row>
    <row r="11" ht="50" customHeight="1" spans="1:70">
      <c r="A11" t="s">
        <v>274</v>
      </c>
      <c r="B11" t="s">
        <v>55</v>
      </c>
      <c r="C11" t="s">
        <v>56</v>
      </c>
      <c r="D11" t="s">
        <v>57</v>
      </c>
      <c r="E11"/>
      <c r="F11" t="str">
        <f t="shared" si="0"/>
        <v>4WXX20250405-ZNP250325004-QIPOPIQ</v>
      </c>
      <c r="G11" t="str">
        <f t="shared" si="1"/>
        <v>4WXX20250405-ZNP250325004-QIPOPIQ</v>
      </c>
      <c r="J11" t="str">
        <f t="shared" si="2"/>
        <v>Firming And Revitalizing Cream Delays Aging Wrinkles And Fine Lines Herbal Facial Cream</v>
      </c>
      <c r="K11" t="s">
        <v>58</v>
      </c>
      <c r="L11" t="str">
        <f t="shared" si="3"/>
        <v>QIPOPIQ Firming And Revitalizing Cream Delays Aging Wrinkles And Fine Lines Herbal Facial Cream</v>
      </c>
      <c r="M11">
        <f t="shared" si="4"/>
        <v>95</v>
      </c>
      <c r="N11" t="s">
        <v>275</v>
      </c>
      <c r="O11" s="2" t="str">
        <f t="shared" si="5"/>
        <v>Firming And Revitalizing Cream Delays Aging Wrinkles And Fine Lines 20g&lt;br&gt;Features:&lt;br&gt;AntiAging Face &amp; Neck Retinol Cream: Regular use of our face cream with retinol and will help bring back and elasticity to your. You will have smoother and younger looking within a few days. facial hydrating cream removes fine lines. It can be used face, neck&lt;br&gt;Hydrating Cream: for your health and, which is why we use carefully , quality ingredients for our facial moisturizer for men and women. This hydrating will seamlessly to strengthen the skin's barrier for firmer and younger-looking.&lt;br&gt;Nourishing and Rejuvenating : Our special with has been created to derive maximum from each of the ingredients. It helps nourish your, exfoliate, and improve its elasticity while restoring so that your looks bright and beautiful all day long.&lt;br&gt;Moisturizing, Lifting and Firming Face Cream: Packed with the of along with hyaluronic and, the cream will help make your brighter, firmer and smoother within a few days of use. Our cream for face also is effective at normalizing cell turnover and locking in for more youthful appearance.&lt;br&gt;Our face cream suits most types of skin: but will in particular those who have sensitivity issues, are cautious, or suffer from continuous stress and breakouts: and hyaluronic will soothe the, ensuring better acceptance of cream's, while the will cell , providing natural, robust revitalizing&lt;br&gt;Product Description:&lt;br&gt;1x cream&lt;br&gt;</v>
      </c>
      <c r="P11" s="2" t="str">
        <f t="shared" si="6"/>
        <v>Firming And Revitalizing Cream Delays Aging Wrinkles And Fine Lines 20g&lt;br&gt;Features:&lt;br&gt;AntiAging Face &amp; Neck Retinol Cream: Regular use of our face cream with retinol and will help bring back and elasticity to your. You will have smoother and younger looking within a few days. facial hydrating cream removes fine lines. It can be used face, neck&lt;br&gt;Hydrating Cream: for your health and, which is why we use carefully , quality ingredients for our facial moisturizer for men and women. This hydrating will seamlessly to strengthen the skin's barrier for firmer and younger-looking.&lt;br&gt;Nourishing and Rejuvenating : Our special with has been created to derive maximum from each of the ingredients. It helps nourish your, exfoliate, and improve its elasticity while restoring so that your looks bright and beautiful all day long.&lt;br&gt;Moisturizing, Lifting and Firming Face Cream: Packed with the of along with hyaluronic and, the cream will help make your brighter, firmer and smoother within a few days of use. Our cream for face also is effective at normalizing cell turnover and locking in for more youthful appearance.&lt;br&gt;Our face cream suits most types of skin: but will in particular those who have sensitivity issues, are cautious, or suffer from continuous stress and breakouts: and hyaluronic will soothe the, ensuring better acceptance of cream's, while the will cell , providing natural, robust revitalizing&lt;br&gt;Product Description:&lt;br&gt;1x cream&lt;br&gt;</v>
      </c>
      <c r="Q11" s="2" t="str">
        <f t="shared" si="7"/>
        <v>Firming And Revitalizing Cream Delays Aging Wrinkles And Fine Lines 20g
Features:
AntiAging Face &amp; Neck Retinol Cream: Regular use of our face cream with retinol and will help bring back and elasticity to your. You will have smoother and younger looking within a few days. facial hydrating cream removes fine lines. It can be used face, neck
Hydrating Cream: for your health and, which is why we use carefully , quality ingredients for our facial moisturizer for men and women. This hydrating will seamlessly to strengthen the skin's barrier for firmer and younger-looking.
Nourishing and Rejuvenating : Our special with has been created to derive maximum from each of the ingredients. It helps nourish your, exfoliate, and improve its elasticity while restoring so that your looks bright and beautiful all day long.
Moisturizing, Lifting and Firming Face Cream: Packed with the of along with hyaluronic and, the cream will help make your brighter, firmer and smoother within a few days of use. Our cream for face also is effective at normalizing cell turnover and locking in for more youthful appearance.
Our face cream suits most types of skin: but will in particular those who have sensitivity issues, are cautious, or suffer from continuous stress and breakouts: and hyaluronic will soothe the, ensuring better acceptance of cream's, while the will cell , providing natural, robust revitalizing
Product Description:
1x cream
</v>
      </c>
      <c r="R11" s="2" t="str">
        <f t="shared" ref="R11:X11" si="22">REPLACE(Q11,1,FIND(CHAR(10),Q11),)</f>
        <v>Features:
AntiAging Face &amp; Neck Retinol Cream: Regular use of our face cream with retinol and will help bring back and elasticity to your. You will have smoother and younger looking within a few days. facial hydrating cream removes fine lines. It can be used face, neck
Hydrating Cream: for your health and, which is why we use carefully , quality ingredients for our facial moisturizer for men and women. This hydrating will seamlessly to strengthen the skin's barrier for firmer and younger-looking.
Nourishing and Rejuvenating : Our special with has been created to derive maximum from each of the ingredients. It helps nourish your, exfoliate, and improve its elasticity while restoring so that your looks bright and beautiful all day long.
Moisturizing, Lifting and Firming Face Cream: Packed with the of along with hyaluronic and, the cream will help make your brighter, firmer and smoother within a few days of use. Our cream for face also is effective at normalizing cell turnover and locking in for more youthful appearance.
Our face cream suits most types of skin: but will in particular those who have sensitivity issues, are cautious, or suffer from continuous stress and breakouts: and hyaluronic will soothe the, ensuring better acceptance of cream's, while the will cell , providing natural, robust revitalizing
Product Description:
1x cream
</v>
      </c>
      <c r="S11" s="3" t="str">
        <f t="shared" si="22"/>
        <v>AntiAging Face &amp; Neck Retinol Cream: Regular use of our face cream with retinol and will help bring back and elasticity to your. You will have smoother and younger looking within a few days. facial hydrating cream removes fine lines. It can be used face, neck
Hydrating Cream: for your health and, which is why we use carefully , quality ingredients for our facial moisturizer for men and women. This hydrating will seamlessly to strengthen the skin's barrier for firmer and younger-looking.
Nourishing and Rejuvenating : Our special with has been created to derive maximum from each of the ingredients. It helps nourish your, exfoliate, and improve its elasticity while restoring so that your looks bright and beautiful all day long.
Moisturizing, Lifting and Firming Face Cream: Packed with the of along with hyaluronic and, the cream will help make your brighter, firmer and smoother within a few days of use. Our cream for face also is effective at normalizing cell turnover and locking in for more youthful appearance.
Our face cream suits most types of skin: but will in particular those who have sensitivity issues, are cautious, or suffer from continuous stress and breakouts: and hyaluronic will soothe the, ensuring better acceptance of cream's, while the will cell , providing natural, robust revitalizing
Product Description:
1x cream
</v>
      </c>
      <c r="T11" s="3" t="str">
        <f t="shared" si="22"/>
        <v>Hydrating Cream: for your health and, which is why we use carefully , quality ingredients for our facial moisturizer for men and women. This hydrating will seamlessly to strengthen the skin's barrier for firmer and younger-looking.
Nourishing and Rejuvenating : Our special with has been created to derive maximum from each of the ingredients. It helps nourish your, exfoliate, and improve its elasticity while restoring so that your looks bright and beautiful all day long.
Moisturizing, Lifting and Firming Face Cream: Packed with the of along with hyaluronic and, the cream will help make your brighter, firmer and smoother within a few days of use. Our cream for face also is effective at normalizing cell turnover and locking in for more youthful appearance.
Our face cream suits most types of skin: but will in particular those who have sensitivity issues, are cautious, or suffer from continuous stress and breakouts: and hyaluronic will soothe the, ensuring better acceptance of cream's, while the will cell , providing natural, robust revitalizing
Product Description:
1x cream
</v>
      </c>
      <c r="U11" s="3" t="str">
        <f t="shared" si="22"/>
        <v>Nourishing and Rejuvenating : Our special with has been created to derive maximum from each of the ingredients. It helps nourish your, exfoliate, and improve its elasticity while restoring so that your looks bright and beautiful all day long.
Moisturizing, Lifting and Firming Face Cream: Packed with the of along with hyaluronic and, the cream will help make your brighter, firmer and smoother within a few days of use. Our cream for face also is effective at normalizing cell turnover and locking in for more youthful appearance.
Our face cream suits most types of skin: but will in particular those who have sensitivity issues, are cautious, or suffer from continuous stress and breakouts: and hyaluronic will soothe the, ensuring better acceptance of cream's, while the will cell , providing natural, robust revitalizing
Product Description:
1x cream
</v>
      </c>
      <c r="V11" s="3" t="str">
        <f t="shared" si="22"/>
        <v>Moisturizing, Lifting and Firming Face Cream: Packed with the of along with hyaluronic and, the cream will help make your brighter, firmer and smoother within a few days of use. Our cream for face also is effective at normalizing cell turnover and locking in for more youthful appearance.
Our face cream suits most types of skin: but will in particular those who have sensitivity issues, are cautious, or suffer from continuous stress and breakouts: and hyaluronic will soothe the, ensuring better acceptance of cream's, while the will cell , providing natural, robust revitalizing
Product Description:
1x cream
</v>
      </c>
      <c r="W11" s="3" t="str">
        <f t="shared" si="22"/>
        <v>Our face cream suits most types of skin: but will in particular those who have sensitivity issues, are cautious, or suffer from continuous stress and breakouts: and hyaluronic will soothe the, ensuring better acceptance of cream's, while the will cell , providing natural, robust revitalizing
Product Description:
1x cream
</v>
      </c>
      <c r="X11" s="3" t="str">
        <f t="shared" si="22"/>
        <v>Product Description:
1x cream
</v>
      </c>
      <c r="Y11" s="2" t="str">
        <f t="shared" si="9"/>
        <v>QIPOPIQ 【Service】 If you have any questions, please feel free to contact us and we will answer your questions as soon as possible.</v>
      </c>
      <c r="Z11" s="3" t="s">
        <v>60</v>
      </c>
      <c r="AA11" s="3" t="str">
        <f>LEFT(S11,FIND(CHAR(10),S11)-1)</f>
        <v>AntiAging Face &amp; Neck Retinol Cream: Regular use of our face cream with retinol and will help bring back and elasticity to your. You will have smoother and younger looking within a few days. facial hydrating cream removes fine lines. It can be used face, neck</v>
      </c>
      <c r="AB11" s="2" t="str">
        <f>LEFT(T11,FIND(CHAR(10),T11)-1)</f>
        <v>Hydrating Cream: for your health and, which is why we use carefully , quality ingredients for our facial moisturizer for men and women. This hydrating will seamlessly to strengthen the skin's barrier for firmer and younger-looking.</v>
      </c>
      <c r="AC11" s="2" t="str">
        <f>LEFT(U11,FIND(CHAR(10),U11)-1)</f>
        <v>Nourishing and Rejuvenating : Our special with has been created to derive maximum from each of the ingredients. It helps nourish your, exfoliate, and improve its elasticity while restoring so that your looks bright and beautiful all day long.</v>
      </c>
      <c r="AD11" s="2" t="str">
        <f>LEFT(V11,FIND(CHAR(10),V11)-1)</f>
        <v>Moisturizing, Lifting and Firming Face Cream: Packed with the of along with hyaluronic and, the cream will help make your brighter, firmer and smoother within a few days of use. Our cream for face also is effective at normalizing cell turnover and locking in for more youthful appearance.</v>
      </c>
      <c r="AE11" s="2" t="str">
        <f>LEFT(W11,FIND(CHAR(10),W11)-1)</f>
        <v>Our face cream suits most types of skin: but will in particular those who have sensitivity issues, are cautious, or suffer from continuous stress and breakouts: and hyaluronic will soothe the, ensuring better acceptance of cream's, while the will cell , providing natural, robust revitalizing</v>
      </c>
      <c r="AF11" t="s">
        <v>66</v>
      </c>
      <c r="AG11" t="s">
        <v>67</v>
      </c>
      <c r="AH11" t="s">
        <v>68</v>
      </c>
      <c r="AJ11" t="s">
        <v>69</v>
      </c>
      <c r="AK11" t="s">
        <v>70</v>
      </c>
      <c r="AL11" t="s">
        <v>276</v>
      </c>
      <c r="AM11" t="s">
        <v>277</v>
      </c>
      <c r="AN11" s="5">
        <v>0.06</v>
      </c>
      <c r="AO11">
        <f t="shared" si="10"/>
        <v>9.79</v>
      </c>
      <c r="AP11">
        <v>6.55</v>
      </c>
      <c r="AQ11">
        <v>6.99</v>
      </c>
      <c r="AR11" t="str">
        <f t="shared" si="11"/>
        <v>202503999000685491</v>
      </c>
      <c r="AU11" t="s">
        <v>73</v>
      </c>
      <c r="BA11" t="s">
        <v>278</v>
      </c>
      <c r="BB11" t="s">
        <v>279</v>
      </c>
      <c r="BC11" t="s">
        <v>280</v>
      </c>
      <c r="BD11" t="s">
        <v>281</v>
      </c>
      <c r="BE11" t="s">
        <v>282</v>
      </c>
      <c r="BF11" t="s">
        <v>283</v>
      </c>
      <c r="BG11" t="s">
        <v>284</v>
      </c>
      <c r="BH11" t="s">
        <v>285</v>
      </c>
      <c r="BI11" t="s">
        <v>286</v>
      </c>
      <c r="BJ11" t="s">
        <v>287</v>
      </c>
      <c r="BK11" t="str">
        <f t="shared" si="12"/>
        <v>http://108.174.59.131/SEFIUGJiU0VkK0lkdnhTWjIyWktvWGx4dXNudVhnUlo1MmlieXkzTVNzS0EwYkpkd3RaemtaVnlyNUxPbnd1Q2QvZmNEQUxqT2VBPQ.jpg@100</v>
      </c>
      <c r="BL11" t="s">
        <v>274</v>
      </c>
      <c r="BM11"/>
      <c r="BN11" t="s">
        <v>288</v>
      </c>
      <c r="BO11" t="s">
        <v>289</v>
      </c>
      <c r="BP11" t="s">
        <v>290</v>
      </c>
      <c r="BQ11" t="s">
        <v>291</v>
      </c>
      <c r="BR11" t="str">
        <f t="shared" si="13"/>
        <v>Firming And Revitalizing Cream Delays Aging Wrinkles And Fine Lines Herbal Facial Cream Herbal Facial Cream</v>
      </c>
    </row>
    <row r="12" ht="50" customHeight="1" spans="1:70">
      <c r="A12" t="s">
        <v>292</v>
      </c>
      <c r="B12" t="s">
        <v>55</v>
      </c>
      <c r="C12" t="s">
        <v>56</v>
      </c>
      <c r="D12" t="s">
        <v>57</v>
      </c>
      <c r="E12"/>
      <c r="F12" t="str">
        <f t="shared" si="0"/>
        <v>4WXX20250405-WYD250327002-QIPOPIQ</v>
      </c>
      <c r="G12" t="str">
        <f t="shared" si="1"/>
        <v>4WXX20250405-WYD250327002-QIPOPIQ</v>
      </c>
      <c r="J12" t="str">
        <f t="shared" si="2"/>
        <v>Himalayan Pink Salt Facial Cleanser Deep Cleansing Moisturizing Face Wash Foam Cleanser Face Cleansing Skin Care</v>
      </c>
      <c r="K12" t="s">
        <v>58</v>
      </c>
      <c r="L12" t="str">
        <f t="shared" si="3"/>
        <v>QIPOPIQ Himalayan Pink Salt Facial Cleanser Deep Cleansing Moisturizing Face Wash Foam Cleanser Face Cleansing Skin Care</v>
      </c>
      <c r="M12">
        <f t="shared" si="4"/>
        <v>120</v>
      </c>
      <c r="N12" t="s">
        <v>293</v>
      </c>
      <c r="O12" s="2" t="str">
        <f t="shared" si="5"/>
        <v>Purifying Pore Cleanser Exfoliating Cleanser Absorbs Excess Oil Reduces And Cleanses The Suitable For Face Care 100g&lt;br&gt;Features:&lt;br&gt;special-purpose CARE: Designed specifically for-prone, this exfoliating cleanser is uniquely formulated to gently cleanse, reduce the appearance of breakouts, and effectively new ones from forming.&lt;br&gt;Absorb excess oil: sulfur ingredients, it can effectively absorb excess oil the, control , make the fresh and non-greasy, and reduce the growth environment of.&lt;br&gt;Exfoliating effect: The fine exfoliating particles can gently removed aging cuticles the, make the smoother and more delicate, and reduce and marks.&lt;br&gt;Natural ingredients: It uses natural , does not contain artificial additives and chemical ingredients, is gentle and non-irritating, and is suitable for sensitive and troubled by long-term.&lt;br&gt;Suitable for different types : this cleanser can provide effective care and care, bringing you a refreshing and comfortable cleansing experience, allowing you to regain confident and beautiful.&lt;br&gt;Product Description:&lt;br&gt;DIRECTIONS OF SAFE USE：&lt;br&gt;1. Wet your face with warm water&lt;br&gt;2. Take an appropriate amount of cleansing milk and rub it into foam, then use foam to gently cleanse your face in circular motions.&lt;br&gt;3.Finally rinse with clean water.&lt;br&gt;Package includes：1x cleanser 100g&lt;br&gt;</v>
      </c>
      <c r="P12" s="2" t="str">
        <f t="shared" si="6"/>
        <v>Purifying Pore Cleanser Exfoliating Cleanser Absorbs Excess Oil Reduces And Cleanses The Suitable For Face Care 100g&lt;br&gt;Features:&lt;br&gt;special-purpose CARE: Designed specifically for-prone, this exfoliating cleanser is uniquely formulated to gently cleanse, reduce the appearance of breakouts, and effectively new ones from forming.&lt;br&gt;Absorb excess oil: sulfur ingredients, it can effectively absorb excess oil the, control , make the fresh and non-greasy, and reduce the growth environment of.&lt;br&gt;Exfoliating effect: The fine exfoliating particles can gently removed aging cuticles the, make the smoother and more delicate, and reduce and marks.&lt;br&gt;Natural ingredients: It uses natural , does not contain artificial additives and chemical ingredients, is gentle and non-irritating, and is suitable for sensitive and troubled by long-term.&lt;br&gt;Suitable for different types : this cleanser can provide effective care and care, bringing you a refreshing and comfortable cleansing experience, allowing you to regain confident and beautiful.&lt;br&gt;Product Description:&lt;br&gt;DIRECTIONS OF SAFE USE：&lt;br&gt;1. Wet your face with warm water&lt;br&gt;2. Take an appropriate amount of cleansing milk and rub it into foam, then use foam to gently cleanse your face in circular motions.&lt;br&gt;3.Finally rinse with clean water.&lt;br&gt;Package includes：1x cleanser 100g&lt;br&gt;</v>
      </c>
      <c r="Q12" s="2" t="str">
        <f t="shared" si="7"/>
        <v>Purifying Pore Cleanser Exfoliating Cleanser Absorbs Excess Oil Reduces And Cleanses The Suitable For Face Care 100g
Features:
special-purpose CARE: Designed specifically for-prone, this exfoliating cleanser is uniquely formulated to gently cleanse, reduce the appearance of breakouts, and effectively new ones from forming.
Absorb excess oil: sulfur ingredients, it can effectively absorb excess oil the, control , make the fresh and non-greasy, and reduce the growth environment of.
Exfoliating effect: The fine exfoliating particles can gently removed aging cuticles the, make the smoother and more delicate, and reduce and marks.
Natural ingredients: It uses natural , does not contain artificial additives and chemical ingredients, is gentle and non-irritating, and is suitable for sensitive and troubled by long-term.
Suitable for different types : this cleanser can provide effective care and care, bringing you a refreshing and comfortable cleansing experience, allowing you to regain confident and beautiful.
Product Description:
DIRECTIONS OF SAFE USE：
1. Wet your face with warm water
2. Take an appropriate amount of cleansing milk and rub it into foam, then use foam to gently cleanse your face in circular motions.
3.Finally rinse with clean water.
Package includes：1x cleanser 100g
</v>
      </c>
      <c r="R12" s="2" t="str">
        <f t="shared" ref="R12:X12" si="23">REPLACE(Q12,1,FIND(CHAR(10),Q12),)</f>
        <v>Features:
special-purpose CARE: Designed specifically for-prone, this exfoliating cleanser is uniquely formulated to gently cleanse, reduce the appearance of breakouts, and effectively new ones from forming.
Absorb excess oil: sulfur ingredients, it can effectively absorb excess oil the, control , make the fresh and non-greasy, and reduce the growth environment of.
Exfoliating effect: The fine exfoliating particles can gently removed aging cuticles the, make the smoother and more delicate, and reduce and marks.
Natural ingredients: It uses natural , does not contain artificial additives and chemical ingredients, is gentle and non-irritating, and is suitable for sensitive and troubled by long-term.
Suitable for different types : this cleanser can provide effective care and care, bringing you a refreshing and comfortable cleansing experience, allowing you to regain confident and beautiful.
Product Description:
DIRECTIONS OF SAFE USE：
1. Wet your face with warm water
2. Take an appropriate amount of cleansing milk and rub it into foam, then use foam to gently cleanse your face in circular motions.
3.Finally rinse with clean water.
Package includes：1x cleanser 100g
</v>
      </c>
      <c r="S12" s="3" t="str">
        <f t="shared" si="23"/>
        <v>special-purpose CARE: Designed specifically for-prone, this exfoliating cleanser is uniquely formulated to gently cleanse, reduce the appearance of breakouts, and effectively new ones from forming.
Absorb excess oil: sulfur ingredients, it can effectively absorb excess oil the, control , make the fresh and non-greasy, and reduce the growth environment of.
Exfoliating effect: The fine exfoliating particles can gently removed aging cuticles the, make the smoother and more delicate, and reduce and marks.
Natural ingredients: It uses natural , does not contain artificial additives and chemical ingredients, is gentle and non-irritating, and is suitable for sensitive and troubled by long-term.
Suitable for different types : this cleanser can provide effective care and care, bringing you a refreshing and comfortable cleansing experience, allowing you to regain confident and beautiful.
Product Description:
DIRECTIONS OF SAFE USE：
1. Wet your face with warm water
2. Take an appropriate amount of cleansing milk and rub it into foam, then use foam to gently cleanse your face in circular motions.
3.Finally rinse with clean water.
Package includes：1x cleanser 100g
</v>
      </c>
      <c r="T12" s="3" t="str">
        <f t="shared" si="23"/>
        <v>Absorb excess oil: sulfur ingredients, it can effectively absorb excess oil the, control , make the fresh and non-greasy, and reduce the growth environment of.
Exfoliating effect: The fine exfoliating particles can gently removed aging cuticles the, make the smoother and more delicate, and reduce and marks.
Natural ingredients: It uses natural , does not contain artificial additives and chemical ingredients, is gentle and non-irritating, and is suitable for sensitive and troubled by long-term.
Suitable for different types : this cleanser can provide effective care and care, bringing you a refreshing and comfortable cleansing experience, allowing you to regain confident and beautiful.
Product Description:
DIRECTIONS OF SAFE USE：
1. Wet your face with warm water
2. Take an appropriate amount of cleansing milk and rub it into foam, then use foam to gently cleanse your face in circular motions.
3.Finally rinse with clean water.
Package includes：1x cleanser 100g
</v>
      </c>
      <c r="U12" s="3" t="str">
        <f t="shared" si="23"/>
        <v>Exfoliating effect: The fine exfoliating particles can gently removed aging cuticles the, make the smoother and more delicate, and reduce and marks.
Natural ingredients: It uses natural , does not contain artificial additives and chemical ingredients, is gentle and non-irritating, and is suitable for sensitive and troubled by long-term.
Suitable for different types : this cleanser can provide effective care and care, bringing you a refreshing and comfortable cleansing experience, allowing you to regain confident and beautiful.
Product Description:
DIRECTIONS OF SAFE USE：
1. Wet your face with warm water
2. Take an appropriate amount of cleansing milk and rub it into foam, then use foam to gently cleanse your face in circular motions.
3.Finally rinse with clean water.
Package includes：1x cleanser 100g
</v>
      </c>
      <c r="V12" s="3" t="str">
        <f t="shared" si="23"/>
        <v>Natural ingredients: It uses natural , does not contain artificial additives and chemical ingredients, is gentle and non-irritating, and is suitable for sensitive and troubled by long-term.
Suitable for different types : this cleanser can provide effective care and care, bringing you a refreshing and comfortable cleansing experience, allowing you to regain confident and beautiful.
Product Description:
DIRECTIONS OF SAFE USE：
1. Wet your face with warm water
2. Take an appropriate amount of cleansing milk and rub it into foam, then use foam to gently cleanse your face in circular motions.
3.Finally rinse with clean water.
Package includes：1x cleanser 100g
</v>
      </c>
      <c r="W12" s="3" t="str">
        <f t="shared" si="23"/>
        <v>Suitable for different types : this cleanser can provide effective care and care, bringing you a refreshing and comfortable cleansing experience, allowing you to regain confident and beautiful.
Product Description:
DIRECTIONS OF SAFE USE：
1. Wet your face with warm water
2. Take an appropriate amount of cleansing milk and rub it into foam, then use foam to gently cleanse your face in circular motions.
3.Finally rinse with clean water.
Package includes：1x cleanser 100g
</v>
      </c>
      <c r="X12" s="3" t="str">
        <f t="shared" si="23"/>
        <v>Product Description:
DIRECTIONS OF SAFE USE：
1. Wet your face with warm water
2. Take an appropriate amount of cleansing milk and rub it into foam, then use foam to gently cleanse your face in circular motions.
3.Finally rinse with clean water.
Package includes：1x cleanser 100g
</v>
      </c>
      <c r="Y12" s="2" t="str">
        <f t="shared" si="9"/>
        <v>QIPOPIQ 【Service】 If you have any questions, please feel free to contact us and we will answer your questions as soon as possible.</v>
      </c>
      <c r="Z12" s="3" t="s">
        <v>60</v>
      </c>
      <c r="AA12" s="3" t="s">
        <v>294</v>
      </c>
      <c r="AB12" s="2" t="s">
        <v>295</v>
      </c>
      <c r="AC12" s="2" t="s">
        <v>296</v>
      </c>
      <c r="AD12" s="2" t="s">
        <v>297</v>
      </c>
      <c r="AE12" s="2" t="s">
        <v>298</v>
      </c>
      <c r="AF12" t="s">
        <v>299</v>
      </c>
      <c r="AG12" t="s">
        <v>67</v>
      </c>
      <c r="AH12" t="s">
        <v>68</v>
      </c>
      <c r="AJ12" t="s">
        <v>69</v>
      </c>
      <c r="AK12" t="s">
        <v>70</v>
      </c>
      <c r="AL12" t="s">
        <v>300</v>
      </c>
      <c r="AM12" t="s">
        <v>301</v>
      </c>
      <c r="AN12" s="5">
        <v>0.29</v>
      </c>
      <c r="AO12">
        <f t="shared" si="10"/>
        <v>9.79</v>
      </c>
      <c r="AP12">
        <v>6.97</v>
      </c>
      <c r="AQ12">
        <v>6.99</v>
      </c>
      <c r="AR12" t="str">
        <f t="shared" si="11"/>
        <v>202503999000685494</v>
      </c>
      <c r="AU12" t="s">
        <v>73</v>
      </c>
      <c r="BA12" t="s">
        <v>302</v>
      </c>
      <c r="BB12" t="s">
        <v>303</v>
      </c>
      <c r="BC12" t="s">
        <v>304</v>
      </c>
      <c r="BD12" t="s">
        <v>305</v>
      </c>
      <c r="BE12" t="s">
        <v>306</v>
      </c>
      <c r="BF12" t="s">
        <v>307</v>
      </c>
      <c r="BG12" t="s">
        <v>308</v>
      </c>
      <c r="BH12" t="s">
        <v>309</v>
      </c>
      <c r="BI12" t="s">
        <v>310</v>
      </c>
      <c r="BJ12" t="s">
        <v>311</v>
      </c>
      <c r="BK12" t="str">
        <f t="shared" si="12"/>
        <v>http://108.174.59.131/L3FOUzk4UHJwVDIrenBtVms2NG01eUMwdEcreVBJZHRSWnNNQW5lMnlTUUFTdkJtdE1QMTlUcFhNeXE3d3NpTjBDOW1QM21vTWF3PQ.jpg@100</v>
      </c>
      <c r="BL12" t="s">
        <v>292</v>
      </c>
      <c r="BM12"/>
      <c r="BN12" t="s">
        <v>312</v>
      </c>
      <c r="BO12" t="s">
        <v>313</v>
      </c>
      <c r="BP12" t="s">
        <v>314</v>
      </c>
      <c r="BQ12" t="s">
        <v>315</v>
      </c>
      <c r="BR12" t="str">
        <f t="shared" si="13"/>
        <v>Himalayan Pink Salt Facial Cleanser Deep Cleansing Moisturizing Face Wash Foam Cleanser Face Cleansing Skin Care Himalayan Pink Salt Pore Purifying Cleanser 100G</v>
      </c>
    </row>
    <row r="13" ht="50" customHeight="1" spans="1:70">
      <c r="A13" t="s">
        <v>316</v>
      </c>
      <c r="B13" t="s">
        <v>55</v>
      </c>
      <c r="C13" t="s">
        <v>56</v>
      </c>
      <c r="D13" t="s">
        <v>57</v>
      </c>
      <c r="F13" t="str">
        <f t="shared" si="0"/>
        <v>4WXX20250405-CCT250329001-QIPOPIQ</v>
      </c>
      <c r="G13" t="str">
        <f t="shared" si="1"/>
        <v>4WXX20250405-CCT250329001-QIPOPIQ</v>
      </c>
      <c r="J13" t="str">
        <f t="shared" si="2"/>
        <v>Age-Defying Lift &amp; Firm Cream - Anti Aging and Skin Firming For All Types Paraben Free, Fragrance Free Cruelty Free BHA Free </v>
      </c>
      <c r="K13" t="s">
        <v>58</v>
      </c>
      <c r="L13" t="str">
        <f t="shared" si="3"/>
        <v>QIPOPIQ Age-Defying Lift &amp; Firm Cream - Anti Aging and Skin Firming For All Types Paraben Free, Fragrance Free Cruelty Free BHA Free </v>
      </c>
      <c r="M13">
        <f t="shared" si="4"/>
        <v>133</v>
      </c>
      <c r="N13" t="s">
        <v>317</v>
      </c>
      <c r="O13" s="2" t="str">
        <f t="shared" si="5"/>
        <v>Cow Moisturizing Cream Moisturizes And Softens The Skin Cow Cream Moisturizes And Dries The Skin Providing And Hydration 50g&lt;br&gt;Features:&lt;br&gt;It gives a refreshing feeling, making the look soft and refreshing, without drying or tightening.&lt;br&gt;The active ingredients can gently moisturize and moisturize the without tightening it.&lt;br&gt;Apply a small amount of circular motion massage on moist until absorbed by the&lt;br&gt;Repair, replenish, and maintain elasticity.&lt;br&gt;Maintain moistures and prevents moistures loss.&lt;br&gt;Product Description:&lt;br&gt;Contains: 1x cream 50g&lt;br&gt;</v>
      </c>
      <c r="P13" s="2" t="str">
        <f t="shared" si="6"/>
        <v>Cow Moisturizing Cream Moisturizes And Softens The Skin Cow Cream Moisturizes And Dries The Skin Providing And Hydration 50g&lt;br&gt;Features:&lt;br&gt;It gives a refreshing feeling, making the look soft and refreshing, without drying or tightening.&lt;br&gt;The active ingredients can gently moisturize and moisturize the without tightening it.&lt;br&gt;Apply a small amount of circular motion massage on moist until absorbed by the&lt;br&gt;Repair, replenish, and maintain elasticity.&lt;br&gt;Maintain moistures and prevents moistures loss.&lt;br&gt;Product Description:&lt;br&gt;Contains: 1x cream 50g&lt;br&gt;</v>
      </c>
      <c r="Q13" s="2" t="str">
        <f t="shared" si="7"/>
        <v>Cow Moisturizing Cream Moisturizes And Softens The Skin Cow Cream Moisturizes And Dries The Skin Providing And Hydration 50g
Features:
It gives a refreshing feeling, making the look soft and refreshing, without drying or tightening.
The active ingredients can gently moisturize and moisturize the without tightening it.
Apply a small amount of circular motion massage on moist until absorbed by the
Repair, replenish, and maintain elasticity.
Maintain moistures and prevents moistures loss.
Product Description:
Contains: 1x cream 50g
</v>
      </c>
      <c r="R13" s="2" t="str">
        <f t="shared" ref="R13:X13" si="24">REPLACE(Q13,1,FIND(CHAR(10),Q13),)</f>
        <v>Features:
It gives a refreshing feeling, making the look soft and refreshing, without drying or tightening.
The active ingredients can gently moisturize and moisturize the without tightening it.
Apply a small amount of circular motion massage on moist until absorbed by the
Repair, replenish, and maintain elasticity.
Maintain moistures and prevents moistures loss.
Product Description:
Contains: 1x cream 50g
</v>
      </c>
      <c r="S13" s="3" t="str">
        <f t="shared" si="24"/>
        <v>It gives a refreshing feeling, making the look soft and refreshing, without drying or tightening.
The active ingredients can gently moisturize and moisturize the without tightening it.
Apply a small amount of circular motion massage on moist until absorbed by the
Repair, replenish, and maintain elasticity.
Maintain moistures and prevents moistures loss.
Product Description:
Contains: 1x cream 50g
</v>
      </c>
      <c r="T13" s="3" t="str">
        <f t="shared" si="24"/>
        <v>The active ingredients can gently moisturize and moisturize the without tightening it.
Apply a small amount of circular motion massage on moist until absorbed by the
Repair, replenish, and maintain elasticity.
Maintain moistures and prevents moistures loss.
Product Description:
Contains: 1x cream 50g
</v>
      </c>
      <c r="U13" s="3" t="str">
        <f t="shared" si="24"/>
        <v>Apply a small amount of circular motion massage on moist until absorbed by the
Repair, replenish, and maintain elasticity.
Maintain moistures and prevents moistures loss.
Product Description:
Contains: 1x cream 50g
</v>
      </c>
      <c r="V13" s="3" t="str">
        <f t="shared" si="24"/>
        <v>Repair, replenish, and maintain elasticity.
Maintain moistures and prevents moistures loss.
Product Description:
Contains: 1x cream 50g
</v>
      </c>
      <c r="W13" s="3" t="str">
        <f t="shared" si="24"/>
        <v>Maintain moistures and prevents moistures loss.
Product Description:
Contains: 1x cream 50g
</v>
      </c>
      <c r="X13" s="3" t="str">
        <f t="shared" si="24"/>
        <v>Product Description:
Contains: 1x cream 50g
</v>
      </c>
      <c r="Y13" s="2" t="str">
        <f t="shared" si="9"/>
        <v>QIPOPIQ 【Service】 If you have any questions, please feel free to contact us and we will answer your questions as soon as possible.</v>
      </c>
      <c r="Z13" s="3" t="s">
        <v>60</v>
      </c>
      <c r="AA13" s="3" t="s">
        <v>318</v>
      </c>
      <c r="AB13" s="2" t="s">
        <v>319</v>
      </c>
      <c r="AC13" s="2" t="s">
        <v>320</v>
      </c>
      <c r="AD13" s="2" t="s">
        <v>321</v>
      </c>
      <c r="AE13" s="2" t="s">
        <v>322</v>
      </c>
      <c r="AF13" t="s">
        <v>323</v>
      </c>
      <c r="AG13" t="s">
        <v>324</v>
      </c>
      <c r="AH13" t="s">
        <v>68</v>
      </c>
      <c r="AJ13" t="s">
        <v>69</v>
      </c>
      <c r="AK13" t="s">
        <v>70</v>
      </c>
      <c r="AL13" t="s">
        <v>187</v>
      </c>
      <c r="AM13" t="s">
        <v>325</v>
      </c>
      <c r="AN13" s="5">
        <v>0.16</v>
      </c>
      <c r="AO13">
        <f t="shared" si="10"/>
        <v>9.79</v>
      </c>
      <c r="AP13">
        <v>7.32</v>
      </c>
      <c r="AQ13">
        <v>6.99</v>
      </c>
      <c r="AR13" t="str">
        <f t="shared" si="11"/>
        <v>202503999000685491</v>
      </c>
      <c r="AU13" t="s">
        <v>73</v>
      </c>
      <c r="BA13" t="s">
        <v>326</v>
      </c>
      <c r="BB13" t="s">
        <v>327</v>
      </c>
      <c r="BC13" t="s">
        <v>328</v>
      </c>
      <c r="BD13" t="s">
        <v>329</v>
      </c>
      <c r="BE13" t="s">
        <v>330</v>
      </c>
      <c r="BF13" t="s">
        <v>331</v>
      </c>
      <c r="BG13" t="s">
        <v>332</v>
      </c>
      <c r="BH13" t="s">
        <v>333</v>
      </c>
      <c r="BI13" t="s">
        <v>334</v>
      </c>
      <c r="BJ13" t="s">
        <v>335</v>
      </c>
      <c r="BK13" t="str">
        <f t="shared" si="12"/>
        <v>http://108.174.59.131/Y0tKaVp0d1BaLzJzaTdmSFNyV3VhSXEvaW8wKytteFFBN2F2WTloMzlkM0J4Rk4wYjlGdEl5aitJOGdyQjhWL2lJQnpOOG52NWVZPQ.jpg@100</v>
      </c>
      <c r="BL13" t="s">
        <v>316</v>
      </c>
      <c r="BM13"/>
      <c r="BN13" t="s">
        <v>336</v>
      </c>
      <c r="BO13" t="s">
        <v>337</v>
      </c>
      <c r="BP13" t="s">
        <v>338</v>
      </c>
      <c r="BQ13" t="s">
        <v>339</v>
      </c>
      <c r="BR13" t="str">
        <f t="shared" si="13"/>
        <v>Age-Defying Lift &amp; Firm Cream - Anti Aging and Skin Firming For All Types Paraben Free, Fragrance Free Cruelty Free BHA Free  Deep Nourishing Moisturizing Cream 50G</v>
      </c>
    </row>
    <row r="14" ht="50" customHeight="1" spans="1:70">
      <c r="A14" t="s">
        <v>340</v>
      </c>
      <c r="B14" t="s">
        <v>55</v>
      </c>
      <c r="C14" t="s">
        <v>56</v>
      </c>
      <c r="D14" t="s">
        <v>57</v>
      </c>
      <c r="E14"/>
      <c r="F14" t="str">
        <f t="shared" si="0"/>
        <v>4WXX20250405-CCT250401007-QIPOPIQ</v>
      </c>
      <c r="G14" t="str">
        <f t="shared" si="1"/>
        <v>4WXX20250405-CCT250401007-QIPOPIQ</v>
      </c>
      <c r="J14" t="str">
        <f t="shared" si="2"/>
        <v>Relief Magnesium Cream Body Butter - Extra Strength Arnica Cream  Pure Magnesium Lotion for Kids &amp; Adults, Joint, Muscle Relief, Cramping &amp; Soreness</v>
      </c>
      <c r="K14" t="s">
        <v>58</v>
      </c>
      <c r="L14" t="str">
        <f t="shared" si="3"/>
        <v>QIPOPIQ Relief Magnesium Cream Body Butter - Extra Strength Arnica Cream  Pure Magnesium Lotion for Kids &amp; Adults, Joint, Muscle Relief, Cramping &amp; Soreness</v>
      </c>
      <c r="M14">
        <f t="shared" si="4"/>
        <v>156</v>
      </c>
      <c r="N14" t="s">
        <v>341</v>
      </c>
      <c r="O14" s="2" t="str">
        <f t="shared" si="5"/>
        <v>Moisturizing Cream Moisturizes And Softens The Skin Cow Cream Moisturizes And Dries The Skin Providing And Hydration 120g&lt;br&gt;Features:&lt;br&gt;It gives a refreshing feeling, making the look soft and refreshing, without drying or tightening.&lt;br&gt;The active ingredients can gently moisturize and moisturize the without tightening it.&lt;br&gt;Apply a small amount of circular motion massage on moist until absorbed by the&lt;br&gt;Repair, replenish, and maintain elasticity.&lt;br&gt;Maintain moistures and prevents moistures loss.&lt;br&gt;Product Description:&lt;br&gt;Contains: 1x cream 120g&lt;br&gt;</v>
      </c>
      <c r="P14" s="2" t="str">
        <f t="shared" si="6"/>
        <v>Moisturizing Cream Moisturizes And Softens The Skin Cow Cream Moisturizes And Dries The Skin Providing And Hydration 120g&lt;br&gt;Features:&lt;br&gt;It gives a refreshing feeling, making the look soft and refreshing, without drying or tightening.&lt;br&gt;The active ingredients can gently moisturize and moisturize the without tightening it.&lt;br&gt;Apply a small amount of circular motion massage on moist until absorbed by the&lt;br&gt;Repair, replenish, and maintain elasticity.&lt;br&gt;Maintain moistures and prevents moistures loss.&lt;br&gt;Product Description:&lt;br&gt;Contains: 1x cream 120g&lt;br&gt;</v>
      </c>
      <c r="Q14" s="2" t="str">
        <f t="shared" si="7"/>
        <v>Moisturizing Cream Moisturizes And Softens The Skin Cow Cream Moisturizes And Dries The Skin Providing And Hydration 120g
Features:
It gives a refreshing feeling, making the look soft and refreshing, without drying or tightening.
The active ingredients can gently moisturize and moisturize the without tightening it.
Apply a small amount of circular motion massage on moist until absorbed by the
Repair, replenish, and maintain elasticity.
Maintain moistures and prevents moistures loss.
Product Description:
Contains: 1x cream 120g
</v>
      </c>
      <c r="R14" s="2" t="str">
        <f t="shared" ref="R14:X14" si="25">REPLACE(Q14,1,FIND(CHAR(10),Q14),)</f>
        <v>Features:
It gives a refreshing feeling, making the look soft and refreshing, without drying or tightening.
The active ingredients can gently moisturize and moisturize the without tightening it.
Apply a small amount of circular motion massage on moist until absorbed by the
Repair, replenish, and maintain elasticity.
Maintain moistures and prevents moistures loss.
Product Description:
Contains: 1x cream 120g
</v>
      </c>
      <c r="S14" s="3" t="str">
        <f t="shared" si="25"/>
        <v>It gives a refreshing feeling, making the look soft and refreshing, without drying or tightening.
The active ingredients can gently moisturize and moisturize the without tightening it.
Apply a small amount of circular motion massage on moist until absorbed by the
Repair, replenish, and maintain elasticity.
Maintain moistures and prevents moistures loss.
Product Description:
Contains: 1x cream 120g
</v>
      </c>
      <c r="T14" s="3" t="str">
        <f t="shared" si="25"/>
        <v>The active ingredients can gently moisturize and moisturize the without tightening it.
Apply a small amount of circular motion massage on moist until absorbed by the
Repair, replenish, and maintain elasticity.
Maintain moistures and prevents moistures loss.
Product Description:
Contains: 1x cream 120g
</v>
      </c>
      <c r="U14" s="3" t="str">
        <f t="shared" si="25"/>
        <v>Apply a small amount of circular motion massage on moist until absorbed by the
Repair, replenish, and maintain elasticity.
Maintain moistures and prevents moistures loss.
Product Description:
Contains: 1x cream 120g
</v>
      </c>
      <c r="V14" s="3" t="str">
        <f t="shared" si="25"/>
        <v>Repair, replenish, and maintain elasticity.
Maintain moistures and prevents moistures loss.
Product Description:
Contains: 1x cream 120g
</v>
      </c>
      <c r="W14" s="3" t="str">
        <f t="shared" si="25"/>
        <v>Maintain moistures and prevents moistures loss.
Product Description:
Contains: 1x cream 120g
</v>
      </c>
      <c r="X14" s="3" t="str">
        <f t="shared" si="25"/>
        <v>Product Description:
Contains: 1x cream 120g
</v>
      </c>
      <c r="Y14" s="2" t="str">
        <f t="shared" si="9"/>
        <v>QIPOPIQ 【Service】 If you have any questions, please feel free to contact us and we will answer your questions as soon as possible.</v>
      </c>
      <c r="Z14" s="3" t="s">
        <v>60</v>
      </c>
      <c r="AA14" s="3" t="s">
        <v>342</v>
      </c>
      <c r="AB14" s="2" t="s">
        <v>343</v>
      </c>
      <c r="AC14" s="2" t="s">
        <v>344</v>
      </c>
      <c r="AD14" s="2" t="s">
        <v>345</v>
      </c>
      <c r="AE14" s="2" t="s">
        <v>346</v>
      </c>
      <c r="AF14" t="s">
        <v>347</v>
      </c>
      <c r="AG14" t="s">
        <v>324</v>
      </c>
      <c r="AH14" t="s">
        <v>68</v>
      </c>
      <c r="AJ14" t="s">
        <v>69</v>
      </c>
      <c r="AK14" t="s">
        <v>70</v>
      </c>
      <c r="AL14" t="s">
        <v>348</v>
      </c>
      <c r="AM14" t="s">
        <v>349</v>
      </c>
      <c r="AN14" s="5">
        <v>0.34</v>
      </c>
      <c r="AO14">
        <f t="shared" si="10"/>
        <v>12.59</v>
      </c>
      <c r="AP14">
        <v>9.48</v>
      </c>
      <c r="AQ14">
        <v>8.99</v>
      </c>
      <c r="AR14" t="str">
        <f t="shared" si="11"/>
        <v>202503999000685494</v>
      </c>
      <c r="AU14" t="s">
        <v>73</v>
      </c>
      <c r="BA14" t="s">
        <v>350</v>
      </c>
      <c r="BB14" t="s">
        <v>351</v>
      </c>
      <c r="BC14" t="s">
        <v>352</v>
      </c>
      <c r="BD14" t="s">
        <v>353</v>
      </c>
      <c r="BJ14" t="s">
        <v>354</v>
      </c>
      <c r="BK14" t="str">
        <f t="shared" si="12"/>
        <v>http://108.174.59.131/YUhBcktldHlmamVRVjFJdkFiTkQ5WUFEeDkwS1F6ZW52Q0xlZlZPZysweFIzYVM2YkMrWTc0bnU3b3p4a2JYc1NNZVVHM2w1YjI4PQ.jpg@100</v>
      </c>
      <c r="BL14" t="s">
        <v>340</v>
      </c>
      <c r="BM14"/>
      <c r="BN14" t="s">
        <v>355</v>
      </c>
      <c r="BO14" t="s">
        <v>356</v>
      </c>
      <c r="BP14" t="s">
        <v>357</v>
      </c>
      <c r="BQ14" t="s">
        <v>358</v>
      </c>
      <c r="BR14" t="str">
        <f t="shared" si="13"/>
        <v>Relief Magnesium Cream Body Butter - Extra Strength Arnica Cream  Pure Magnesium Lotion for Kids &amp; Adults, Joint, Muscle Relief, Cramping &amp; Soreness Moisturizing Cream 120G</v>
      </c>
    </row>
    <row r="15" ht="50" customHeight="1" spans="1:70">
      <c r="A15" t="s">
        <v>359</v>
      </c>
      <c r="B15" t="s">
        <v>55</v>
      </c>
      <c r="C15" t="s">
        <v>56</v>
      </c>
      <c r="D15" t="s">
        <v>57</v>
      </c>
      <c r="E15"/>
      <c r="F15" t="str">
        <f t="shared" si="0"/>
        <v>4WXX20250405-CCT250402007-QIPOPIQ</v>
      </c>
      <c r="G15" t="str">
        <f t="shared" si="1"/>
        <v>4WXX20250405-CCT250402007-QIPOPIQ</v>
      </c>
      <c r="J15" t="str">
        <f t="shared" si="2"/>
        <v>Retinol Hand Cream Firming Anti-Aging Hand Lotion for Aging &amp; Dry Cracked Hands, Care &amp; Protects Skin, Nails &amp; Cuticles</v>
      </c>
      <c r="K15" t="s">
        <v>58</v>
      </c>
      <c r="L15" t="str">
        <f t="shared" si="3"/>
        <v>QIPOPIQ Retinol Hand Cream Firming Anti-Aging Hand Lotion for Aging &amp; Dry Cracked Hands, Care &amp; Protects Skin, Nails &amp; Cuticles</v>
      </c>
      <c r="M15">
        <f t="shared" si="4"/>
        <v>127</v>
      </c>
      <c r="N15" t="s">
        <v>360</v>
      </c>
      <c r="O15" s="2" t="str">
        <f t="shared" si="5"/>
        <v>Retinol Aging Hand Cream Shea Moisturizes And Repairs Hand Fine Lines Improves And Winter Nourishment 50g&lt;br&gt;Features:&lt;br&gt;Moisturizing: A moisturizing care product designed specifically for the skin of hands and feet, which can effectively penetrate the skin, deeply moisturize, help roughness and cracks caused by dryness, and softness and delicacy to both hands and feet.&lt;br&gt;Soothing Repair: in natural extracts and vitamins, it helps to soothe skin discomfort, repair damaged stratum corneum, enhance skin barrier, and maintain a state.&lt;br&gt;Water locking and moisturizing: The unique moisturizing forms a water locking barrier, loss and providing long-lasting moisturizing effects, allowing your hands and feet to remain moisturized in any environment.&lt;br&gt;absorption: The lightweight texture can be quickly absorbed by the skin without leaving a greasy feeling, suitable for daily use, and can easily care for hands and feet whether at home or outdoors.&lt;br&gt;Joyful Experience: Combined with soothing fragrances, it can bring pleasant sensory enjoyment when used, help the body and mind, and add a peaceful and relaxing experience to your hand and foot care.&lt;br&gt;Product Description:&lt;br&gt;Capacity：50g&lt;br&gt;</v>
      </c>
      <c r="P15" s="2" t="str">
        <f t="shared" si="6"/>
        <v>Retinol Aging Hand Cream Shea Moisturizes And Repairs Hand Fine Lines Improves And Winter Nourishment 50g&lt;br&gt;Features:&lt;br&gt;Moisturizing: A moisturizing care product designed specifically for the skin of hands and feet, which can effectively penetrate the skin, deeply moisturize, help roughness and cracks caused by dryness, and softness and delicacy to both hands and feet.&lt;br&gt;Soothing Repair: in natural extracts and vitamins, it helps to soothe skin discomfort, repair damaged stratum corneum, enhance skin barrier, and maintain a state.&lt;br&gt;Water locking and moisturizing: The unique moisturizing forms a water locking barrier, loss and providing long-lasting moisturizing effects, allowing your hands and feet to remain moisturized in any environment.&lt;br&gt;absorption: The lightweight texture can be quickly absorbed by the skin without leaving a greasy feeling, suitable for daily use, and can easily care for hands and feet whether at home or outdoors.&lt;br&gt;Joyful Experience: Combined with soothing fragrances, it can bring pleasant sensory enjoyment when used, help the body and mind, and add a peaceful and relaxing experience to your hand and foot care.&lt;br&gt;Product Description:&lt;br&gt;Capacity：50g&lt;br&gt;</v>
      </c>
      <c r="Q15" s="2" t="str">
        <f t="shared" si="7"/>
        <v>Retinol Aging Hand Cream Shea Moisturizes And Repairs Hand Fine Lines Improves And Winter Nourishment 50g
Features:
Moisturizing: A moisturizing care product designed specifically for the skin of hands and feet, which can effectively penetrate the skin, deeply moisturize, help roughness and cracks caused by dryness, and softness and delicacy to both hands and feet.
Soothing Repair: in natural extracts and vitamins, it helps to soothe skin discomfort, repair damaged stratum corneum, enhance skin barrier, and maintain a state.
Water locking and moisturizing: The unique moisturizing forms a water locking barrier, loss and providing long-lasting moisturizing effects, allowing your hands and feet to remain moisturized in any environment.
absorption: The lightweight texture can be quickly absorbed by the skin without leaving a greasy feeling, suitable for daily use, and can easily care for hands and feet whether at home or outdoors.
Joyful Experience: Combined with soothing fragrances, it can bring pleasant sensory enjoyment when used, help the body and mind, and add a peaceful and relaxing experience to your hand and foot care.
Product Description:
Capacity：50g
</v>
      </c>
      <c r="R15" s="2" t="str">
        <f t="shared" ref="R15:X15" si="26">REPLACE(Q15,1,FIND(CHAR(10),Q15),)</f>
        <v>Features:
Moisturizing: A moisturizing care product designed specifically for the skin of hands and feet, which can effectively penetrate the skin, deeply moisturize, help roughness and cracks caused by dryness, and softness and delicacy to both hands and feet.
Soothing Repair: in natural extracts and vitamins, it helps to soothe skin discomfort, repair damaged stratum corneum, enhance skin barrier, and maintain a state.
Water locking and moisturizing: The unique moisturizing forms a water locking barrier, loss and providing long-lasting moisturizing effects, allowing your hands and feet to remain moisturized in any environment.
absorption: The lightweight texture can be quickly absorbed by the skin without leaving a greasy feeling, suitable for daily use, and can easily care for hands and feet whether at home or outdoors.
Joyful Experience: Combined with soothing fragrances, it can bring pleasant sensory enjoyment when used, help the body and mind, and add a peaceful and relaxing experience to your hand and foot care.
Product Description:
Capacity：50g
</v>
      </c>
      <c r="S15" s="3" t="str">
        <f t="shared" si="26"/>
        <v>Moisturizing: A moisturizing care product designed specifically for the skin of hands and feet, which can effectively penetrate the skin, deeply moisturize, help roughness and cracks caused by dryness, and softness and delicacy to both hands and feet.
Soothing Repair: in natural extracts and vitamins, it helps to soothe skin discomfort, repair damaged stratum corneum, enhance skin barrier, and maintain a state.
Water locking and moisturizing: The unique moisturizing forms a water locking barrier, loss and providing long-lasting moisturizing effects, allowing your hands and feet to remain moisturized in any environment.
absorption: The lightweight texture can be quickly absorbed by the skin without leaving a greasy feeling, suitable for daily use, and can easily care for hands and feet whether at home or outdoors.
Joyful Experience: Combined with soothing fragrances, it can bring pleasant sensory enjoyment when used, help the body and mind, and add a peaceful and relaxing experience to your hand and foot care.
Product Description:
Capacity：50g
</v>
      </c>
      <c r="T15" s="3" t="str">
        <f t="shared" si="26"/>
        <v>Soothing Repair: in natural extracts and vitamins, it helps to soothe skin discomfort, repair damaged stratum corneum, enhance skin barrier, and maintain a state.
Water locking and moisturizing: The unique moisturizing forms a water locking barrier, loss and providing long-lasting moisturizing effects, allowing your hands and feet to remain moisturized in any environment.
absorption: The lightweight texture can be quickly absorbed by the skin without leaving a greasy feeling, suitable for daily use, and can easily care for hands and feet whether at home or outdoors.
Joyful Experience: Combined with soothing fragrances, it can bring pleasant sensory enjoyment when used, help the body and mind, and add a peaceful and relaxing experience to your hand and foot care.
Product Description:
Capacity：50g
</v>
      </c>
      <c r="U15" s="3" t="str">
        <f t="shared" si="26"/>
        <v>Water locking and moisturizing: The unique moisturizing forms a water locking barrier, loss and providing long-lasting moisturizing effects, allowing your hands and feet to remain moisturized in any environment.
absorption: The lightweight texture can be quickly absorbed by the skin without leaving a greasy feeling, suitable for daily use, and can easily care for hands and feet whether at home or outdoors.
Joyful Experience: Combined with soothing fragrances, it can bring pleasant sensory enjoyment when used, help the body and mind, and add a peaceful and relaxing experience to your hand and foot care.
Product Description:
Capacity：50g
</v>
      </c>
      <c r="V15" s="3" t="str">
        <f t="shared" si="26"/>
        <v>absorption: The lightweight texture can be quickly absorbed by the skin without leaving a greasy feeling, suitable for daily use, and can easily care for hands and feet whether at home or outdoors.
Joyful Experience: Combined with soothing fragrances, it can bring pleasant sensory enjoyment when used, help the body and mind, and add a peaceful and relaxing experience to your hand and foot care.
Product Description:
Capacity：50g
</v>
      </c>
      <c r="W15" s="3" t="str">
        <f t="shared" si="26"/>
        <v>Joyful Experience: Combined with soothing fragrances, it can bring pleasant sensory enjoyment when used, help the body and mind, and add a peaceful and relaxing experience to your hand and foot care.
Product Description:
Capacity：50g
</v>
      </c>
      <c r="X15" s="3" t="str">
        <f t="shared" si="26"/>
        <v>Product Description:
Capacity：50g
</v>
      </c>
      <c r="Y15" s="2" t="str">
        <f t="shared" si="9"/>
        <v>QIPOPIQ 【Service】 If you have any questions, please feel free to contact us and we will answer your questions as soon as possible.</v>
      </c>
      <c r="Z15" s="3" t="s">
        <v>60</v>
      </c>
      <c r="AA15" s="3" t="s">
        <v>361</v>
      </c>
      <c r="AB15" s="2" t="s">
        <v>362</v>
      </c>
      <c r="AC15" s="2" t="s">
        <v>363</v>
      </c>
      <c r="AD15" s="2" t="s">
        <v>364</v>
      </c>
      <c r="AE15" s="2" t="s">
        <v>365</v>
      </c>
      <c r="AF15" t="s">
        <v>323</v>
      </c>
      <c r="AG15" t="s">
        <v>324</v>
      </c>
      <c r="AH15" t="s">
        <v>68</v>
      </c>
      <c r="AJ15" t="s">
        <v>69</v>
      </c>
      <c r="AK15" t="s">
        <v>70</v>
      </c>
      <c r="AL15" t="s">
        <v>187</v>
      </c>
      <c r="AM15" t="s">
        <v>366</v>
      </c>
      <c r="AN15" s="5">
        <v>0.15</v>
      </c>
      <c r="AO15">
        <f t="shared" si="10"/>
        <v>9.79</v>
      </c>
      <c r="AP15">
        <v>7.18</v>
      </c>
      <c r="AQ15">
        <v>6.99</v>
      </c>
      <c r="AR15" t="str">
        <f t="shared" si="11"/>
        <v>202503999000685491</v>
      </c>
      <c r="AU15" t="s">
        <v>73</v>
      </c>
      <c r="BA15" t="s">
        <v>367</v>
      </c>
      <c r="BB15" t="s">
        <v>368</v>
      </c>
      <c r="BC15" t="s">
        <v>369</v>
      </c>
      <c r="BD15" t="s">
        <v>370</v>
      </c>
      <c r="BE15" t="s">
        <v>371</v>
      </c>
      <c r="BF15" t="s">
        <v>372</v>
      </c>
      <c r="BG15" t="s">
        <v>373</v>
      </c>
      <c r="BH15" t="s">
        <v>374</v>
      </c>
      <c r="BI15" t="s">
        <v>375</v>
      </c>
      <c r="BJ15"/>
      <c r="BK15" t="str">
        <f t="shared" si="12"/>
        <v>http://108.174.59.131/SEJqbFpTZCszMHE2OFQyTkY1WFprOGM3ZkJJQ0RzUXIydWEyRkUzWWFkZTYvVmVpT1FjSzVJUmxUSUZNQlBGS29BUTkwQkZzTHYwPQ.jpg</v>
      </c>
      <c r="BL15" t="s">
        <v>359</v>
      </c>
      <c r="BM15"/>
      <c r="BN15" t="s">
        <v>376</v>
      </c>
      <c r="BO15" t="s">
        <v>377</v>
      </c>
      <c r="BP15" t="s">
        <v>378</v>
      </c>
      <c r="BQ15" t="s">
        <v>379</v>
      </c>
      <c r="BR15" t="str">
        <f t="shared" si="13"/>
        <v>Retinol Hand Cream Firming Anti-Aging Hand Lotion for Aging &amp; Dry Cracked Hands, Care &amp; Protects Skin, Nails &amp; Cuticles Retinol Firming Hand Cream 50G</v>
      </c>
    </row>
    <row r="16" ht="50" customHeight="1" spans="1:70">
      <c r="A16" t="s">
        <v>380</v>
      </c>
      <c r="B16" t="s">
        <v>55</v>
      </c>
      <c r="C16" t="s">
        <v>56</v>
      </c>
      <c r="D16" t="s">
        <v>57</v>
      </c>
      <c r="E16"/>
      <c r="F16" t="str">
        <f t="shared" si="0"/>
        <v>4WXX20250405-CCT250324004-QIPOPIQ</v>
      </c>
      <c r="G16" t="str">
        <f t="shared" si="1"/>
        <v>4WXX20250405-CCT250324004-QIPOPIQ</v>
      </c>
      <c r="J16" t="str">
        <f t="shared" si="2"/>
        <v>Deep Collagen Lip Sleeping Mask: Lip Mask for lip plump with Hyaluronic Acid - Overnight Butter Balm - Moisturizer for Very Dry Lips</v>
      </c>
      <c r="K16" t="s">
        <v>58</v>
      </c>
      <c r="L16" t="str">
        <f t="shared" si="3"/>
        <v>QIPOPIQ Deep Collagen Lip Sleeping Mask: Lip Mask for lip plump with Hyaluronic Acid - Overnight Butter Balm - Moisturizer for Very Dry Lips</v>
      </c>
      <c r="M16">
        <f t="shared" si="4"/>
        <v>140</v>
      </c>
      <c r="N16" t="s">
        <v>381</v>
      </c>
      <c r="O16" s="2" t="str">
        <f t="shared" si="5"/>
        <v>Night Repair Lip Mask Deeply Nourishes And Lightens Lip Wrinkles Improves Dryness And Roughness 20g&lt;br&gt;Features:&lt;br&gt;GIFT: Get your Moisturizing Sleeping Lip Mask together with a Convenient Spatula, for easier application and use in a container.&lt;br&gt;HEALING AND TREATING DAMAGED AND CRACKED : MOISTURIZING LIP MASK, LIP GLOSS and LIP BALM, INFUSED with power NATURAL ingredients of BERRY EXTRACT, all of which DRY and CRACKED .&lt;br&gt;PROVIDES HYDRATION AND PROTECTION: MOISTURIZING LIP MASK PROTECTS your from drying and REJUVENATES them while you sleep. Moisturizing With .Sleeping Lip Mask Balm, Younger Looking Overnight, Solution For Chapped And Cracked , Unique And Power Benefits Of .&lt;br&gt;MELT the DEAD SKIN CELL your while you're sleeping. Refreshing feeling with a berry . High-moisturizing, high-nourisiment contents remains your overnight lip gloss. Night Moisturize aging.&lt;br&gt;NO OVERWHELMING ODOR OR TASTE: MOISTURIZING LIP MASK has a very faint, mild berry that doesn't overpower. This not is an amazing all day and all night , that will get very addicting for your .&lt;br&gt;Product Description:&lt;br&gt;1* Labial membrane&lt;br&gt;</v>
      </c>
      <c r="P16" s="2" t="str">
        <f t="shared" si="6"/>
        <v>Night Repair Lip Mask Deeply Nourishes And Lightens Lip Wrinkles Improves Dryness And Roughness 20g&lt;br&gt;Features:&lt;br&gt;GIFT: Get your Moisturizing Sleeping Lip Mask together with a Convenient Spatula, for easier application and use in a container.&lt;br&gt;HEALING AND TREATING DAMAGED AND CRACKED : MOISTURIZING LIP MASK, LIP GLOSS and LIP BALM, INFUSED with power NATURAL ingredients of BERRY EXTRACT, all of which DRY and CRACKED .&lt;br&gt;PROVIDES HYDRATION AND PROTECTION: MOISTURIZING LIP MASK PROTECTS your from drying and REJUVENATES them while you sleep. Moisturizing With .Sleeping Lip Mask Balm, Younger Looking Overnight, Solution For Chapped And Cracked , Unique And Power Benefits Of .&lt;br&gt;MELT the DEAD SKIN CELL your while you're sleeping. Refreshing feeling with a berry . High-moisturizing, high-nourisiment contents remains your overnight lip gloss. Night Moisturize aging.&lt;br&gt;NO OVERWHELMING ODOR OR TASTE: MOISTURIZING LIP MASK has a very faint, mild berry that doesn't overpower. This not is an amazing all day and all night , that will get very addicting for your .&lt;br&gt;Product Description:&lt;br&gt;1* Labial membrane&lt;br&gt;</v>
      </c>
      <c r="Q16" s="2" t="str">
        <f t="shared" si="7"/>
        <v>Night Repair Lip Mask Deeply Nourishes And Lightens Lip Wrinkles Improves Dryness And Roughness 20g
Features:
GIFT: Get your Moisturizing Sleeping Lip Mask together with a Convenient Spatula, for easier application and use in a container.
HEALING AND TREATING DAMAGED AND CRACKED : MOISTURIZING LIP MASK, LIP GLOSS and LIP BALM, INFUSED with power NATURAL ingredients of BERRY EXTRACT, all of which DRY and CRACKED .
PROVIDES HYDRATION AND PROTECTION: MOISTURIZING LIP MASK PROTECTS your from drying and REJUVENATES them while you sleep. Moisturizing With .Sleeping Lip Mask Balm, Younger Looking Overnight, Solution For Chapped And Cracked , Unique And Power Benefits Of .
MELT the DEAD SKIN CELL your while you're sleeping. Refreshing feeling with a berry . High-moisturizing, high-nourisiment contents remains your overnight lip gloss. Night Moisturize aging.
NO OVERWHELMING ODOR OR TASTE: MOISTURIZING LIP MASK has a very faint, mild berry that doesn't overpower. This not is an amazing all day and all night , that will get very addicting for your .
Product Description:
1* Labial membrane
</v>
      </c>
      <c r="R16" s="2" t="str">
        <f t="shared" ref="R16:X16" si="27">REPLACE(Q16,1,FIND(CHAR(10),Q16),)</f>
        <v>Features:
GIFT: Get your Moisturizing Sleeping Lip Mask together with a Convenient Spatula, for easier application and use in a container.
HEALING AND TREATING DAMAGED AND CRACKED : MOISTURIZING LIP MASK, LIP GLOSS and LIP BALM, INFUSED with power NATURAL ingredients of BERRY EXTRACT, all of which DRY and CRACKED .
PROVIDES HYDRATION AND PROTECTION: MOISTURIZING LIP MASK PROTECTS your from drying and REJUVENATES them while you sleep. Moisturizing With .Sleeping Lip Mask Balm, Younger Looking Overnight, Solution For Chapped And Cracked , Unique And Power Benefits Of .
MELT the DEAD SKIN CELL your while you're sleeping. Refreshing feeling with a berry . High-moisturizing, high-nourisiment contents remains your overnight lip gloss. Night Moisturize aging.
NO OVERWHELMING ODOR OR TASTE: MOISTURIZING LIP MASK has a very faint, mild berry that doesn't overpower. This not is an amazing all day and all night , that will get very addicting for your .
Product Description:
1* Labial membrane
</v>
      </c>
      <c r="S16" s="3" t="str">
        <f t="shared" si="27"/>
        <v>GIFT: Get your Moisturizing Sleeping Lip Mask together with a Convenient Spatula, for easier application and use in a container.
HEALING AND TREATING DAMAGED AND CRACKED : MOISTURIZING LIP MASK, LIP GLOSS and LIP BALM, INFUSED with power NATURAL ingredients of BERRY EXTRACT, all of which DRY and CRACKED .
PROVIDES HYDRATION AND PROTECTION: MOISTURIZING LIP MASK PROTECTS your from drying and REJUVENATES them while you sleep. Moisturizing With .Sleeping Lip Mask Balm, Younger Looking Overnight, Solution For Chapped And Cracked , Unique And Power Benefits Of .
MELT the DEAD SKIN CELL your while you're sleeping. Refreshing feeling with a berry . High-moisturizing, high-nourisiment contents remains your overnight lip gloss. Night Moisturize aging.
NO OVERWHELMING ODOR OR TASTE: MOISTURIZING LIP MASK has a very faint, mild berry that doesn't overpower. This not is an amazing all day and all night , that will get very addicting for your .
Product Description:
1* Labial membrane
</v>
      </c>
      <c r="T16" s="3" t="str">
        <f t="shared" si="27"/>
        <v>HEALING AND TREATING DAMAGED AND CRACKED : MOISTURIZING LIP MASK, LIP GLOSS and LIP BALM, INFUSED with power NATURAL ingredients of BERRY EXTRACT, all of which DRY and CRACKED .
PROVIDES HYDRATION AND PROTECTION: MOISTURIZING LIP MASK PROTECTS your from drying and REJUVENATES them while you sleep. Moisturizing With .Sleeping Lip Mask Balm, Younger Looking Overnight, Solution For Chapped And Cracked , Unique And Power Benefits Of .
MELT the DEAD SKIN CELL your while you're sleeping. Refreshing feeling with a berry . High-moisturizing, high-nourisiment contents remains your overnight lip gloss. Night Moisturize aging.
NO OVERWHELMING ODOR OR TASTE: MOISTURIZING LIP MASK has a very faint, mild berry that doesn't overpower. This not is an amazing all day and all night , that will get very addicting for your .
Product Description:
1* Labial membrane
</v>
      </c>
      <c r="U16" s="3" t="str">
        <f t="shared" si="27"/>
        <v>PROVIDES HYDRATION AND PROTECTION: MOISTURIZING LIP MASK PROTECTS your from drying and REJUVENATES them while you sleep. Moisturizing With .Sleeping Lip Mask Balm, Younger Looking Overnight, Solution For Chapped And Cracked , Unique And Power Benefits Of .
MELT the DEAD SKIN CELL your while you're sleeping. Refreshing feeling with a berry . High-moisturizing, high-nourisiment contents remains your overnight lip gloss. Night Moisturize aging.
NO OVERWHELMING ODOR OR TASTE: MOISTURIZING LIP MASK has a very faint, mild berry that doesn't overpower. This not is an amazing all day and all night , that will get very addicting for your .
Product Description:
1* Labial membrane
</v>
      </c>
      <c r="V16" s="3" t="str">
        <f t="shared" si="27"/>
        <v>MELT the DEAD SKIN CELL your while you're sleeping. Refreshing feeling with a berry . High-moisturizing, high-nourisiment contents remains your overnight lip gloss. Night Moisturize aging.
NO OVERWHELMING ODOR OR TASTE: MOISTURIZING LIP MASK has a very faint, mild berry that doesn't overpower. This not is an amazing all day and all night , that will get very addicting for your .
Product Description:
1* Labial membrane
</v>
      </c>
      <c r="W16" s="3" t="str">
        <f t="shared" si="27"/>
        <v>NO OVERWHELMING ODOR OR TASTE: MOISTURIZING LIP MASK has a very faint, mild berry that doesn't overpower. This not is an amazing all day and all night , that will get very addicting for your .
Product Description:
1* Labial membrane
</v>
      </c>
      <c r="X16" s="3" t="str">
        <f t="shared" si="27"/>
        <v>Product Description:
1* Labial membrane
</v>
      </c>
      <c r="Y16" s="2" t="str">
        <f t="shared" si="9"/>
        <v>QIPOPIQ 【Service】 If you have any questions, please feel free to contact us and we will answer your questions as soon as possible.</v>
      </c>
      <c r="Z16" s="3" t="s">
        <v>60</v>
      </c>
      <c r="AA16" s="3" t="s">
        <v>382</v>
      </c>
      <c r="AB16" s="2" t="s">
        <v>383</v>
      </c>
      <c r="AC16" s="2" t="s">
        <v>384</v>
      </c>
      <c r="AD16" s="2" t="s">
        <v>385</v>
      </c>
      <c r="AE16" s="2" t="s">
        <v>386</v>
      </c>
      <c r="AF16" t="s">
        <v>323</v>
      </c>
      <c r="AG16" t="s">
        <v>324</v>
      </c>
      <c r="AH16" t="s">
        <v>68</v>
      </c>
      <c r="AJ16" t="s">
        <v>69</v>
      </c>
      <c r="AK16" t="s">
        <v>70</v>
      </c>
      <c r="AL16" t="s">
        <v>387</v>
      </c>
      <c r="AM16" t="s">
        <v>388</v>
      </c>
      <c r="AN16" s="5">
        <v>0.07</v>
      </c>
      <c r="AO16">
        <f t="shared" si="10"/>
        <v>8.39</v>
      </c>
      <c r="AP16">
        <v>6.07</v>
      </c>
      <c r="AQ16">
        <v>5.99</v>
      </c>
      <c r="AR16" t="str">
        <f t="shared" si="11"/>
        <v>202503999000685491</v>
      </c>
      <c r="AU16" t="s">
        <v>73</v>
      </c>
      <c r="BA16" t="s">
        <v>389</v>
      </c>
      <c r="BB16" t="s">
        <v>390</v>
      </c>
      <c r="BC16" t="s">
        <v>391</v>
      </c>
      <c r="BD16" t="s">
        <v>392</v>
      </c>
      <c r="BE16" t="s">
        <v>393</v>
      </c>
      <c r="BF16" t="s">
        <v>394</v>
      </c>
      <c r="BG16" t="s">
        <v>395</v>
      </c>
      <c r="BH16" t="s">
        <v>396</v>
      </c>
      <c r="BI16" t="s">
        <v>397</v>
      </c>
      <c r="BJ16" t="s">
        <v>398</v>
      </c>
      <c r="BK16" t="str">
        <f t="shared" si="12"/>
        <v>http://108.174.59.131/TUNFcEZlOXp1dHJsdU1ld0Q0NTBYazZYaUJyZmw2S2ZZZjBiOWRFR1QzSUdnRjVmanh5N3BOSlEyS2xkNGZNVHBPbFpPejY4QldNPQ.jpg@100</v>
      </c>
      <c r="BL16" t="s">
        <v>380</v>
      </c>
      <c r="BM16"/>
      <c r="BN16" t="s">
        <v>399</v>
      </c>
      <c r="BO16" t="s">
        <v>400</v>
      </c>
      <c r="BP16" t="s">
        <v>401</v>
      </c>
      <c r="BQ16" t="s">
        <v>402</v>
      </c>
      <c r="BR16" t="str">
        <f t="shared" si="13"/>
        <v>Deep Collagen Lip Sleeping Mask: Lip Mask for lip plump with Hyaluronic Acid - Overnight Butter Balm - Moisturizer for Very Dry Lips Night Repair Lip Mask 20G</v>
      </c>
    </row>
    <row r="17" ht="50" customHeight="1" spans="1:70">
      <c r="A17" t="s">
        <v>403</v>
      </c>
      <c r="B17" t="s">
        <v>55</v>
      </c>
      <c r="C17" t="s">
        <v>56</v>
      </c>
      <c r="D17" t="s">
        <v>57</v>
      </c>
      <c r="F17" t="str">
        <f t="shared" si="0"/>
        <v>4WXX20250405-MFF250324015-QIPOPIQ</v>
      </c>
      <c r="G17" t="str">
        <f t="shared" si="1"/>
        <v>4WXX20250405-MFF250324015-QIPOPIQ</v>
      </c>
      <c r="J17" t="str">
        <f t="shared" si="2"/>
        <v>Pink Lip Serum, Lip Lightening Cream for Dark Lips, Lips Lightener Balm for Smokers and Non-Smokers, Not Greasy Transparent Plumping Lip Serum  Lip Care Products</v>
      </c>
      <c r="K17" t="s">
        <v>58</v>
      </c>
      <c r="L17" t="str">
        <f t="shared" si="3"/>
        <v>QIPOPIQ Pink Lip Serum, Lip Lightening Cream for Dark Lips, Lips Lightener Balm for Smokers and Non-Smokers, Not Greasy Transparent Plumping Lip Serum  Lip Care Products</v>
      </c>
      <c r="M17">
        <f t="shared" si="4"/>
        <v>169</v>
      </c>
      <c r="N17" t="s">
        <v>404</v>
      </c>
      <c r="O17" s="2" t="str">
        <f t="shared" si="5"/>
        <v>Lip Brightening Cream Exfoliates Deep Lip Cares Moisturizes And Improves Lip Color 10g&lt;br&gt;Features:&lt;br&gt;Deep exfoliation, dead skin: Through gentle exfoliating ingredients, dead skin cells on the are easily removed, keeping the lip and delicate, restoring the natural and .&lt;br&gt;Long-lasting moisturizing, deep moisturizing: Adopting efficient moisturizing , it penetrates deep into the bottom layer of the and continuously locks in . Even in a dry environment, it can keep the moisturized, soft and not chapped.&lt;br&gt;Improve lip color and skin tone: Contains skin-lightening ingredients to gradually fade the dullness and uneven pigmentation of the , the natural lip color, and give the a and bright complexion.&lt;br&gt;Light texture, non-: The texture is light and absorbs quickly after application without heavy or greasy feeling. Suitable for daily use, providing a whole day of moisturizing and , feeling refreshed and comfortable when using.&lt;br&gt;Gentle and safe, suitable for sensitive : Adopting natural and gentle ingredients, it is suitable for sensitive or dry lip skin. It is safe for long-term use and will not irritate, ensuring that the are and softer while brightening.&lt;br&gt;Product Description:&lt;br&gt;Capacity：10g&lt;br&gt;</v>
      </c>
      <c r="P17" s="2" t="str">
        <f t="shared" si="6"/>
        <v>Lip Brightening Cream Exfoliates Deep Lip Cares Moisturizes And Improves Lip Color 10g&lt;br&gt;Features:&lt;br&gt;Deep exfoliation, dead skin: Through gentle exfoliating ingredients, dead skin cells on the are easily removed, keeping the lip and delicate, restoring the natural and .&lt;br&gt;Long-lasting moisturizing, deep moisturizing: Adopting efficient moisturizing , it penetrates deep into the bottom layer of the and continuously locks in . Even in a dry environment, it can keep the moisturized, soft and not chapped.&lt;br&gt;Improve lip color and skin tone: Contains skin-lightening ingredients to gradually fade the dullness and uneven pigmentation of the , the natural lip color, and give the a and bright complexion.&lt;br&gt;Light texture, non-: The texture is light and absorbs quickly after application without heavy or greasy feeling. Suitable for daily use, providing a whole day of moisturizing and , feeling refreshed and comfortable when using.&lt;br&gt;Gentle and safe, suitable for sensitive : Adopting natural and gentle ingredients, it is suitable for sensitive or dry lip skin. It is safe for long-term use and will not irritate, ensuring that the are and softer while brightening.&lt;br&gt;Product Description:&lt;br&gt;Capacity：10g&lt;br&gt;</v>
      </c>
      <c r="Q17" s="2" t="str">
        <f t="shared" si="7"/>
        <v>Lip Brightening Cream Exfoliates Deep Lip Cares Moisturizes And Improves Lip Color 10g
Features:
Deep exfoliation, dead skin: Through gentle exfoliating ingredients, dead skin cells on the are easily removed, keeping the lip and delicate, restoring the natural and .
Long-lasting moisturizing, deep moisturizing: Adopting efficient moisturizing , it penetrates deep into the bottom layer of the and continuously locks in . Even in a dry environment, it can keep the moisturized, soft and not chapped.
Improve lip color and skin tone: Contains skin-lightening ingredients to gradually fade the dullness and uneven pigmentation of the , the natural lip color, and give the a and bright complexion.
Light texture, non-: The texture is light and absorbs quickly after application without heavy or greasy feeling. Suitable for daily use, providing a whole day of moisturizing and , feeling refreshed and comfortable when using.
Gentle and safe, suitable for sensitive : Adopting natural and gentle ingredients, it is suitable for sensitive or dry lip skin. It is safe for long-term use and will not irritate, ensuring that the are and softer while brightening.
Product Description:
Capacity：10g
</v>
      </c>
      <c r="R17" s="2" t="str">
        <f t="shared" ref="R17:X17" si="28">REPLACE(Q17,1,FIND(CHAR(10),Q17),)</f>
        <v>Features:
Deep exfoliation, dead skin: Through gentle exfoliating ingredients, dead skin cells on the are easily removed, keeping the lip and delicate, restoring the natural and .
Long-lasting moisturizing, deep moisturizing: Adopting efficient moisturizing , it penetrates deep into the bottom layer of the and continuously locks in . Even in a dry environment, it can keep the moisturized, soft and not chapped.
Improve lip color and skin tone: Contains skin-lightening ingredients to gradually fade the dullness and uneven pigmentation of the , the natural lip color, and give the a and bright complexion.
Light texture, non-: The texture is light and absorbs quickly after application without heavy or greasy feeling. Suitable for daily use, providing a whole day of moisturizing and , feeling refreshed and comfortable when using.
Gentle and safe, suitable for sensitive : Adopting natural and gentle ingredients, it is suitable for sensitive or dry lip skin. It is safe for long-term use and will not irritate, ensuring that the are and softer while brightening.
Product Description:
Capacity：10g
</v>
      </c>
      <c r="S17" s="3" t="str">
        <f t="shared" si="28"/>
        <v>Deep exfoliation, dead skin: Through gentle exfoliating ingredients, dead skin cells on the are easily removed, keeping the lip and delicate, restoring the natural and .
Long-lasting moisturizing, deep moisturizing: Adopting efficient moisturizing , it penetrates deep into the bottom layer of the and continuously locks in . Even in a dry environment, it can keep the moisturized, soft and not chapped.
Improve lip color and skin tone: Contains skin-lightening ingredients to gradually fade the dullness and uneven pigmentation of the , the natural lip color, and give the a and bright complexion.
Light texture, non-: The texture is light and absorbs quickly after application without heavy or greasy feeling. Suitable for daily use, providing a whole day of moisturizing and , feeling refreshed and comfortable when using.
Gentle and safe, suitable for sensitive : Adopting natural and gentle ingredients, it is suitable for sensitive or dry lip skin. It is safe for long-term use and will not irritate, ensuring that the are and softer while brightening.
Product Description:
Capacity：10g
</v>
      </c>
      <c r="T17" s="3" t="str">
        <f t="shared" si="28"/>
        <v>Long-lasting moisturizing, deep moisturizing: Adopting efficient moisturizing , it penetrates deep into the bottom layer of the and continuously locks in . Even in a dry environment, it can keep the moisturized, soft and not chapped.
Improve lip color and skin tone: Contains skin-lightening ingredients to gradually fade the dullness and uneven pigmentation of the , the natural lip color, and give the a and bright complexion.
Light texture, non-: The texture is light and absorbs quickly after application without heavy or greasy feeling. Suitable for daily use, providing a whole day of moisturizing and , feeling refreshed and comfortable when using.
Gentle and safe, suitable for sensitive : Adopting natural and gentle ingredients, it is suitable for sensitive or dry lip skin. It is safe for long-term use and will not irritate, ensuring that the are and softer while brightening.
Product Description:
Capacity：10g
</v>
      </c>
      <c r="U17" s="3" t="str">
        <f t="shared" si="28"/>
        <v>Improve lip color and skin tone: Contains skin-lightening ingredients to gradually fade the dullness and uneven pigmentation of the , the natural lip color, and give the a and bright complexion.
Light texture, non-: The texture is light and absorbs quickly after application without heavy or greasy feeling. Suitable for daily use, providing a whole day of moisturizing and , feeling refreshed and comfortable when using.
Gentle and safe, suitable for sensitive : Adopting natural and gentle ingredients, it is suitable for sensitive or dry lip skin. It is safe for long-term use and will not irritate, ensuring that the are and softer while brightening.
Product Description:
Capacity：10g
</v>
      </c>
      <c r="V17" s="3" t="str">
        <f t="shared" si="28"/>
        <v>Light texture, non-: The texture is light and absorbs quickly after application without heavy or greasy feeling. Suitable for daily use, providing a whole day of moisturizing and , feeling refreshed and comfortable when using.
Gentle and safe, suitable for sensitive : Adopting natural and gentle ingredients, it is suitable for sensitive or dry lip skin. It is safe for long-term use and will not irritate, ensuring that the are and softer while brightening.
Product Description:
Capacity：10g
</v>
      </c>
      <c r="W17" s="3" t="str">
        <f t="shared" si="28"/>
        <v>Gentle and safe, suitable for sensitive : Adopting natural and gentle ingredients, it is suitable for sensitive or dry lip skin. It is safe for long-term use and will not irritate, ensuring that the are and softer while brightening.
Product Description:
Capacity：10g
</v>
      </c>
      <c r="X17" s="3" t="str">
        <f t="shared" si="28"/>
        <v>Product Description:
Capacity：10g
</v>
      </c>
      <c r="Y17" s="2" t="str">
        <f t="shared" si="9"/>
        <v>QIPOPIQ 【Service】 If you have any questions, please feel free to contact us and we will answer your questions as soon as possible.</v>
      </c>
      <c r="Z17" s="3" t="s">
        <v>60</v>
      </c>
      <c r="AA17" s="3" t="s">
        <v>405</v>
      </c>
      <c r="AB17" s="2" t="s">
        <v>406</v>
      </c>
      <c r="AC17" s="2" t="s">
        <v>407</v>
      </c>
      <c r="AD17" s="2" t="s">
        <v>408</v>
      </c>
      <c r="AE17" s="2" t="s">
        <v>409</v>
      </c>
      <c r="AF17" t="s">
        <v>410</v>
      </c>
      <c r="AG17" t="s">
        <v>411</v>
      </c>
      <c r="AH17" t="s">
        <v>68</v>
      </c>
      <c r="AJ17" t="s">
        <v>69</v>
      </c>
      <c r="AK17" t="s">
        <v>70</v>
      </c>
      <c r="AL17" t="s">
        <v>387</v>
      </c>
      <c r="AM17" t="s">
        <v>412</v>
      </c>
      <c r="AN17" s="5">
        <v>0.05</v>
      </c>
      <c r="AO17">
        <f t="shared" si="10"/>
        <v>8.39</v>
      </c>
      <c r="AP17">
        <v>6.07</v>
      </c>
      <c r="AQ17">
        <v>5.99</v>
      </c>
      <c r="AR17" t="str">
        <f t="shared" si="11"/>
        <v>202503999000685491</v>
      </c>
      <c r="AU17" t="s">
        <v>73</v>
      </c>
      <c r="BA17" t="s">
        <v>413</v>
      </c>
      <c r="BB17" t="s">
        <v>414</v>
      </c>
      <c r="BC17" t="s">
        <v>415</v>
      </c>
      <c r="BD17" t="s">
        <v>416</v>
      </c>
      <c r="BE17" t="s">
        <v>417</v>
      </c>
      <c r="BF17" t="s">
        <v>418</v>
      </c>
      <c r="BG17" t="s">
        <v>419</v>
      </c>
      <c r="BH17" t="s">
        <v>420</v>
      </c>
      <c r="BI17" t="s">
        <v>421</v>
      </c>
      <c r="BJ17" t="s">
        <v>422</v>
      </c>
      <c r="BK17" t="str">
        <f t="shared" si="12"/>
        <v>http://108.174.59.131/SmIzeWpER29hR0hKRGdXcnJOcjNkN2hTNzgrTFRGd3FxdHJIL1BnOXRJQlBiVFhpZ3c2T2J2NGc3TlgxcHpib01aMDltd3A0dzdzPQ.jpg@100</v>
      </c>
      <c r="BL17" t="s">
        <v>403</v>
      </c>
      <c r="BM17"/>
      <c r="BN17" t="s">
        <v>423</v>
      </c>
      <c r="BO17" t="s">
        <v>424</v>
      </c>
      <c r="BP17" t="s">
        <v>425</v>
      </c>
      <c r="BQ17" t="s">
        <v>426</v>
      </c>
      <c r="BR17" t="str">
        <f t="shared" si="13"/>
        <v>Pink Lip Serum, Lip Lightening Cream for Dark Lips, Lips Lightener Balm for Smokers and Non-Smokers, Not Greasy Transparent Plumping Lip Serum  Lip Care Products Lip Brightening Balm 10G</v>
      </c>
    </row>
    <row r="18" ht="50" customHeight="1" spans="1:70">
      <c r="A18" t="s">
        <v>427</v>
      </c>
      <c r="B18" t="s">
        <v>55</v>
      </c>
      <c r="C18" t="s">
        <v>56</v>
      </c>
      <c r="D18" t="s">
        <v>57</v>
      </c>
      <c r="E18"/>
      <c r="F18" t="str">
        <f t="shared" si="0"/>
        <v>4WXX20250405-MFF250326006-QIPOPIQ</v>
      </c>
      <c r="G18" t="str">
        <f t="shared" si="1"/>
        <v>4WXX20250405-MFF250326006-QIPOPIQ</v>
      </c>
      <c r="J18" t="str">
        <f t="shared" si="2"/>
        <v>Hyaluronic Acid &amp; Peptides Lip Balm - Hydrating, Non-Sticky, Improves Lip Texture, Overnight for Glowy Skin, Travel Size Night Hydrating Lip Balm</v>
      </c>
      <c r="K18" t="s">
        <v>58</v>
      </c>
      <c r="L18" t="str">
        <f t="shared" si="3"/>
        <v>QIPOPIQ Hyaluronic Acid &amp; Peptides Lip Balm - Hydrating, Non-Sticky, Improves Lip Texture, Overnight for Glowy Skin, Travel Size Night Hydrating Lip Balm</v>
      </c>
      <c r="M18">
        <f t="shared" si="4"/>
        <v>153</v>
      </c>
      <c r="N18" t="s">
        <v>428</v>
      </c>
      <c r="O18" s="2" t="str">
        <f t="shared" si="5"/>
        <v>Hyaluronic Peptide Lipstick Lip Skin Moisturizing Lip Long-lasting Moisturizing Improve Lip Lines Mild Ingredients 15g&lt;br&gt;Features:&lt;br&gt;Hydration: Replenish dry, cracked overnight with this hydrating lip mask, infused with hyaluronic and peptides for a smoother, plumper .&lt;br&gt;Multi-Use Care: This 3-in-1 lip beauty set includes a sleeping mask, hydrating balm, and plumping gloss to meet all your lip care needs.&lt;br&gt;Travel-Friendly Design: Compact and lightweight mini size, for hydration. for your routine at home or on the road.&lt;br&gt;Nourishing Ingredients: Features lip and moisturizing to repair and your while you sleep, leaving them soft and refreshed.&lt;br&gt;Daily : A versatile lip care product to keep your hydrated, glowing, and chap-free, whether for night repair or daytime plumping.&lt;br&gt;Product Description:&lt;br&gt;Capacity：15g&lt;br&gt;</v>
      </c>
      <c r="P18" s="2" t="str">
        <f t="shared" si="6"/>
        <v>Hyaluronic Peptide Lipstick Lip Skin Moisturizing Lip Long-lasting Moisturizing Improve Lip Lines Mild Ingredients 15g&lt;br&gt;Features:&lt;br&gt;Hydration: Replenish dry, cracked overnight with this hydrating lip mask, infused with hyaluronic and peptides for a smoother, plumper .&lt;br&gt;Multi-Use Care: This 3-in-1 lip beauty set includes a sleeping mask, hydrating balm, and plumping gloss to meet all your lip care needs.&lt;br&gt;Travel-Friendly Design: Compact and lightweight mini size, for hydration. for your routine at home or on the road.&lt;br&gt;Nourishing Ingredients: Features lip and moisturizing to repair and your while you sleep, leaving them soft and refreshed.&lt;br&gt;Daily : A versatile lip care product to keep your hydrated, glowing, and chap-free, whether for night repair or daytime plumping.&lt;br&gt;Product Description:&lt;br&gt;Capacity：15g&lt;br&gt;</v>
      </c>
      <c r="Q18" s="2" t="str">
        <f t="shared" si="7"/>
        <v>Hyaluronic Peptide Lipstick Lip Skin Moisturizing Lip Long-lasting Moisturizing Improve Lip Lines Mild Ingredients 15g
Features:
Hydration: Replenish dry, cracked overnight with this hydrating lip mask, infused with hyaluronic and peptides for a smoother, plumper .
Multi-Use Care: This 3-in-1 lip beauty set includes a sleeping mask, hydrating balm, and plumping gloss to meet all your lip care needs.
Travel-Friendly Design: Compact and lightweight mini size, for hydration. for your routine at home or on the road.
Nourishing Ingredients: Features lip and moisturizing to repair and your while you sleep, leaving them soft and refreshed.
Daily : A versatile lip care product to keep your hydrated, glowing, and chap-free, whether for night repair or daytime plumping.
Product Description:
Capacity：15g
</v>
      </c>
      <c r="R18" s="2" t="str">
        <f t="shared" ref="R18:X18" si="29">REPLACE(Q18,1,FIND(CHAR(10),Q18),)</f>
        <v>Features:
Hydration: Replenish dry, cracked overnight with this hydrating lip mask, infused with hyaluronic and peptides for a smoother, plumper .
Multi-Use Care: This 3-in-1 lip beauty set includes a sleeping mask, hydrating balm, and plumping gloss to meet all your lip care needs.
Travel-Friendly Design: Compact and lightweight mini size, for hydration. for your routine at home or on the road.
Nourishing Ingredients: Features lip and moisturizing to repair and your while you sleep, leaving them soft and refreshed.
Daily : A versatile lip care product to keep your hydrated, glowing, and chap-free, whether for night repair or daytime plumping.
Product Description:
Capacity：15g
</v>
      </c>
      <c r="S18" s="3" t="str">
        <f t="shared" si="29"/>
        <v>Hydration: Replenish dry, cracked overnight with this hydrating lip mask, infused with hyaluronic and peptides for a smoother, plumper .
Multi-Use Care: This 3-in-1 lip beauty set includes a sleeping mask, hydrating balm, and plumping gloss to meet all your lip care needs.
Travel-Friendly Design: Compact and lightweight mini size, for hydration. for your routine at home or on the road.
Nourishing Ingredients: Features lip and moisturizing to repair and your while you sleep, leaving them soft and refreshed.
Daily : A versatile lip care product to keep your hydrated, glowing, and chap-free, whether for night repair or daytime plumping.
Product Description:
Capacity：15g
</v>
      </c>
      <c r="T18" s="3" t="str">
        <f t="shared" si="29"/>
        <v>Multi-Use Care: This 3-in-1 lip beauty set includes a sleeping mask, hydrating balm, and plumping gloss to meet all your lip care needs.
Travel-Friendly Design: Compact and lightweight mini size, for hydration. for your routine at home or on the road.
Nourishing Ingredients: Features lip and moisturizing to repair and your while you sleep, leaving them soft and refreshed.
Daily : A versatile lip care product to keep your hydrated, glowing, and chap-free, whether for night repair or daytime plumping.
Product Description:
Capacity：15g
</v>
      </c>
      <c r="U18" s="3" t="str">
        <f t="shared" si="29"/>
        <v>Travel-Friendly Design: Compact and lightweight mini size, for hydration. for your routine at home or on the road.
Nourishing Ingredients: Features lip and moisturizing to repair and your while you sleep, leaving them soft and refreshed.
Daily : A versatile lip care product to keep your hydrated, glowing, and chap-free, whether for night repair or daytime plumping.
Product Description:
Capacity：15g
</v>
      </c>
      <c r="V18" s="3" t="str">
        <f t="shared" si="29"/>
        <v>Nourishing Ingredients: Features lip and moisturizing to repair and your while you sleep, leaving them soft and refreshed.
Daily : A versatile lip care product to keep your hydrated, glowing, and chap-free, whether for night repair or daytime plumping.
Product Description:
Capacity：15g
</v>
      </c>
      <c r="W18" s="3" t="str">
        <f t="shared" si="29"/>
        <v>Daily : A versatile lip care product to keep your hydrated, glowing, and chap-free, whether for night repair or daytime plumping.
Product Description:
Capacity：15g
</v>
      </c>
      <c r="X18" s="3" t="str">
        <f t="shared" si="29"/>
        <v>Product Description:
Capacity：15g
</v>
      </c>
      <c r="Y18" s="2" t="str">
        <f t="shared" si="9"/>
        <v>QIPOPIQ 【Service】 If you have any questions, please feel free to contact us and we will answer your questions as soon as possible.</v>
      </c>
      <c r="Z18" s="3" t="s">
        <v>60</v>
      </c>
      <c r="AA18" s="3" t="s">
        <v>429</v>
      </c>
      <c r="AB18" s="2" t="s">
        <v>430</v>
      </c>
      <c r="AC18" s="2" t="s">
        <v>431</v>
      </c>
      <c r="AD18" s="2" t="s">
        <v>432</v>
      </c>
      <c r="AE18" s="2" t="s">
        <v>433</v>
      </c>
      <c r="AF18" t="s">
        <v>434</v>
      </c>
      <c r="AG18" t="s">
        <v>411</v>
      </c>
      <c r="AH18" t="s">
        <v>68</v>
      </c>
      <c r="AJ18" t="s">
        <v>69</v>
      </c>
      <c r="AK18" t="s">
        <v>70</v>
      </c>
      <c r="AL18" t="s">
        <v>187</v>
      </c>
      <c r="AM18" t="s">
        <v>435</v>
      </c>
      <c r="AN18" s="5">
        <v>0.05</v>
      </c>
      <c r="AO18">
        <f t="shared" si="10"/>
        <v>9.79</v>
      </c>
      <c r="AP18">
        <v>6.76</v>
      </c>
      <c r="AQ18">
        <v>6.99</v>
      </c>
      <c r="AR18" t="str">
        <f t="shared" si="11"/>
        <v>202503999000685491</v>
      </c>
      <c r="AU18" t="s">
        <v>73</v>
      </c>
      <c r="BA18" t="s">
        <v>436</v>
      </c>
      <c r="BB18" t="s">
        <v>437</v>
      </c>
      <c r="BC18" t="s">
        <v>438</v>
      </c>
      <c r="BD18" t="s">
        <v>439</v>
      </c>
      <c r="BE18" t="s">
        <v>440</v>
      </c>
      <c r="BF18" t="s">
        <v>441</v>
      </c>
      <c r="BG18" t="s">
        <v>442</v>
      </c>
      <c r="BH18" t="s">
        <v>443</v>
      </c>
      <c r="BI18" t="s">
        <v>444</v>
      </c>
      <c r="BJ18" t="s">
        <v>445</v>
      </c>
      <c r="BK18" t="str">
        <f t="shared" si="12"/>
        <v>http://108.174.59.131/NS9Dc0ZyYi9hTEZ4YXlYb0NrZnhGWE1XWW1xZUwza3dQRnNuUWFmM3Rwb0VRWHkxQkNjQXVZeEI2dkxVcy9ZM29YMkR1eURNcC9JPQ.jpg@100</v>
      </c>
      <c r="BL18" t="s">
        <v>427</v>
      </c>
      <c r="BM18"/>
      <c r="BN18" t="s">
        <v>446</v>
      </c>
      <c r="BO18" t="s">
        <v>447</v>
      </c>
      <c r="BP18" t="s">
        <v>448</v>
      </c>
      <c r="BQ18" t="s">
        <v>449</v>
      </c>
      <c r="BR18" t="str">
        <f t="shared" si="13"/>
        <v>Hyaluronic Acid &amp; Peptides Lip Balm - Hydrating, Non-Sticky, Improves Lip Texture, Overnight for Glowy Skin, Travel Size Night Hydrating Lip Balm Moisturizing Lip Mask 15G</v>
      </c>
    </row>
    <row r="19" ht="50" customHeight="1" spans="1:70">
      <c r="A19" t="s">
        <v>450</v>
      </c>
      <c r="B19" t="s">
        <v>55</v>
      </c>
      <c r="C19" t="s">
        <v>56</v>
      </c>
      <c r="D19" t="s">
        <v>57</v>
      </c>
      <c r="E19"/>
      <c r="F19" t="str">
        <f t="shared" si="0"/>
        <v>4WXX20250405-CQQ250326009-QIPOPIQ</v>
      </c>
      <c r="G19" t="str">
        <f t="shared" si="1"/>
        <v>4WXX20250405-CQQ250326009-QIPOPIQ</v>
      </c>
      <c r="J19" t="str">
        <f t="shared" si="2"/>
        <v>Strawberry Overnight Lip Mask | Leave on Overnight &amp; Wake up to Soft, Hydrated Lips | Elevate your Self Care Routine</v>
      </c>
      <c r="K19" t="s">
        <v>58</v>
      </c>
      <c r="L19" t="str">
        <f t="shared" si="3"/>
        <v>QIPOPIQ Strawberry Overnight Lip Mask | Leave on Overnight &amp; Wake up to Soft, Hydrated Lips | Elevate your Self Care Routine</v>
      </c>
      <c r="M19">
        <f t="shared" si="4"/>
        <v>124</v>
      </c>
      <c r="N19" t="s">
        <v>451</v>
      </c>
      <c r="O19" s="2" t="str">
        <f t="shared" si="5"/>
        <v>Strawberry Nourishing Sleeping Lip Mask Prevents Dry Cracks Lighten Lip Lines Lip Care Lipstick Moisturizes And Smooths Lip&lt;br&gt;Features:&lt;br&gt;1. Moisturizing and repairing: Gently apply, deeply nourish the and make them soft.&lt;br&gt;2. Night nourishment: Continuously moisturize after application to improve the problem of dry .&lt;br&gt;3. and glossy: Moisturize the and make them smoother and more delicate.&lt;br&gt;4. Comfortable and light: Apply smoothly to bring a soft and comfortable experience.&lt;br&gt;5. Light texture, lasting moisturizing lip.&lt;br&gt;Product Description:&lt;br&gt;DIRECTIONS OF SAFE USE：&lt;br&gt;1. Clean the lip and keep them dry.&lt;br&gt;2. Apply an appropriate amount of this product evenly on the lip before going to bed.&lt;br&gt;3. Wipe off excess after waking up.&lt;br&gt;Weight:30g&lt;br&gt;Gross weight: 67.5g&lt;br&gt;Product size: 3.8*10m&lt;br&gt;Product packaging: Box&lt;br&gt;Package Content:&lt;br&gt;1x lip mask&lt;br&gt;</v>
      </c>
      <c r="P19" s="2" t="str">
        <f t="shared" si="6"/>
        <v>Strawberry Nourishing Sleeping Lip Mask Prevents Dry Cracks Lighten Lip Lines Lip Care Lipstick Moisturizes And Smooths Lip&lt;br&gt;Features:&lt;br&gt;1. Moisturizing and repairing: Gently apply, deeply nourish the and make them soft.&lt;br&gt;2. Night nourishment: Continuously moisturize after application to improve the problem of dry .&lt;br&gt;3. and glossy: Moisturize the and make them smoother and more delicate.&lt;br&gt;4. Comfortable and light: Apply smoothly to bring a soft and comfortable experience.&lt;br&gt;5. Light texture, lasting moisturizing lip.&lt;br&gt;Product Description:&lt;br&gt;DIRECTIONS OF SAFE USE：&lt;br&gt;1. Clean the lip and keep them dry.&lt;br&gt;2. Apply an appropriate amount of this product evenly on the lip before going to bed.&lt;br&gt;3. Wipe off excess after waking up.&lt;br&gt;Weight:30g&lt;br&gt;Gross weight: 67.5g&lt;br&gt;Product size: 3.8*10m&lt;br&gt;Product packaging: Box&lt;br&gt;Package Content:&lt;br&gt;1x lip mask&lt;br&gt;</v>
      </c>
      <c r="Q19" s="2" t="str">
        <f t="shared" si="7"/>
        <v>Strawberry Nourishing Sleeping Lip Mask Prevents Dry Cracks Lighten Lip Lines Lip Care Lipstick Moisturizes And Smooths Lip
Features:
1. Moisturizing and repairing: Gently apply, deeply nourish the and make them soft.
2. Night nourishment: Continuously moisturize after application to improve the problem of dry .
3. and glossy: Moisturize the and make them smoother and more delicate.
4. Comfortable and light: Apply smoothly to bring a soft and comfortable experience.
5. Light texture, lasting moisturizing lip.
Product Description:
DIRECTIONS OF SAFE USE：
1. Clean the lip and keep them dry.
2. Apply an appropriate amount of this product evenly on the lip before going to bed.
3. Wipe off excess after waking up.
Weight:30g
Gross weight: 67.5g
Product size: 3.8*10m
Product packaging: Box
Package Content:
1x lip mask
</v>
      </c>
      <c r="R19" s="2" t="str">
        <f t="shared" ref="R19:X19" si="30">REPLACE(Q19,1,FIND(CHAR(10),Q19),)</f>
        <v>Features:
1. Moisturizing and repairing: Gently apply, deeply nourish the and make them soft.
2. Night nourishment: Continuously moisturize after application to improve the problem of dry .
3. and glossy: Moisturize the and make them smoother and more delicate.
4. Comfortable and light: Apply smoothly to bring a soft and comfortable experience.
5. Light texture, lasting moisturizing lip.
Product Description:
DIRECTIONS OF SAFE USE：
1. Clean the lip and keep them dry.
2. Apply an appropriate amount of this product evenly on the lip before going to bed.
3. Wipe off excess after waking up.
Weight:30g
Gross weight: 67.5g
Product size: 3.8*10m
Product packaging: Box
Package Content:
1x lip mask
</v>
      </c>
      <c r="S19" s="3" t="str">
        <f t="shared" si="30"/>
        <v>1. Moisturizing and repairing: Gently apply, deeply nourish the and make them soft.
2. Night nourishment: Continuously moisturize after application to improve the problem of dry .
3. and glossy: Moisturize the and make them smoother and more delicate.
4. Comfortable and light: Apply smoothly to bring a soft and comfortable experience.
5. Light texture, lasting moisturizing lip.
Product Description:
DIRECTIONS OF SAFE USE：
1. Clean the lip and keep them dry.
2. Apply an appropriate amount of this product evenly on the lip before going to bed.
3. Wipe off excess after waking up.
Weight:30g
Gross weight: 67.5g
Product size: 3.8*10m
Product packaging: Box
Package Content:
1x lip mask
</v>
      </c>
      <c r="T19" s="3" t="str">
        <f t="shared" si="30"/>
        <v>2. Night nourishment: Continuously moisturize after application to improve the problem of dry .
3. and glossy: Moisturize the and make them smoother and more delicate.
4. Comfortable and light: Apply smoothly to bring a soft and comfortable experience.
5. Light texture, lasting moisturizing lip.
Product Description:
DIRECTIONS OF SAFE USE：
1. Clean the lip and keep them dry.
2. Apply an appropriate amount of this product evenly on the lip before going to bed.
3. Wipe off excess after waking up.
Weight:30g
Gross weight: 67.5g
Product size: 3.8*10m
Product packaging: Box
Package Content:
1x lip mask
</v>
      </c>
      <c r="U19" s="3" t="str">
        <f t="shared" si="30"/>
        <v>3. and glossy: Moisturize the and make them smoother and more delicate.
4. Comfortable and light: Apply smoothly to bring a soft and comfortable experience.
5. Light texture, lasting moisturizing lip.
Product Description:
DIRECTIONS OF SAFE USE：
1. Clean the lip and keep them dry.
2. Apply an appropriate amount of this product evenly on the lip before going to bed.
3. Wipe off excess after waking up.
Weight:30g
Gross weight: 67.5g
Product size: 3.8*10m
Product packaging: Box
Package Content:
1x lip mask
</v>
      </c>
      <c r="V19" s="3" t="str">
        <f t="shared" si="30"/>
        <v>4. Comfortable and light: Apply smoothly to bring a soft and comfortable experience.
5. Light texture, lasting moisturizing lip.
Product Description:
DIRECTIONS OF SAFE USE：
1. Clean the lip and keep them dry.
2. Apply an appropriate amount of this product evenly on the lip before going to bed.
3. Wipe off excess after waking up.
Weight:30g
Gross weight: 67.5g
Product size: 3.8*10m
Product packaging: Box
Package Content:
1x lip mask
</v>
      </c>
      <c r="W19" s="3" t="str">
        <f t="shared" si="30"/>
        <v>5. Light texture, lasting moisturizing lip.
Product Description:
DIRECTIONS OF SAFE USE：
1. Clean the lip and keep them dry.
2. Apply an appropriate amount of this product evenly on the lip before going to bed.
3. Wipe off excess after waking up.
Weight:30g
Gross weight: 67.5g
Product size: 3.8*10m
Product packaging: Box
Package Content:
1x lip mask
</v>
      </c>
      <c r="X19" s="3" t="str">
        <f t="shared" si="30"/>
        <v>Product Description:
DIRECTIONS OF SAFE USE：
1. Clean the lip and keep them dry.
2. Apply an appropriate amount of this product evenly on the lip before going to bed.
3. Wipe off excess after waking up.
Weight:30g
Gross weight: 67.5g
Product size: 3.8*10m
Product packaging: Box
Package Content:
1x lip mask
</v>
      </c>
      <c r="Y19" s="2" t="str">
        <f t="shared" si="9"/>
        <v>QIPOPIQ 【Service】 If you have any questions, please feel free to contact us and we will answer your questions as soon as possible.</v>
      </c>
      <c r="Z19" s="3" t="s">
        <v>60</v>
      </c>
      <c r="AA19" s="3" t="s">
        <v>452</v>
      </c>
      <c r="AB19" s="2" t="s">
        <v>453</v>
      </c>
      <c r="AC19" s="2" t="s">
        <v>454</v>
      </c>
      <c r="AD19" s="2" t="s">
        <v>455</v>
      </c>
      <c r="AE19" s="2" t="s">
        <v>456</v>
      </c>
      <c r="AF19" t="s">
        <v>323</v>
      </c>
      <c r="AG19" t="s">
        <v>457</v>
      </c>
      <c r="AH19" t="s">
        <v>68</v>
      </c>
      <c r="AJ19" t="s">
        <v>69</v>
      </c>
      <c r="AK19" t="s">
        <v>70</v>
      </c>
      <c r="AL19" t="s">
        <v>187</v>
      </c>
      <c r="AM19" t="s">
        <v>118</v>
      </c>
      <c r="AN19" s="5">
        <v>0.15</v>
      </c>
      <c r="AO19">
        <f t="shared" si="10"/>
        <v>9.79</v>
      </c>
      <c r="AP19">
        <v>7.32</v>
      </c>
      <c r="AQ19">
        <v>6.99</v>
      </c>
      <c r="AR19" t="str">
        <f t="shared" si="11"/>
        <v>202503999000685491</v>
      </c>
      <c r="AU19" t="s">
        <v>73</v>
      </c>
      <c r="BA19" t="s">
        <v>458</v>
      </c>
      <c r="BB19" t="s">
        <v>459</v>
      </c>
      <c r="BC19" t="s">
        <v>460</v>
      </c>
      <c r="BD19" t="s">
        <v>461</v>
      </c>
      <c r="BE19" t="s">
        <v>462</v>
      </c>
      <c r="BF19" t="s">
        <v>463</v>
      </c>
      <c r="BG19" t="s">
        <v>464</v>
      </c>
      <c r="BH19" t="s">
        <v>465</v>
      </c>
      <c r="BI19" t="s">
        <v>466</v>
      </c>
      <c r="BJ19" t="s">
        <v>467</v>
      </c>
      <c r="BK19" t="str">
        <f t="shared" si="12"/>
        <v>http://108.174.59.131/Zm5yczB6VXkrK2p3cHZPMVhYRUlaZkFSOFo1QjczWFlheG1YRGtaL3ZaSmFnK21YVzVnK054dDNwV1BEek5TUW02czE3UlhWcG9JPQ.jpg@100</v>
      </c>
      <c r="BL19" t="s">
        <v>450</v>
      </c>
      <c r="BM19"/>
      <c r="BN19" t="s">
        <v>468</v>
      </c>
      <c r="BO19" t="s">
        <v>469</v>
      </c>
      <c r="BP19" t="s">
        <v>470</v>
      </c>
      <c r="BQ19" t="s">
        <v>471</v>
      </c>
      <c r="BR19" t="str">
        <f t="shared" si="13"/>
        <v>Strawberry Overnight Lip Mask | Leave on Overnight &amp; Wake up to Soft, Hydrated Lips | Elevate your Self Care Routine Eelhoe Strawberry Moisturizing Sleeping Lip Mask</v>
      </c>
    </row>
    <row r="20" ht="50" customHeight="1" spans="1:70">
      <c r="A20" t="s">
        <v>472</v>
      </c>
      <c r="B20" t="s">
        <v>55</v>
      </c>
      <c r="C20" t="s">
        <v>56</v>
      </c>
      <c r="D20" t="s">
        <v>57</v>
      </c>
      <c r="E20"/>
      <c r="F20" t="str">
        <f t="shared" si="0"/>
        <v>4WXX20250405-MFF250327005-QIPOPIQ</v>
      </c>
      <c r="G20" t="str">
        <f t="shared" si="1"/>
        <v>4WXX20250405-MFF250327005-QIPOPIQ</v>
      </c>
      <c r="J20" t="str">
        <f t="shared" si="2"/>
        <v>Lip Gloss - Hydrating, Plumping Lip Gloss for Full, Volumized Lips - Lip Plumper Gloss + Chocolate Orange Scent with Vegan Formula in Clearvoyant</v>
      </c>
      <c r="K20" t="s">
        <v>58</v>
      </c>
      <c r="L20" t="str">
        <f t="shared" si="3"/>
        <v>QIPOPIQ Lip Gloss - Hydrating, Plumping Lip Gloss for Full, Volumized Lips - Lip Plumper Gloss + Chocolate Orange Scent with Vegan Formula in Clearvoyant</v>
      </c>
      <c r="M20">
        <f t="shared" si="4"/>
        <v>153</v>
      </c>
      <c r="N20" t="s">
        <v>473</v>
      </c>
      <c r="O20" s="2" t="str">
        <f t="shared" si="5"/>
        <v>Lip Filling Gel Has Plumps And Glossy Lip Moisturizes The Lip For A Long Time Improves Lip Wrinkles And Contains Mild Ingredients 15g&lt;br&gt;Features:&lt;br&gt;Full and glossy: Lip filling gel contains lip filling ingredients that make the look fuller and bring natural , showcasing and beautiful lip color.&lt;br&gt;Moisturizing and long-lasting: Deeply moisturizes, forming a moisturizing barrier that locks in for a long time, keeping moist and soft, and less prone to dryness.&lt;br&gt;Improving lip lines: effectively reducing the occurrence of lip lines, smoothing the lip skin, and making the more delicate and tender.&lt;br&gt;Gentle ingredients suitable for sensitive : using a gentle and non irritating , suitable for sensitive lip skin, long-term use does not interfere with skin health.&lt;br&gt;Enhance lip health: By continuously moisturizing and repairing, improve overall lip health and maintain soft and lip skin.&lt;br&gt;Product Description:&lt;br&gt;Capacity：15g&lt;br&gt;</v>
      </c>
      <c r="P20" s="2" t="str">
        <f t="shared" si="6"/>
        <v>Lip Filling Gel Has Plumps And Glossy Lip Moisturizes The Lip For A Long Time Improves Lip Wrinkles And Contains Mild Ingredients 15g&lt;br&gt;Features:&lt;br&gt;Full and glossy: Lip filling gel contains lip filling ingredients that make the look fuller and bring natural , showcasing and beautiful lip color.&lt;br&gt;Moisturizing and long-lasting: Deeply moisturizes, forming a moisturizing barrier that locks in for a long time, keeping moist and soft, and less prone to dryness.&lt;br&gt;Improving lip lines: effectively reducing the occurrence of lip lines, smoothing the lip skin, and making the more delicate and tender.&lt;br&gt;Gentle ingredients suitable for sensitive : using a gentle and non irritating , suitable for sensitive lip skin, long-term use does not interfere with skin health.&lt;br&gt;Enhance lip health: By continuously moisturizing and repairing, improve overall lip health and maintain soft and lip skin.&lt;br&gt;Product Description:&lt;br&gt;Capacity：15g&lt;br&gt;</v>
      </c>
      <c r="Q20" s="2" t="str">
        <f t="shared" si="7"/>
        <v>Lip Filling Gel Has Plumps And Glossy Lip Moisturizes The Lip For A Long Time Improves Lip Wrinkles And Contains Mild Ingredients 15g
Features:
Full and glossy: Lip filling gel contains lip filling ingredients that make the look fuller and bring natural , showcasing and beautiful lip color.
Moisturizing and long-lasting: Deeply moisturizes, forming a moisturizing barrier that locks in for a long time, keeping moist and soft, and less prone to dryness.
Improving lip lines: effectively reducing the occurrence of lip lines, smoothing the lip skin, and making the more delicate and tender.
Gentle ingredients suitable for sensitive : using a gentle and non irritating , suitable for sensitive lip skin, long-term use does not interfere with skin health.
Enhance lip health: By continuously moisturizing and repairing, improve overall lip health and maintain soft and lip skin.
Product Description:
Capacity：15g
</v>
      </c>
      <c r="R20" s="2" t="str">
        <f t="shared" ref="R20:X20" si="31">REPLACE(Q20,1,FIND(CHAR(10),Q20),)</f>
        <v>Features:
Full and glossy: Lip filling gel contains lip filling ingredients that make the look fuller and bring natural , showcasing and beautiful lip color.
Moisturizing and long-lasting: Deeply moisturizes, forming a moisturizing barrier that locks in for a long time, keeping moist and soft, and less prone to dryness.
Improving lip lines: effectively reducing the occurrence of lip lines, smoothing the lip skin, and making the more delicate and tender.
Gentle ingredients suitable for sensitive : using a gentle and non irritating , suitable for sensitive lip skin, long-term use does not interfere with skin health.
Enhance lip health: By continuously moisturizing and repairing, improve overall lip health and maintain soft and lip skin.
Product Description:
Capacity：15g
</v>
      </c>
      <c r="S20" s="3" t="str">
        <f t="shared" si="31"/>
        <v>Full and glossy: Lip filling gel contains lip filling ingredients that make the look fuller and bring natural , showcasing and beautiful lip color.
Moisturizing and long-lasting: Deeply moisturizes, forming a moisturizing barrier that locks in for a long time, keeping moist and soft, and less prone to dryness.
Improving lip lines: effectively reducing the occurrence of lip lines, smoothing the lip skin, and making the more delicate and tender.
Gentle ingredients suitable for sensitive : using a gentle and non irritating , suitable for sensitive lip skin, long-term use does not interfere with skin health.
Enhance lip health: By continuously moisturizing and repairing, improve overall lip health and maintain soft and lip skin.
Product Description:
Capacity：15g
</v>
      </c>
      <c r="T20" s="3" t="str">
        <f t="shared" si="31"/>
        <v>Moisturizing and long-lasting: Deeply moisturizes, forming a moisturizing barrier that locks in for a long time, keeping moist and soft, and less prone to dryness.
Improving lip lines: effectively reducing the occurrence of lip lines, smoothing the lip skin, and making the more delicate and tender.
Gentle ingredients suitable for sensitive : using a gentle and non irritating , suitable for sensitive lip skin, long-term use does not interfere with skin health.
Enhance lip health: By continuously moisturizing and repairing, improve overall lip health and maintain soft and lip skin.
Product Description:
Capacity：15g
</v>
      </c>
      <c r="U20" s="3" t="str">
        <f t="shared" si="31"/>
        <v>Improving lip lines: effectively reducing the occurrence of lip lines, smoothing the lip skin, and making the more delicate and tender.
Gentle ingredients suitable for sensitive : using a gentle and non irritating , suitable for sensitive lip skin, long-term use does not interfere with skin health.
Enhance lip health: By continuously moisturizing and repairing, improve overall lip health and maintain soft and lip skin.
Product Description:
Capacity：15g
</v>
      </c>
      <c r="V20" s="3" t="str">
        <f t="shared" si="31"/>
        <v>Gentle ingredients suitable for sensitive : using a gentle and non irritating , suitable for sensitive lip skin, long-term use does not interfere with skin health.
Enhance lip health: By continuously moisturizing and repairing, improve overall lip health and maintain soft and lip skin.
Product Description:
Capacity：15g
</v>
      </c>
      <c r="W20" s="3" t="str">
        <f t="shared" si="31"/>
        <v>Enhance lip health: By continuously moisturizing and repairing, improve overall lip health and maintain soft and lip skin.
Product Description:
Capacity：15g
</v>
      </c>
      <c r="X20" s="3" t="str">
        <f t="shared" si="31"/>
        <v>Product Description:
Capacity：15g
</v>
      </c>
      <c r="Y20" s="2" t="str">
        <f t="shared" si="9"/>
        <v>QIPOPIQ 【Service】 If you have any questions, please feel free to contact us and we will answer your questions as soon as possible.</v>
      </c>
      <c r="Z20" s="3" t="s">
        <v>60</v>
      </c>
      <c r="AA20" s="3" t="s">
        <v>474</v>
      </c>
      <c r="AB20" s="2" t="s">
        <v>475</v>
      </c>
      <c r="AC20" s="2" t="s">
        <v>476</v>
      </c>
      <c r="AD20" s="2" t="s">
        <v>477</v>
      </c>
      <c r="AE20" s="2" t="s">
        <v>478</v>
      </c>
      <c r="AF20" t="s">
        <v>434</v>
      </c>
      <c r="AG20" t="s">
        <v>411</v>
      </c>
      <c r="AH20" t="s">
        <v>68</v>
      </c>
      <c r="AJ20" t="s">
        <v>69</v>
      </c>
      <c r="AK20" t="s">
        <v>70</v>
      </c>
      <c r="AL20" t="s">
        <v>187</v>
      </c>
      <c r="AM20" t="s">
        <v>479</v>
      </c>
      <c r="AN20" s="5">
        <v>0.05</v>
      </c>
      <c r="AO20">
        <f t="shared" si="10"/>
        <v>9.79</v>
      </c>
      <c r="AP20">
        <v>6.76</v>
      </c>
      <c r="AQ20">
        <v>6.99</v>
      </c>
      <c r="AR20" t="str">
        <f t="shared" si="11"/>
        <v>202503999000685491</v>
      </c>
      <c r="AU20" t="s">
        <v>73</v>
      </c>
      <c r="BA20" t="s">
        <v>480</v>
      </c>
      <c r="BB20" t="s">
        <v>481</v>
      </c>
      <c r="BC20" t="s">
        <v>482</v>
      </c>
      <c r="BD20" t="s">
        <v>483</v>
      </c>
      <c r="BE20" t="s">
        <v>484</v>
      </c>
      <c r="BF20" t="s">
        <v>485</v>
      </c>
      <c r="BG20" t="s">
        <v>486</v>
      </c>
      <c r="BH20" t="s">
        <v>487</v>
      </c>
      <c r="BI20" t="s">
        <v>488</v>
      </c>
      <c r="BJ20" t="s">
        <v>489</v>
      </c>
      <c r="BK20" t="str">
        <f t="shared" si="12"/>
        <v>http://108.174.59.131/NGoyRjZhSDVncXRqV3JOZGF5a3lqUWZVMHQwd3laM3JFSzF1K0JFRlRRY2Y1VEFybXBTQ3Z0dG1ocGE5aVpBd0VXQ1B5cDJ6MGJrPQ.jpg@100</v>
      </c>
      <c r="BL20" t="s">
        <v>472</v>
      </c>
      <c r="BM20"/>
      <c r="BN20" t="s">
        <v>490</v>
      </c>
      <c r="BO20" t="s">
        <v>491</v>
      </c>
      <c r="BP20" t="s">
        <v>492</v>
      </c>
      <c r="BQ20" t="s">
        <v>493</v>
      </c>
      <c r="BR20" t="str">
        <f t="shared" si="13"/>
        <v>Lip Gloss - Hydrating, Plumping Lip Gloss for Full, Volumized Lips - Lip Plumper Gloss + Chocolate Orange Scent with Vegan Formula in Clearvoyant Lip Gel 15G</v>
      </c>
    </row>
    <row r="21" ht="50" customHeight="1" spans="1:70">
      <c r="A21" t="s">
        <v>494</v>
      </c>
      <c r="B21" t="s">
        <v>55</v>
      </c>
      <c r="C21" t="s">
        <v>56</v>
      </c>
      <c r="D21" t="s">
        <v>57</v>
      </c>
      <c r="F21" t="str">
        <f t="shared" si="0"/>
        <v>4WXX20250405-CQQ250319004-QIPOPIQ</v>
      </c>
      <c r="G21" t="str">
        <f t="shared" si="1"/>
        <v>4WXX20250405-CQQ250319004-QIPOPIQ</v>
      </c>
      <c r="J21" t="str">
        <f t="shared" si="2"/>
        <v>Hyaluronic Acid Powder, Hyaluronic Acid Powder for Skincare, Low Molecular Weight, Water-Soluble Moisturizing Ingredient for DIY Facial Serum &amp; Anti-Aging Skincare</v>
      </c>
      <c r="K21" t="s">
        <v>58</v>
      </c>
      <c r="L21" t="str">
        <f t="shared" si="3"/>
        <v>QIPOPIQ Hyaluronic Acid Powder, Hyaluronic Acid Powder for Skincare, Low Molecular Weight, Water-Soluble Moisturizing Ingredient for DIY Facial Serum &amp; Anti-Aging Skincare</v>
      </c>
      <c r="M21">
        <f t="shared" si="4"/>
        <v>171</v>
      </c>
      <c r="N21" t="s">
        <v>495</v>
      </c>
      <c r="O21" s="2" t="str">
        <f t="shared" si="5"/>
        <v>Ingredients Hyaluronic Powder Skin Hydration Hyaluronic Powder Natural Cosmetic Grade 100g&lt;br&gt;Features:&lt;br&gt;NATURAL JELLY FACE MASK SKIN : This jelly mask is mainly made of hyaluronic extracts, from harmful chemicals and additives, will not harm your skin. The jelly masks for facials will let you every inch of your skin experience natural maintenance with confidence, ensuring that your skin receives the .&lt;br&gt;NOURISH EVERY INCH OF YOUR SKIN: Unlike regular paper masks, this jelly face mask can be applied to the entire face and any part of your skin including legs, armpits, and vajacial, giving the skin a closed protective layer. The closing layer of this hydro jelly mask traps , allowing the hyaluronic and nutrients of this hydro jelly masks for facials at the bottom to fully nourish every inch of skin an inch of skin.&lt;br&gt;HYALURONIC SERUMS: Hyaluronic Serum can be layered with other product. It also does not need a bunch of other ingredients and fillers to be effective. In fact, hyaluronic is the example of how limited ingredient can deliver real results.&lt;br&gt;SUITABLE FOR ALL SKIN TYPES: The ingredients hyaluronic powder is gentle on all skin types and works to produce the intended results, especially dry skin. This gel face mask is suitable for women and men of any age who want to improve their skin appearance and achieve happier and looking skin.&lt;br&gt;ingredients hyaluronic powder sodium hyaluronate hyaluronic high molecular weight powder diy hyaluronic serums diy facial serum skin hydration hyaluronic powder natural cosmetic grade moisturizing plumping&lt;br&gt;Product Description:&lt;br&gt;weight:100g&lt;br&gt;Gross weight:&lt;br&gt;Product size: 15.9*13CM&lt;br&gt;Product packaging: Box&lt;br&gt;Package Content:&lt;br&gt;1x facial mask&lt;br&gt;</v>
      </c>
      <c r="P21" s="2" t="str">
        <f t="shared" si="6"/>
        <v>Ingredients Hyaluronic Powder Skin Hydration Hyaluronic Powder Natural Cosmetic Grade 100g&lt;br&gt;Features:&lt;br&gt;NATURAL JELLY FACE MASK SKIN : This jelly mask is mainly made of hyaluronic extracts, from harmful chemicals and additives, will not harm your skin. The jelly masks for facials will let you every inch of your skin experience natural maintenance with confidence, ensuring that your skin receives the .&lt;br&gt;NOURISH EVERY INCH OF YOUR SKIN: Unlike regular paper masks, this jelly face mask can be applied to the entire face and any part of your skin including legs, armpits, and vajacial, giving the skin a closed protective layer. The closing layer of this hydro jelly mask traps , allowing the hyaluronic and nutrients of this hydro jelly masks for facials at the bottom to fully nourish every inch of skin an inch of skin.&lt;br&gt;HYALURONIC SERUMS: Hyaluronic Serum can be layered with other product. It also does not need a bunch of other ingredients and fillers to be effective. In fact, hyaluronic is the example of how limited ingredient can deliver real results.&lt;br&gt;SUITABLE FOR ALL SKIN TYPES: The ingredients hyaluronic powder is gentle on all skin types and works to produce the intended results, especially dry skin. This gel face mask is suitable for women and men of any age who want to improve their skin appearance and achieve happier and looking skin.&lt;br&gt;ingredients hyaluronic powder sodium hyaluronate hyaluronic high molecular weight powder diy hyaluronic serums diy facial serum skin hydration hyaluronic powder natural cosmetic grade moisturizing plumping&lt;br&gt;Product Description:&lt;br&gt;weight:100g&lt;br&gt;Gross weight:&lt;br&gt;Product size: 15.9*13CM&lt;br&gt;Product packaging: Box&lt;br&gt;Package Content:&lt;br&gt;1x facial mask&lt;br&gt;</v>
      </c>
      <c r="Q21" s="2" t="str">
        <f t="shared" si="7"/>
        <v>Ingredients Hyaluronic Powder Skin Hydration Hyaluronic Powder Natural Cosmetic Grade 100g
Features:
NATURAL JELLY FACE MASK SKIN : This jelly mask is mainly made of hyaluronic extracts, from harmful chemicals and additives, will not harm your skin. The jelly masks for facials will let you every inch of your skin experience natural maintenance with confidence, ensuring that your skin receives the .
NOURISH EVERY INCH OF YOUR SKIN: Unlike regular paper masks, this jelly face mask can be applied to the entire face and any part of your skin including legs, armpits, and vajacial, giving the skin a closed protective layer. The closing layer of this hydro jelly mask traps , allowing the hyaluronic and nutrients of this hydro jelly masks for facials at the bottom to fully nourish every inch of skin an inch of skin.
HYALURONIC SERUMS: Hyaluronic Serum can be layered with other product. It also does not need a bunch of other ingredients and fillers to be effective. In fact, hyaluronic is the example of how limited ingredient can deliver real results.
SUITABLE FOR ALL SKIN TYPES: The ingredients hyaluronic powder is gentle on all skin types and works to produce the intended results, especially dry skin. This gel face mask is suitable for women and men of any age who want to improve their skin appearance and achieve happier and looking skin.
ingredients hyaluronic powder sodium hyaluronate hyaluronic high molecular weight powder diy hyaluronic serums diy facial serum skin hydration hyaluronic powder natural cosmetic grade moisturizing plumping
Product Description:
weight:100g
Gross weight:
Product size: 15.9*13CM
Product packaging: Box
Package Content:
1x facial mask
</v>
      </c>
      <c r="R21" s="2" t="str">
        <f t="shared" ref="R21:X21" si="32">REPLACE(Q21,1,FIND(CHAR(10),Q21),)</f>
        <v>Features:
NATURAL JELLY FACE MASK SKIN : This jelly mask is mainly made of hyaluronic extracts, from harmful chemicals and additives, will not harm your skin. The jelly masks for facials will let you every inch of your skin experience natural maintenance with confidence, ensuring that your skin receives the .
NOURISH EVERY INCH OF YOUR SKIN: Unlike regular paper masks, this jelly face mask can be applied to the entire face and any part of your skin including legs, armpits, and vajacial, giving the skin a closed protective layer. The closing layer of this hydro jelly mask traps , allowing the hyaluronic and nutrients of this hydro jelly masks for facials at the bottom to fully nourish every inch of skin an inch of skin.
HYALURONIC SERUMS: Hyaluronic Serum can be layered with other product. It also does not need a bunch of other ingredients and fillers to be effective. In fact, hyaluronic is the example of how limited ingredient can deliver real results.
SUITABLE FOR ALL SKIN TYPES: The ingredients hyaluronic powder is gentle on all skin types and works to produce the intended results, especially dry skin. This gel face mask is suitable for women and men of any age who want to improve their skin appearance and achieve happier and looking skin.
ingredients hyaluronic powder sodium hyaluronate hyaluronic high molecular weight powder diy hyaluronic serums diy facial serum skin hydration hyaluronic powder natural cosmetic grade moisturizing plumping
Product Description:
weight:100g
Gross weight:
Product size: 15.9*13CM
Product packaging: Box
Package Content:
1x facial mask
</v>
      </c>
      <c r="S21" s="3" t="str">
        <f t="shared" si="32"/>
        <v>NATURAL JELLY FACE MASK SKIN : This jelly mask is mainly made of hyaluronic extracts, from harmful chemicals and additives, will not harm your skin. The jelly masks for facials will let you every inch of your skin experience natural maintenance with confidence, ensuring that your skin receives the .
NOURISH EVERY INCH OF YOUR SKIN: Unlike regular paper masks, this jelly face mask can be applied to the entire face and any part of your skin including legs, armpits, and vajacial, giving the skin a closed protective layer. The closing layer of this hydro jelly mask traps , allowing the hyaluronic and nutrients of this hydro jelly masks for facials at the bottom to fully nourish every inch of skin an inch of skin.
HYALURONIC SERUMS: Hyaluronic Serum can be layered with other product. It also does not need a bunch of other ingredients and fillers to be effective. In fact, hyaluronic is the example of how limited ingredient can deliver real results.
SUITABLE FOR ALL SKIN TYPES: The ingredients hyaluronic powder is gentle on all skin types and works to produce the intended results, especially dry skin. This gel face mask is suitable for women and men of any age who want to improve their skin appearance and achieve happier and looking skin.
ingredients hyaluronic powder sodium hyaluronate hyaluronic high molecular weight powder diy hyaluronic serums diy facial serum skin hydration hyaluronic powder natural cosmetic grade moisturizing plumping
Product Description:
weight:100g
Gross weight:
Product size: 15.9*13CM
Product packaging: Box
Package Content:
1x facial mask
</v>
      </c>
      <c r="T21" s="3" t="str">
        <f t="shared" si="32"/>
        <v>NOURISH EVERY INCH OF YOUR SKIN: Unlike regular paper masks, this jelly face mask can be applied to the entire face and any part of your skin including legs, armpits, and vajacial, giving the skin a closed protective layer. The closing layer of this hydro jelly mask traps , allowing the hyaluronic and nutrients of this hydro jelly masks for facials at the bottom to fully nourish every inch of skin an inch of skin.
HYALURONIC SERUMS: Hyaluronic Serum can be layered with other product. It also does not need a bunch of other ingredients and fillers to be effective. In fact, hyaluronic is the example of how limited ingredient can deliver real results.
SUITABLE FOR ALL SKIN TYPES: The ingredients hyaluronic powder is gentle on all skin types and works to produce the intended results, especially dry skin. This gel face mask is suitable for women and men of any age who want to improve their skin appearance and achieve happier and looking skin.
ingredients hyaluronic powder sodium hyaluronate hyaluronic high molecular weight powder diy hyaluronic serums diy facial serum skin hydration hyaluronic powder natural cosmetic grade moisturizing plumping
Product Description:
weight:100g
Gross weight:
Product size: 15.9*13CM
Product packaging: Box
Package Content:
1x facial mask
</v>
      </c>
      <c r="U21" s="3" t="str">
        <f t="shared" si="32"/>
        <v>HYALURONIC SERUMS: Hyaluronic Serum can be layered with other product. It also does not need a bunch of other ingredients and fillers to be effective. In fact, hyaluronic is the example of how limited ingredient can deliver real results.
SUITABLE FOR ALL SKIN TYPES: The ingredients hyaluronic powder is gentle on all skin types and works to produce the intended results, especially dry skin. This gel face mask is suitable for women and men of any age who want to improve their skin appearance and achieve happier and looking skin.
ingredients hyaluronic powder sodium hyaluronate hyaluronic high molecular weight powder diy hyaluronic serums diy facial serum skin hydration hyaluronic powder natural cosmetic grade moisturizing plumping
Product Description:
weight:100g
Gross weight:
Product size: 15.9*13CM
Product packaging: Box
Package Content:
1x facial mask
</v>
      </c>
      <c r="V21" s="3" t="str">
        <f t="shared" si="32"/>
        <v>SUITABLE FOR ALL SKIN TYPES: The ingredients hyaluronic powder is gentle on all skin types and works to produce the intended results, especially dry skin. This gel face mask is suitable for women and men of any age who want to improve their skin appearance and achieve happier and looking skin.
ingredients hyaluronic powder sodium hyaluronate hyaluronic high molecular weight powder diy hyaluronic serums diy facial serum skin hydration hyaluronic powder natural cosmetic grade moisturizing plumping
Product Description:
weight:100g
Gross weight:
Product size: 15.9*13CM
Product packaging: Box
Package Content:
1x facial mask
</v>
      </c>
      <c r="W21" s="3" t="str">
        <f t="shared" si="32"/>
        <v>ingredients hyaluronic powder sodium hyaluronate hyaluronic high molecular weight powder diy hyaluronic serums diy facial serum skin hydration hyaluronic powder natural cosmetic grade moisturizing plumping
Product Description:
weight:100g
Gross weight:
Product size: 15.9*13CM
Product packaging: Box
Package Content:
1x facial mask
</v>
      </c>
      <c r="X21" s="3" t="str">
        <f t="shared" si="32"/>
        <v>Product Description:
weight:100g
Gross weight:
Product size: 15.9*13CM
Product packaging: Box
Package Content:
1x facial mask
</v>
      </c>
      <c r="Y21" s="2" t="str">
        <f t="shared" si="9"/>
        <v>QIPOPIQ 【Service】 If you have any questions, please feel free to contact us and we will answer your questions as soon as possible.</v>
      </c>
      <c r="Z21" s="3" t="s">
        <v>60</v>
      </c>
      <c r="AA21" s="3" t="s">
        <v>496</v>
      </c>
      <c r="AB21" s="2" t="s">
        <v>497</v>
      </c>
      <c r="AC21" s="2" t="s">
        <v>498</v>
      </c>
      <c r="AD21" s="2" t="s">
        <v>499</v>
      </c>
      <c r="AE21" s="2" t="s">
        <v>500</v>
      </c>
      <c r="AF21" t="s">
        <v>501</v>
      </c>
      <c r="AG21" t="s">
        <v>457</v>
      </c>
      <c r="AH21" t="s">
        <v>68</v>
      </c>
      <c r="AJ21" t="s">
        <v>69</v>
      </c>
      <c r="AK21" t="s">
        <v>70</v>
      </c>
      <c r="AL21" t="s">
        <v>502</v>
      </c>
      <c r="AM21" t="s">
        <v>503</v>
      </c>
      <c r="AN21" s="5">
        <v>0.26</v>
      </c>
      <c r="AO21">
        <f t="shared" si="10"/>
        <v>11.19</v>
      </c>
      <c r="AP21">
        <v>7.72</v>
      </c>
      <c r="AQ21">
        <v>7.99</v>
      </c>
      <c r="AR21" t="str">
        <f t="shared" si="11"/>
        <v>202503999000685494</v>
      </c>
      <c r="AU21" t="s">
        <v>73</v>
      </c>
      <c r="BA21" t="s">
        <v>504</v>
      </c>
      <c r="BB21" t="s">
        <v>505</v>
      </c>
      <c r="BC21" t="s">
        <v>506</v>
      </c>
      <c r="BD21" t="s">
        <v>507</v>
      </c>
      <c r="BE21" t="s">
        <v>508</v>
      </c>
      <c r="BF21" t="s">
        <v>509</v>
      </c>
      <c r="BG21" t="s">
        <v>510</v>
      </c>
      <c r="BH21" t="s">
        <v>511</v>
      </c>
      <c r="BJ21" t="s">
        <v>512</v>
      </c>
      <c r="BK21" t="str">
        <f t="shared" si="12"/>
        <v>http://108.174.59.131/WG54eDBub3Z5TG1vVjdqM1JqTWRIYnlmdG1tL1lWaXZEM2s3N0lxODhUamluYmZIMnFHK1hjeGZqdXQ2cWFIZFBPRlE3eEZRZHdFPQ.jpg@100</v>
      </c>
      <c r="BL21" t="s">
        <v>494</v>
      </c>
      <c r="BM21"/>
      <c r="BN21" t="s">
        <v>513</v>
      </c>
      <c r="BO21" t="s">
        <v>514</v>
      </c>
      <c r="BP21" t="s">
        <v>515</v>
      </c>
      <c r="BQ21" t="s">
        <v>516</v>
      </c>
      <c r="BR21" t="str">
        <f t="shared" si="13"/>
        <v>Hyaluronic Acid Powder, Hyaluronic Acid Powder for Skincare, Low Molecular Weight, Water-Soluble Moisturizing Ingredient for DIY Facial Serum &amp; Anti-Aging Skincare Hyaluronic Acid Crystal Soft Mask 100G</v>
      </c>
    </row>
    <row r="22" ht="50" customHeight="1" spans="1:70">
      <c r="A22" t="s">
        <v>517</v>
      </c>
      <c r="B22" t="s">
        <v>55</v>
      </c>
      <c r="C22" t="s">
        <v>56</v>
      </c>
      <c r="D22" t="s">
        <v>57</v>
      </c>
      <c r="E22"/>
      <c r="F22" t="str">
        <f t="shared" si="0"/>
        <v>4WXX20250405-YMZ250320008-QIPOPIQ</v>
      </c>
      <c r="G22" t="str">
        <f t="shared" si="1"/>
        <v>4WXX20250405-YMZ250320008-QIPOPIQ</v>
      </c>
      <c r="J22" t="str">
        <f t="shared" si="2"/>
        <v>Hyaluronic Acid Powder, Hyaluronic Acid Powder for Skincare, Low Molecular Weight, Water-Soluble Moisturizing Ingredient for DIY Facial Serum &amp; Anti-Aging Skincare</v>
      </c>
      <c r="K22" t="s">
        <v>58</v>
      </c>
      <c r="L22" t="str">
        <f t="shared" si="3"/>
        <v>QIPOPIQ Hyaluronic Acid Powder, Hyaluronic Acid Powder for Skincare, Low Molecular Weight, Water-Soluble Moisturizing Ingredient for DIY Facial Serum &amp; Anti-Aging Skincare</v>
      </c>
      <c r="M22">
        <f t="shared" si="4"/>
        <v>171</v>
      </c>
      <c r="N22" t="s">
        <v>518</v>
      </c>
      <c r="O22" s="2" t="str">
        <f t="shared" si="5"/>
        <v>Hyaluronic Powder For Skin Tend Is Used For Self-made Facial And Skin Tend Products&lt;br&gt;Features:&lt;br&gt;Low molecular weight hyaluronic deeply penetrates the skin, locking in and presenting a , youthful .&lt;br&gt;It is very suitable for customizing facial , facial mask and moisturizing cream according to your unique skin needs.&lt;br&gt;Made with high- and vegan friendly ingredients, ensuring safe and effective use for all skin types.&lt;br&gt;Water soluble : easily soluble in water or other matrices, making it easy to into your routine.&lt;br&gt;aging effect: help to reduce the appearance of fine lines and wrinkles, and promote smoother and firmer skin over time.&lt;br&gt;Product Description:&lt;br&gt;1XHyaluronic powder&lt;br&gt;</v>
      </c>
      <c r="P22" s="2" t="str">
        <f t="shared" si="6"/>
        <v>Hyaluronic Powder For Skin Tend Is Used For Self-made Facial And Skin Tend Products&lt;br&gt;Features:&lt;br&gt;Low molecular weight hyaluronic deeply penetrates the skin, locking in and presenting a , youthful .&lt;br&gt;It is very suitable for customizing facial , facial mask and moisturizing cream according to your unique skin needs.&lt;br&gt;Made with high- and vegan friendly ingredients, ensuring safe and effective use for all skin types.&lt;br&gt;Water soluble : easily soluble in water or other matrices, making it easy to into your routine.&lt;br&gt;aging effect: help to reduce the appearance of fine lines and wrinkles, and promote smoother and firmer skin over time.&lt;br&gt;Product Description:&lt;br&gt;1XHyaluronic powder&lt;br&gt;</v>
      </c>
      <c r="Q22" s="2" t="str">
        <f t="shared" si="7"/>
        <v>Hyaluronic Powder For Skin Tend Is Used For Self-made Facial And Skin Tend Products
Features:
Low molecular weight hyaluronic deeply penetrates the skin, locking in and presenting a , youthful .
It is very suitable for customizing facial , facial mask and moisturizing cream according to your unique skin needs.
Made with high- and vegan friendly ingredients, ensuring safe and effective use for all skin types.
Water soluble : easily soluble in water or other matrices, making it easy to into your routine.
aging effect: help to reduce the appearance of fine lines and wrinkles, and promote smoother and firmer skin over time.
Product Description:
1XHyaluronic powder
</v>
      </c>
      <c r="R22" s="2" t="str">
        <f t="shared" ref="R22:X22" si="33">REPLACE(Q22,1,FIND(CHAR(10),Q22),)</f>
        <v>Features:
Low molecular weight hyaluronic deeply penetrates the skin, locking in and presenting a , youthful .
It is very suitable for customizing facial , facial mask and moisturizing cream according to your unique skin needs.
Made with high- and vegan friendly ingredients, ensuring safe and effective use for all skin types.
Water soluble : easily soluble in water or other matrices, making it easy to into your routine.
aging effect: help to reduce the appearance of fine lines and wrinkles, and promote smoother and firmer skin over time.
Product Description:
1XHyaluronic powder
</v>
      </c>
      <c r="S22" s="3" t="str">
        <f t="shared" si="33"/>
        <v>Low molecular weight hyaluronic deeply penetrates the skin, locking in and presenting a , youthful .
It is very suitable for customizing facial , facial mask and moisturizing cream according to your unique skin needs.
Made with high- and vegan friendly ingredients, ensuring safe and effective use for all skin types.
Water soluble : easily soluble in water or other matrices, making it easy to into your routine.
aging effect: help to reduce the appearance of fine lines and wrinkles, and promote smoother and firmer skin over time.
Product Description:
1XHyaluronic powder
</v>
      </c>
      <c r="T22" s="3" t="str">
        <f t="shared" si="33"/>
        <v>It is very suitable for customizing facial , facial mask and moisturizing cream according to your unique skin needs.
Made with high- and vegan friendly ingredients, ensuring safe and effective use for all skin types.
Water soluble : easily soluble in water or other matrices, making it easy to into your routine.
aging effect: help to reduce the appearance of fine lines and wrinkles, and promote smoother and firmer skin over time.
Product Description:
1XHyaluronic powder
</v>
      </c>
      <c r="U22" s="3" t="str">
        <f t="shared" si="33"/>
        <v>Made with high- and vegan friendly ingredients, ensuring safe and effective use for all skin types.
Water soluble : easily soluble in water or other matrices, making it easy to into your routine.
aging effect: help to reduce the appearance of fine lines and wrinkles, and promote smoother and firmer skin over time.
Product Description:
1XHyaluronic powder
</v>
      </c>
      <c r="V22" s="3" t="str">
        <f t="shared" si="33"/>
        <v>Water soluble : easily soluble in water or other matrices, making it easy to into your routine.
aging effect: help to reduce the appearance of fine lines and wrinkles, and promote smoother and firmer skin over time.
Product Description:
1XHyaluronic powder
</v>
      </c>
      <c r="W22" s="3" t="str">
        <f t="shared" si="33"/>
        <v>aging effect: help to reduce the appearance of fine lines and wrinkles, and promote smoother and firmer skin over time.
Product Description:
1XHyaluronic powder
</v>
      </c>
      <c r="X22" s="3" t="str">
        <f t="shared" si="33"/>
        <v>Product Description:
1XHyaluronic powder
</v>
      </c>
      <c r="Y22" s="2" t="str">
        <f t="shared" si="9"/>
        <v>QIPOPIQ 【Service】 If you have any questions, please feel free to contact us and we will answer your questions as soon as possible.</v>
      </c>
      <c r="Z22" s="3" t="s">
        <v>60</v>
      </c>
      <c r="AA22" s="3" t="s">
        <v>496</v>
      </c>
      <c r="AB22" s="2" t="s">
        <v>497</v>
      </c>
      <c r="AC22" s="2" t="s">
        <v>498</v>
      </c>
      <c r="AD22" s="2" t="s">
        <v>499</v>
      </c>
      <c r="AE22" s="2" t="s">
        <v>500</v>
      </c>
      <c r="AF22" t="s">
        <v>519</v>
      </c>
      <c r="AG22" t="s">
        <v>520</v>
      </c>
      <c r="AH22" t="s">
        <v>68</v>
      </c>
      <c r="AJ22" t="s">
        <v>69</v>
      </c>
      <c r="AK22" t="s">
        <v>70</v>
      </c>
      <c r="AL22" t="s">
        <v>96</v>
      </c>
      <c r="AM22" t="s">
        <v>521</v>
      </c>
      <c r="AN22" s="5">
        <v>0.24</v>
      </c>
      <c r="AO22">
        <f t="shared" si="10"/>
        <v>9.79</v>
      </c>
      <c r="AP22">
        <v>7.44</v>
      </c>
      <c r="AQ22">
        <v>6.99</v>
      </c>
      <c r="AR22" t="str">
        <f t="shared" si="11"/>
        <v>202503999000685494</v>
      </c>
      <c r="AU22" t="s">
        <v>73</v>
      </c>
      <c r="BA22" t="s">
        <v>522</v>
      </c>
      <c r="BB22" t="s">
        <v>523</v>
      </c>
      <c r="BC22" t="s">
        <v>524</v>
      </c>
      <c r="BD22" t="s">
        <v>525</v>
      </c>
      <c r="BE22" t="s">
        <v>526</v>
      </c>
      <c r="BF22" t="s">
        <v>527</v>
      </c>
      <c r="BG22" t="s">
        <v>528</v>
      </c>
      <c r="BH22" t="s">
        <v>529</v>
      </c>
      <c r="BI22" t="s">
        <v>530</v>
      </c>
      <c r="BJ22" t="s">
        <v>531</v>
      </c>
      <c r="BK22" t="str">
        <f t="shared" si="12"/>
        <v>http://108.174.59.131/dlg4WnZyY0lMZ2x0Q2dYV3Z0VHJJVnRaRHYycFhwOTBObm5sdWlCU3VTb25TQzhJSFU5VU5nWlZtOXJSbG9MVWkvWFFiUU54bm9RPQ.jpg@100</v>
      </c>
      <c r="BL22" t="s">
        <v>517</v>
      </c>
      <c r="BM22"/>
      <c r="BN22" t="s">
        <v>513</v>
      </c>
      <c r="BO22" t="s">
        <v>532</v>
      </c>
      <c r="BP22" t="s">
        <v>533</v>
      </c>
      <c r="BQ22" t="s">
        <v>534</v>
      </c>
      <c r="BR22" t="str">
        <f t="shared" si="13"/>
        <v>Hyaluronic Acid Powder, Hyaluronic Acid Powder for Skincare, Low Molecular Weight, Water-Soluble Moisturizing Ingredient for DIY Facial Serum &amp; Anti-Aging Skincare Hyaluronic Acid Powder Mask 100G</v>
      </c>
    </row>
    <row r="23" ht="50" customHeight="1" spans="1:70">
      <c r="A23" t="s">
        <v>535</v>
      </c>
      <c r="B23" t="s">
        <v>55</v>
      </c>
      <c r="C23" t="s">
        <v>56</v>
      </c>
      <c r="D23" t="s">
        <v>57</v>
      </c>
      <c r="E23"/>
      <c r="F23" t="str">
        <f t="shared" si="0"/>
        <v>4WXX20250405-YMZ250321005-QIPOPIQ</v>
      </c>
      <c r="G23" t="str">
        <f t="shared" si="1"/>
        <v>4WXX20250405-YMZ250321005-QIPOPIQ</v>
      </c>
      <c r="J23" t="str">
        <f t="shared" si="2"/>
        <v>Hyaluronic Powder For Skin Tend Is Used For Self-made Facial And Skin Tend Products Turmeric Powder Mask</v>
      </c>
      <c r="K23" t="s">
        <v>58</v>
      </c>
      <c r="L23" t="str">
        <f t="shared" si="3"/>
        <v>QIPOPIQ Hyaluronic Powder For Skin Tend Is Used For Self-made Facial And Skin Tend Products Turmeric Powder Mask</v>
      </c>
      <c r="M23">
        <f t="shared" si="4"/>
        <v>112</v>
      </c>
      <c r="N23" t="s">
        <v>518</v>
      </c>
      <c r="O23" s="2" t="str">
        <f t="shared" si="5"/>
        <v>Hyaluronic Powder For Skin Tend Is Used For Self-made Facial And Skin Tend Products&lt;br&gt;Features:&lt;br&gt;Low molecular weight hyaluronic deeply penetrates the skin, locking in and presenting a , youthful .&lt;br&gt;It is very suitable for customizing facial , facial mask and moisturizing cream according to your unique skin needs.&lt;br&gt;Made with high- and vegan friendly ingredients, ensuring safe and effective use for all skin types.&lt;br&gt;Water soluble : easily soluble in water or other matrices, making it easy to into your routine.&lt;br&gt;aging effect: help to reduce the appearance of fine lines and wrinkles, and promote smoother and firmer skin over time.&lt;br&gt;Product Description:&lt;br&gt;1XHyaluronic powder&lt;br&gt;</v>
      </c>
      <c r="P23" s="2" t="str">
        <f t="shared" si="6"/>
        <v>Hyaluronic Powder For Skin Tend Is Used For Self-made Facial And Skin Tend Products&lt;br&gt;Features:&lt;br&gt;Low molecular weight hyaluronic deeply penetrates the skin, locking in and presenting a , youthful .&lt;br&gt;It is very suitable for customizing facial , facial mask and moisturizing cream according to your unique skin needs.&lt;br&gt;Made with high- and vegan friendly ingredients, ensuring safe and effective use for all skin types.&lt;br&gt;Water soluble : easily soluble in water or other matrices, making it easy to into your routine.&lt;br&gt;aging effect: help to reduce the appearance of fine lines and wrinkles, and promote smoother and firmer skin over time.&lt;br&gt;Product Description:&lt;br&gt;1XHyaluronic powder&lt;br&gt;</v>
      </c>
      <c r="Q23" s="2" t="str">
        <f t="shared" si="7"/>
        <v>Hyaluronic Powder For Skin Tend Is Used For Self-made Facial And Skin Tend Products
Features:
Low molecular weight hyaluronic deeply penetrates the skin, locking in and presenting a , youthful .
It is very suitable for customizing facial , facial mask and moisturizing cream according to your unique skin needs.
Made with high- and vegan friendly ingredients, ensuring safe and effective use for all skin types.
Water soluble : easily soluble in water or other matrices, making it easy to into your routine.
aging effect: help to reduce the appearance of fine lines and wrinkles, and promote smoother and firmer skin over time.
Product Description:
1XHyaluronic powder
</v>
      </c>
      <c r="R23" s="2" t="str">
        <f t="shared" ref="R23:X23" si="34">REPLACE(Q23,1,FIND(CHAR(10),Q23),)</f>
        <v>Features:
Low molecular weight hyaluronic deeply penetrates the skin, locking in and presenting a , youthful .
It is very suitable for customizing facial , facial mask and moisturizing cream according to your unique skin needs.
Made with high- and vegan friendly ingredients, ensuring safe and effective use for all skin types.
Water soluble : easily soluble in water or other matrices, making it easy to into your routine.
aging effect: help to reduce the appearance of fine lines and wrinkles, and promote smoother and firmer skin over time.
Product Description:
1XHyaluronic powder
</v>
      </c>
      <c r="S23" s="3" t="str">
        <f t="shared" si="34"/>
        <v>Low molecular weight hyaluronic deeply penetrates the skin, locking in and presenting a , youthful .
It is very suitable for customizing facial , facial mask and moisturizing cream according to your unique skin needs.
Made with high- and vegan friendly ingredients, ensuring safe and effective use for all skin types.
Water soluble : easily soluble in water or other matrices, making it easy to into your routine.
aging effect: help to reduce the appearance of fine lines and wrinkles, and promote smoother and firmer skin over time.
Product Description:
1XHyaluronic powder
</v>
      </c>
      <c r="T23" s="3" t="str">
        <f t="shared" si="34"/>
        <v>It is very suitable for customizing facial , facial mask and moisturizing cream according to your unique skin needs.
Made with high- and vegan friendly ingredients, ensuring safe and effective use for all skin types.
Water soluble : easily soluble in water or other matrices, making it easy to into your routine.
aging effect: help to reduce the appearance of fine lines and wrinkles, and promote smoother and firmer skin over time.
Product Description:
1XHyaluronic powder
</v>
      </c>
      <c r="U23" s="3" t="str">
        <f t="shared" si="34"/>
        <v>Made with high- and vegan friendly ingredients, ensuring safe and effective use for all skin types.
Water soluble : easily soluble in water or other matrices, making it easy to into your routine.
aging effect: help to reduce the appearance of fine lines and wrinkles, and promote smoother and firmer skin over time.
Product Description:
1XHyaluronic powder
</v>
      </c>
      <c r="V23" s="3" t="str">
        <f t="shared" si="34"/>
        <v>Water soluble : easily soluble in water or other matrices, making it easy to into your routine.
aging effect: help to reduce the appearance of fine lines and wrinkles, and promote smoother and firmer skin over time.
Product Description:
1XHyaluronic powder
</v>
      </c>
      <c r="W23" s="3" t="str">
        <f t="shared" si="34"/>
        <v>aging effect: help to reduce the appearance of fine lines and wrinkles, and promote smoother and firmer skin over time.
Product Description:
1XHyaluronic powder
</v>
      </c>
      <c r="X23" s="3" t="str">
        <f t="shared" si="34"/>
        <v>Product Description:
1XHyaluronic powder
</v>
      </c>
      <c r="Y23" s="2" t="str">
        <f t="shared" si="9"/>
        <v>QIPOPIQ 【Service】 If you have any questions, please feel free to contact us and we will answer your questions as soon as possible.</v>
      </c>
      <c r="Z23" s="3" t="s">
        <v>60</v>
      </c>
      <c r="AA23" s="3" t="str">
        <f>LEFT(S23,FIND(CHAR(10),S23)-1)</f>
        <v>Low molecular weight hyaluronic deeply penetrates the skin, locking in and presenting a , youthful .</v>
      </c>
      <c r="AB23" s="2" t="str">
        <f>LEFT(T23,FIND(CHAR(10),T23)-1)</f>
        <v>It is very suitable for customizing facial , facial mask and moisturizing cream according to your unique skin needs.</v>
      </c>
      <c r="AC23" s="2" t="str">
        <f>LEFT(U23,FIND(CHAR(10),U23)-1)</f>
        <v>Made with high- and vegan friendly ingredients, ensuring safe and effective use for all skin types.</v>
      </c>
      <c r="AD23" s="2" t="str">
        <f>LEFT(V23,FIND(CHAR(10),V23)-1)</f>
        <v>Water soluble : easily soluble in water or other matrices, making it easy to into your routine.</v>
      </c>
      <c r="AE23" s="2" t="str">
        <f>LEFT(W23,FIND(CHAR(10),W23)-1)</f>
        <v>aging effect: help to reduce the appearance of fine lines and wrinkles, and promote smoother and firmer skin over time.</v>
      </c>
      <c r="AF23" t="s">
        <v>115</v>
      </c>
      <c r="AG23" t="s">
        <v>234</v>
      </c>
      <c r="AH23" t="s">
        <v>68</v>
      </c>
      <c r="AJ23" t="s">
        <v>69</v>
      </c>
      <c r="AK23" t="s">
        <v>70</v>
      </c>
      <c r="AL23" t="s">
        <v>536</v>
      </c>
      <c r="AM23" t="s">
        <v>537</v>
      </c>
      <c r="AN23" s="5">
        <v>0.06</v>
      </c>
      <c r="AO23">
        <f t="shared" si="10"/>
        <v>8.39</v>
      </c>
      <c r="AP23">
        <v>5.66</v>
      </c>
      <c r="AQ23">
        <v>5.99</v>
      </c>
      <c r="AR23" t="str">
        <f t="shared" si="11"/>
        <v>202503999000685491</v>
      </c>
      <c r="AU23" t="s">
        <v>73</v>
      </c>
      <c r="BA23" t="s">
        <v>538</v>
      </c>
      <c r="BB23" t="s">
        <v>539</v>
      </c>
      <c r="BC23" t="s">
        <v>540</v>
      </c>
      <c r="BD23" t="s">
        <v>541</v>
      </c>
      <c r="BE23" t="s">
        <v>542</v>
      </c>
      <c r="BF23" t="s">
        <v>543</v>
      </c>
      <c r="BG23" t="s">
        <v>544</v>
      </c>
      <c r="BH23" t="s">
        <v>545</v>
      </c>
      <c r="BI23" t="s">
        <v>546</v>
      </c>
      <c r="BJ23" t="s">
        <v>547</v>
      </c>
      <c r="BK23" t="str">
        <f t="shared" si="12"/>
        <v>http://108.174.59.131/UTNPREU4UHI4U0hMb3lNTXJ0RUhQbjhNdHZuZEJUeEdxRllCZms1MnZodmhnbnFEOHMzYWZxajc1c0NhU0ZiZ0pGMXJlaml1YTNFPQ.jpg@100</v>
      </c>
      <c r="BL23" t="s">
        <v>535</v>
      </c>
      <c r="BM23"/>
      <c r="BN23" t="s">
        <v>548</v>
      </c>
      <c r="BO23" t="s">
        <v>532</v>
      </c>
      <c r="BP23" t="s">
        <v>549</v>
      </c>
      <c r="BQ23" t="s">
        <v>550</v>
      </c>
      <c r="BR23" t="str">
        <f t="shared" si="13"/>
        <v>Hyaluronic Powder For Skin Tend Is Used For Self-made Facial And Skin Tend Products Turmeric Powder Mask Turmeric Powder Mask 20G</v>
      </c>
    </row>
    <row r="24" ht="50" customHeight="1" spans="1:70">
      <c r="A24" t="s">
        <v>551</v>
      </c>
      <c r="B24" t="s">
        <v>55</v>
      </c>
      <c r="C24" t="s">
        <v>56</v>
      </c>
      <c r="D24" t="s">
        <v>57</v>
      </c>
      <c r="E24"/>
      <c r="F24" t="str">
        <f t="shared" si="0"/>
        <v>4WXX20250405-YMZ250321006-QIPOPIQ</v>
      </c>
      <c r="G24" t="str">
        <f t="shared" si="1"/>
        <v>4WXX20250405-YMZ250321006-QIPOPIQ</v>
      </c>
      <c r="J24" t="str">
        <f t="shared" si="2"/>
        <v>Hyaluronic Powder For Skin Tend Is Used For Self-made Facial And Skin Tend Products Hyaluronic Acid Powder Mask</v>
      </c>
      <c r="K24" t="s">
        <v>58</v>
      </c>
      <c r="L24" t="str">
        <f t="shared" si="3"/>
        <v>QIPOPIQ Hyaluronic Powder For Skin Tend Is Used For Self-made Facial And Skin Tend Products Hyaluronic Acid Powder Mask</v>
      </c>
      <c r="M24">
        <f t="shared" si="4"/>
        <v>119</v>
      </c>
      <c r="N24" t="s">
        <v>518</v>
      </c>
      <c r="O24" s="2" t="str">
        <f t="shared" si="5"/>
        <v>Hyaluronic Powder For Skin Tend Is Used For Self-made Facial And Skin Tend Products&lt;br&gt;Features:&lt;br&gt;Low molecular weight hyaluronic deeply penetrates the skin, locking in and presenting a , youthful .&lt;br&gt;It is very suitable for customizing facial , facial mask and moisturizing cream according to your unique skin needs.&lt;br&gt;Made with high- and vegan friendly ingredients, ensuring safe and effective use for all skin types.&lt;br&gt;Water soluble : easily soluble in water or other matrices, making it easy to into your routine.&lt;br&gt;aging effect: help to reduce the appearance of fine lines and wrinkles, and promote smoother and firmer skin over time.&lt;br&gt;Product Description:&lt;br&gt;1XHyaluronic powder&lt;br&gt;</v>
      </c>
      <c r="P24" s="2" t="str">
        <f t="shared" si="6"/>
        <v>Hyaluronic Powder For Skin Tend Is Used For Self-made Facial And Skin Tend Products&lt;br&gt;Features:&lt;br&gt;Low molecular weight hyaluronic deeply penetrates the skin, locking in and presenting a , youthful .&lt;br&gt;It is very suitable for customizing facial , facial mask and moisturizing cream according to your unique skin needs.&lt;br&gt;Made with high- and vegan friendly ingredients, ensuring safe and effective use for all skin types.&lt;br&gt;Water soluble : easily soluble in water or other matrices, making it easy to into your routine.&lt;br&gt;aging effect: help to reduce the appearance of fine lines and wrinkles, and promote smoother and firmer skin over time.&lt;br&gt;Product Description:&lt;br&gt;1XHyaluronic powder&lt;br&gt;</v>
      </c>
      <c r="Q24" s="2" t="str">
        <f t="shared" si="7"/>
        <v>Hyaluronic Powder For Skin Tend Is Used For Self-made Facial And Skin Tend Products
Features:
Low molecular weight hyaluronic deeply penetrates the skin, locking in and presenting a , youthful .
It is very suitable for customizing facial , facial mask and moisturizing cream according to your unique skin needs.
Made with high- and vegan friendly ingredients, ensuring safe and effective use for all skin types.
Water soluble : easily soluble in water or other matrices, making it easy to into your routine.
aging effect: help to reduce the appearance of fine lines and wrinkles, and promote smoother and firmer skin over time.
Product Description:
1XHyaluronic powder
</v>
      </c>
      <c r="R24" s="2" t="str">
        <f t="shared" ref="R24:X24" si="35">REPLACE(Q24,1,FIND(CHAR(10),Q24),)</f>
        <v>Features:
Low molecular weight hyaluronic deeply penetrates the skin, locking in and presenting a , youthful .
It is very suitable for customizing facial , facial mask and moisturizing cream according to your unique skin needs.
Made with high- and vegan friendly ingredients, ensuring safe and effective use for all skin types.
Water soluble : easily soluble in water or other matrices, making it easy to into your routine.
aging effect: help to reduce the appearance of fine lines and wrinkles, and promote smoother and firmer skin over time.
Product Description:
1XHyaluronic powder
</v>
      </c>
      <c r="S24" s="3" t="str">
        <f t="shared" si="35"/>
        <v>Low molecular weight hyaluronic deeply penetrates the skin, locking in and presenting a , youthful .
It is very suitable for customizing facial , facial mask and moisturizing cream according to your unique skin needs.
Made with high- and vegan friendly ingredients, ensuring safe and effective use for all skin types.
Water soluble : easily soluble in water or other matrices, making it easy to into your routine.
aging effect: help to reduce the appearance of fine lines and wrinkles, and promote smoother and firmer skin over time.
Product Description:
1XHyaluronic powder
</v>
      </c>
      <c r="T24" s="3" t="str">
        <f t="shared" si="35"/>
        <v>It is very suitable for customizing facial , facial mask and moisturizing cream according to your unique skin needs.
Made with high- and vegan friendly ingredients, ensuring safe and effective use for all skin types.
Water soluble : easily soluble in water or other matrices, making it easy to into your routine.
aging effect: help to reduce the appearance of fine lines and wrinkles, and promote smoother and firmer skin over time.
Product Description:
1XHyaluronic powder
</v>
      </c>
      <c r="U24" s="3" t="str">
        <f t="shared" si="35"/>
        <v>Made with high- and vegan friendly ingredients, ensuring safe and effective use for all skin types.
Water soluble : easily soluble in water or other matrices, making it easy to into your routine.
aging effect: help to reduce the appearance of fine lines and wrinkles, and promote smoother and firmer skin over time.
Product Description:
1XHyaluronic powder
</v>
      </c>
      <c r="V24" s="3" t="str">
        <f t="shared" si="35"/>
        <v>Water soluble : easily soluble in water or other matrices, making it easy to into your routine.
aging effect: help to reduce the appearance of fine lines and wrinkles, and promote smoother and firmer skin over time.
Product Description:
1XHyaluronic powder
</v>
      </c>
      <c r="W24" s="3" t="str">
        <f t="shared" si="35"/>
        <v>aging effect: help to reduce the appearance of fine lines and wrinkles, and promote smoother and firmer skin over time.
Product Description:
1XHyaluronic powder
</v>
      </c>
      <c r="X24" s="3" t="str">
        <f t="shared" si="35"/>
        <v>Product Description:
1XHyaluronic powder
</v>
      </c>
      <c r="Y24" s="2" t="str">
        <f t="shared" si="9"/>
        <v>QIPOPIQ 【Service】 If you have any questions, please feel free to contact us and we will answer your questions as soon as possible.</v>
      </c>
      <c r="Z24" s="3" t="s">
        <v>60</v>
      </c>
      <c r="AA24" s="3" t="str">
        <f>LEFT(S24,FIND(CHAR(10),S24)-1)</f>
        <v>Low molecular weight hyaluronic deeply penetrates the skin, locking in and presenting a , youthful .</v>
      </c>
      <c r="AB24" s="2" t="str">
        <f>LEFT(T24,FIND(CHAR(10),T24)-1)</f>
        <v>It is very suitable for customizing facial , facial mask and moisturizing cream according to your unique skin needs.</v>
      </c>
      <c r="AC24" s="2" t="str">
        <f>LEFT(U24,FIND(CHAR(10),U24)-1)</f>
        <v>Made with high- and vegan friendly ingredients, ensuring safe and effective use for all skin types.</v>
      </c>
      <c r="AD24" s="2" t="str">
        <f>LEFT(V24,FIND(CHAR(10),V24)-1)</f>
        <v>Water soluble : easily soluble in water or other matrices, making it easy to into your routine.</v>
      </c>
      <c r="AE24" s="2" t="str">
        <f>LEFT(W24,FIND(CHAR(10),W24)-1)</f>
        <v>aging effect: help to reduce the appearance of fine lines and wrinkles, and promote smoother and firmer skin over time.</v>
      </c>
      <c r="AF24" t="s">
        <v>115</v>
      </c>
      <c r="AG24" t="s">
        <v>552</v>
      </c>
      <c r="AH24" t="s">
        <v>68</v>
      </c>
      <c r="AJ24" t="s">
        <v>69</v>
      </c>
      <c r="AK24" t="s">
        <v>70</v>
      </c>
      <c r="AL24" t="s">
        <v>536</v>
      </c>
      <c r="AM24" t="s">
        <v>537</v>
      </c>
      <c r="AN24" s="5">
        <v>0.06</v>
      </c>
      <c r="AO24">
        <f t="shared" si="10"/>
        <v>8.39</v>
      </c>
      <c r="AP24">
        <v>5.66</v>
      </c>
      <c r="AQ24">
        <v>5.99</v>
      </c>
      <c r="AR24" t="str">
        <f t="shared" si="11"/>
        <v>202503999000685491</v>
      </c>
      <c r="AU24" t="s">
        <v>73</v>
      </c>
      <c r="BA24" t="s">
        <v>553</v>
      </c>
      <c r="BB24" t="s">
        <v>554</v>
      </c>
      <c r="BC24" t="s">
        <v>555</v>
      </c>
      <c r="BD24" t="s">
        <v>556</v>
      </c>
      <c r="BE24" t="s">
        <v>557</v>
      </c>
      <c r="BF24" t="s">
        <v>558</v>
      </c>
      <c r="BG24" t="s">
        <v>559</v>
      </c>
      <c r="BH24" t="s">
        <v>560</v>
      </c>
      <c r="BI24" t="s">
        <v>561</v>
      </c>
      <c r="BJ24" t="s">
        <v>562</v>
      </c>
      <c r="BK24" t="str">
        <f t="shared" si="12"/>
        <v>http://108.174.59.131/WDhIT0M4TTI1eVFVck9DU3BFK0hkZ1lKc3p0L3l0L2hiN0xWaGtXbms2VVNsL3F2REZWZk5aZjRnWGoyVHEwa2pkMkovb3A2eERzPQ.jpg@100</v>
      </c>
      <c r="BL24" t="s">
        <v>551</v>
      </c>
      <c r="BM24"/>
      <c r="BN24" t="s">
        <v>563</v>
      </c>
      <c r="BO24" t="s">
        <v>532</v>
      </c>
      <c r="BP24" t="s">
        <v>564</v>
      </c>
      <c r="BQ24" t="s">
        <v>565</v>
      </c>
      <c r="BR24" t="str">
        <f t="shared" si="13"/>
        <v>Hyaluronic Powder For Skin Tend Is Used For Self-made Facial And Skin Tend Products Hyaluronic Acid Powder Mask Hyaluronic Acid Powder Mask 20G</v>
      </c>
    </row>
    <row r="25" ht="50" customHeight="1" spans="1:70">
      <c r="A25" t="s">
        <v>566</v>
      </c>
      <c r="B25" t="s">
        <v>55</v>
      </c>
      <c r="C25" t="s">
        <v>56</v>
      </c>
      <c r="D25" t="s">
        <v>57</v>
      </c>
      <c r="E25"/>
      <c r="F25" t="str">
        <f t="shared" si="0"/>
        <v>4WXX20250405-MFF250321006-QIPOPIQ</v>
      </c>
      <c r="G25" t="str">
        <f t="shared" si="1"/>
        <v>4WXX20250405-MFF250321006-QIPOPIQ</v>
      </c>
      <c r="J25" t="str">
        <f t="shared" si="2"/>
        <v>Forehead Wrinkle Patches  Anti Forehead Wrinkle Patch, Facial Patches with Collagen, Aloe Deep Hydration &amp; Firming Reduces Fine Lines &amp; Frown Lines</v>
      </c>
      <c r="K25" t="s">
        <v>58</v>
      </c>
      <c r="L25" t="str">
        <f t="shared" si="3"/>
        <v>QIPOPIQ Forehead Wrinkle Patches  Anti Forehead Wrinkle Patch, Facial Patches with Collagen, Aloe Deep Hydration &amp; Firming Reduces Fine Lines &amp; Frown Lines</v>
      </c>
      <c r="M25">
        <f t="shared" si="4"/>
        <v>155</v>
      </c>
      <c r="N25" t="s">
        <v>567</v>
      </c>
      <c r="O25" s="2" t="str">
        <f t="shared" si="5"/>
        <v>Golden Forehead Collagens Patches Ultimate Skin Rejuvenation And Refinement 6pcs&lt;br&gt;Features:&lt;br&gt;【Effective Wrinkle Removal】As we age, we are losing the and the elasticity of skin is getting worse; It means it's harder for our skin to ; With the advanced , our gold forehead wrinkle patches, riched in , targets rebuilding the elasticity of skin, smoothing the wrinkles and firming your forehead;&lt;br&gt;【 Ingredients】Our forehead patches are from harsh chemicals and never tested on animals;&lt;br&gt;【Versatile Patches】 Our -wrinkle patches can the forehead wrinkle caused by sun exposure, aging, lack of ; You can use this wrinkle patches on any area of your face with confidence, such as forehead, cheek;&lt;br&gt;【Easy Application】Just apply it on your forehead after cleansing your face; You can wear the wrinkle patch while sleeping for overnight.&lt;br&gt;Product Description:&lt;br&gt;Capacity：6patches&lt;br&gt;</v>
      </c>
      <c r="P25" s="2" t="str">
        <f t="shared" si="6"/>
        <v>Golden Forehead Collagens Patches Ultimate Skin Rejuvenation And Refinement 6pcs&lt;br&gt;Features:&lt;br&gt;【Effective Wrinkle Removal】As we age, we are losing the and the elasticity of skin is getting worse; It means it's harder for our skin to ; With the advanced , our gold forehead wrinkle patches, riched in , targets rebuilding the elasticity of skin, smoothing the wrinkles and firming your forehead;&lt;br&gt;【 Ingredients】Our forehead patches are from harsh chemicals and never tested on animals;&lt;br&gt;【Versatile Patches】 Our -wrinkle patches can the forehead wrinkle caused by sun exposure, aging, lack of ; You can use this wrinkle patches on any area of your face with confidence, such as forehead, cheek;&lt;br&gt;【Easy Application】Just apply it on your forehead after cleansing your face; You can wear the wrinkle patch while sleeping for overnight.&lt;br&gt;Product Description:&lt;br&gt;Capacity：6patches&lt;br&gt;</v>
      </c>
      <c r="Q25" s="2" t="str">
        <f t="shared" si="7"/>
        <v>Golden Forehead Collagens Patches Ultimate Skin Rejuvenation And Refinement 6pcs
Features:
【Effective Wrinkle Removal】As we age, we are losing the and the elasticity of skin is getting worse; It means it's harder for our skin to ; With the advanced , our gold forehead wrinkle patches, riched in , targets rebuilding the elasticity of skin, smoothing the wrinkles and firming your forehead;
【 Ingredients】Our forehead patches are from harsh chemicals and never tested on animals;
【Versatile Patches】 Our -wrinkle patches can the forehead wrinkle caused by sun exposure, aging, lack of ; You can use this wrinkle patches on any area of your face with confidence, such as forehead, cheek;
【Easy Application】Just apply it on your forehead after cleansing your face; You can wear the wrinkle patch while sleeping for overnight.
Product Description:
Capacity：6patches
</v>
      </c>
      <c r="R25" s="2" t="str">
        <f t="shared" ref="R25:X25" si="36">REPLACE(Q25,1,FIND(CHAR(10),Q25),)</f>
        <v>Features:
【Effective Wrinkle Removal】As we age, we are losing the and the elasticity of skin is getting worse; It means it's harder for our skin to ; With the advanced , our gold forehead wrinkle patches, riched in , targets rebuilding the elasticity of skin, smoothing the wrinkles and firming your forehead;
【 Ingredients】Our forehead patches are from harsh chemicals and never tested on animals;
【Versatile Patches】 Our -wrinkle patches can the forehead wrinkle caused by sun exposure, aging, lack of ; You can use this wrinkle patches on any area of your face with confidence, such as forehead, cheek;
【Easy Application】Just apply it on your forehead after cleansing your face; You can wear the wrinkle patch while sleeping for overnight.
Product Description:
Capacity：6patches
</v>
      </c>
      <c r="S25" s="3" t="str">
        <f t="shared" si="36"/>
        <v>【Effective Wrinkle Removal】As we age, we are losing the and the elasticity of skin is getting worse; It means it's harder for our skin to ; With the advanced , our gold forehead wrinkle patches, riched in , targets rebuilding the elasticity of skin, smoothing the wrinkles and firming your forehead;
【 Ingredients】Our forehead patches are from harsh chemicals and never tested on animals;
【Versatile Patches】 Our -wrinkle patches can the forehead wrinkle caused by sun exposure, aging, lack of ; You can use this wrinkle patches on any area of your face with confidence, such as forehead, cheek;
【Easy Application】Just apply it on your forehead after cleansing your face; You can wear the wrinkle patch while sleeping for overnight.
Product Description:
Capacity：6patches
</v>
      </c>
      <c r="T25" s="3" t="str">
        <f t="shared" si="36"/>
        <v>【 Ingredients】Our forehead patches are from harsh chemicals and never tested on animals;
【Versatile Patches】 Our -wrinkle patches can the forehead wrinkle caused by sun exposure, aging, lack of ; You can use this wrinkle patches on any area of your face with confidence, such as forehead, cheek;
【Easy Application】Just apply it on your forehead after cleansing your face; You can wear the wrinkle patch while sleeping for overnight.
Product Description:
Capacity：6patches
</v>
      </c>
      <c r="U25" s="3" t="str">
        <f t="shared" si="36"/>
        <v>【Versatile Patches】 Our -wrinkle patches can the forehead wrinkle caused by sun exposure, aging, lack of ; You can use this wrinkle patches on any area of your face with confidence, such as forehead, cheek;
【Easy Application】Just apply it on your forehead after cleansing your face; You can wear the wrinkle patch while sleeping for overnight.
Product Description:
Capacity：6patches
</v>
      </c>
      <c r="V25" s="3" t="str">
        <f t="shared" si="36"/>
        <v>【Easy Application】Just apply it on your forehead after cleansing your face; You can wear the wrinkle patch while sleeping for overnight.
Product Description:
Capacity：6patches
</v>
      </c>
      <c r="W25" s="3" t="str">
        <f t="shared" si="36"/>
        <v>Product Description:
Capacity：6patches
</v>
      </c>
      <c r="X25" s="3" t="str">
        <f t="shared" si="36"/>
        <v>Capacity：6patches
</v>
      </c>
      <c r="Y25" s="2" t="str">
        <f t="shared" si="9"/>
        <v>QIPOPIQ 【Service】 If you have any questions, please feel free to contact us and we will answer your questions as soon as possible.</v>
      </c>
      <c r="Z25" s="3" t="s">
        <v>60</v>
      </c>
      <c r="AA25" s="3" t="s">
        <v>568</v>
      </c>
      <c r="AB25" s="2" t="s">
        <v>569</v>
      </c>
      <c r="AC25" s="2" t="s">
        <v>570</v>
      </c>
      <c r="AD25" s="2" t="s">
        <v>571</v>
      </c>
      <c r="AE25" s="2" t="s">
        <v>572</v>
      </c>
      <c r="AF25" t="s">
        <v>573</v>
      </c>
      <c r="AG25" t="s">
        <v>411</v>
      </c>
      <c r="AH25" t="s">
        <v>68</v>
      </c>
      <c r="AJ25" t="s">
        <v>69</v>
      </c>
      <c r="AK25" t="s">
        <v>70</v>
      </c>
      <c r="AL25" t="s">
        <v>187</v>
      </c>
      <c r="AM25" t="s">
        <v>574</v>
      </c>
      <c r="AN25" s="5">
        <v>0.22</v>
      </c>
      <c r="AO25">
        <f t="shared" si="10"/>
        <v>11.19</v>
      </c>
      <c r="AP25">
        <v>7.74</v>
      </c>
      <c r="AQ25">
        <v>7.99</v>
      </c>
      <c r="AR25" t="str">
        <f t="shared" si="11"/>
        <v>202503999000685491</v>
      </c>
      <c r="AU25" t="s">
        <v>73</v>
      </c>
      <c r="BA25" t="s">
        <v>575</v>
      </c>
      <c r="BB25" t="s">
        <v>576</v>
      </c>
      <c r="BC25" t="s">
        <v>577</v>
      </c>
      <c r="BD25" t="s">
        <v>578</v>
      </c>
      <c r="BE25" t="s">
        <v>579</v>
      </c>
      <c r="BF25" t="s">
        <v>580</v>
      </c>
      <c r="BG25" t="s">
        <v>581</v>
      </c>
      <c r="BH25" t="s">
        <v>582</v>
      </c>
      <c r="BI25" t="s">
        <v>583</v>
      </c>
      <c r="BJ25" t="s">
        <v>584</v>
      </c>
      <c r="BK25" t="str">
        <f t="shared" si="12"/>
        <v>http://108.174.59.131/UmdEQzN6QkNJbkg0RUFkZkRqNHlHVGdhSzdFRzJ4YVRJdVJJMnMrQ3VObUplbWhpejRMYmJSMGR1TFdHSnRnM1FmOURxeGxIaTVZPQ.jpg@100</v>
      </c>
      <c r="BL25" t="s">
        <v>566</v>
      </c>
      <c r="BM25"/>
      <c r="BN25" t="s">
        <v>585</v>
      </c>
      <c r="BO25" t="s">
        <v>586</v>
      </c>
      <c r="BP25" t="s">
        <v>587</v>
      </c>
      <c r="BQ25" t="s">
        <v>588</v>
      </c>
      <c r="BR25" t="str">
        <f t="shared" si="13"/>
        <v>Forehead Wrinkle Patches  Anti Forehead Wrinkle Patch, Facial Patches with Collagen, Aloe Deep Hydration &amp; Firming Reduces Fine Lines &amp; Frown Lines Gold Firming Forehead Anti-Wrinkle Patch 6Pcs</v>
      </c>
    </row>
    <row r="26" ht="50" customHeight="1" spans="1:70">
      <c r="A26" t="s">
        <v>589</v>
      </c>
      <c r="B26" t="s">
        <v>55</v>
      </c>
      <c r="C26" t="s">
        <v>56</v>
      </c>
      <c r="D26" t="s">
        <v>57</v>
      </c>
      <c r="F26" t="str">
        <f t="shared" si="0"/>
        <v>4WXX20250405-CCT250324001-QIPOPIQ</v>
      </c>
      <c r="G26" t="str">
        <f t="shared" si="1"/>
        <v>4WXX20250405-CCT250324001-QIPOPIQ</v>
      </c>
      <c r="J26" t="str">
        <f t="shared" si="2"/>
        <v>Microglow Eye Patches, Hyaluronic Patches for Under Eyes,  Women Face Microglow Mask for Hydration &amp; Soothing</v>
      </c>
      <c r="K26" t="s">
        <v>58</v>
      </c>
      <c r="L26" t="str">
        <f t="shared" si="3"/>
        <v>QIPOPIQ Microglow Eye Patches, Hyaluronic Patches for Under Eyes,  Women Face Microglow Mask for Hydration &amp; Soothing</v>
      </c>
      <c r="M26">
        <f t="shared" si="4"/>
        <v>117</v>
      </c>
      <c r="N26" t="s">
        <v>590</v>
      </c>
      <c r="O26" s="2" t="str">
        <f t="shared" si="5"/>
        <v>Needle Wrinkle Reducing Eye Mask For Brightening Skin Tone And Dark Circles Around The Eyes Moisturizing And Efficiently Reducing Fine Lines 30ml&lt;br&gt;Features:&lt;br&gt;The solid cream dissolves and quickly penetrates into the skin, bringing you an elastic, and wrinkle complexion.&lt;br&gt;Usage: First apply it to the eyelid, then spray your own , and then quickly absorb the . The eye mask cannot be&lt;br&gt;It smoothes the texture of the face, removes the small bumps and blocked pores the chin, and you will find your skin glowing every morning.&lt;br&gt;The small rapidly absorbed immediately gives your skin, pillow-like feeling.&lt;br&gt;The type of in this transdermal soluble membrane is similar to that naturally existing in human skin, and provides a lot of -aging benefits. soluble film provides tightening, lifting and smoothing effects for your daily skin .&lt;br&gt;Product Description:&lt;br&gt;1 * Eye patch 6&lt;br&gt;</v>
      </c>
      <c r="P26" s="2" t="str">
        <f t="shared" si="6"/>
        <v>Needle Wrinkle Reducing Eye Mask For Brightening Skin Tone And Dark Circles Around The Eyes Moisturizing And Efficiently Reducing Fine Lines 30ml&lt;br&gt;Features:&lt;br&gt;The solid cream dissolves and quickly penetrates into the skin, bringing you an elastic, and wrinkle complexion.&lt;br&gt;Usage: First apply it to the eyelid, then spray your own , and then quickly absorb the . The eye mask cannot be&lt;br&gt;It smoothes the texture of the face, removes the small bumps and blocked pores the chin, and you will find your skin glowing every morning.&lt;br&gt;The small rapidly absorbed immediately gives your skin, pillow-like feeling.&lt;br&gt;The type of in this transdermal soluble membrane is similar to that naturally existing in human skin, and provides a lot of -aging benefits. soluble film provides tightening, lifting and smoothing effects for your daily skin .&lt;br&gt;Product Description:&lt;br&gt;1 * Eye patch 6&lt;br&gt;</v>
      </c>
      <c r="Q26" s="2" t="str">
        <f t="shared" si="7"/>
        <v>Needle Wrinkle Reducing Eye Mask For Brightening Skin Tone And Dark Circles Around The Eyes Moisturizing And Efficiently Reducing Fine Lines 30ml
Features:
The solid cream dissolves and quickly penetrates into the skin, bringing you an elastic, and wrinkle complexion.
Usage: First apply it to the eyelid, then spray your own , and then quickly absorb the . The eye mask cannot be
It smoothes the texture of the face, removes the small bumps and blocked pores the chin, and you will find your skin glowing every morning.
The small rapidly absorbed immediately gives your skin, pillow-like feeling.
The type of in this transdermal soluble membrane is similar to that naturally existing in human skin, and provides a lot of -aging benefits. soluble film provides tightening, lifting and smoothing effects for your daily skin .
Product Description:
1 * Eye patch 6
</v>
      </c>
      <c r="R26" s="2" t="str">
        <f t="shared" ref="R26:X26" si="37">REPLACE(Q26,1,FIND(CHAR(10),Q26),)</f>
        <v>Features:
The solid cream dissolves and quickly penetrates into the skin, bringing you an elastic, and wrinkle complexion.
Usage: First apply it to the eyelid, then spray your own , and then quickly absorb the . The eye mask cannot be
It smoothes the texture of the face, removes the small bumps and blocked pores the chin, and you will find your skin glowing every morning.
The small rapidly absorbed immediately gives your skin, pillow-like feeling.
The type of in this transdermal soluble membrane is similar to that naturally existing in human skin, and provides a lot of -aging benefits. soluble film provides tightening, lifting and smoothing effects for your daily skin .
Product Description:
1 * Eye patch 6
</v>
      </c>
      <c r="S26" s="3" t="str">
        <f t="shared" si="37"/>
        <v>The solid cream dissolves and quickly penetrates into the skin, bringing you an elastic, and wrinkle complexion.
Usage: First apply it to the eyelid, then spray your own , and then quickly absorb the . The eye mask cannot be
It smoothes the texture of the face, removes the small bumps and blocked pores the chin, and you will find your skin glowing every morning.
The small rapidly absorbed immediately gives your skin, pillow-like feeling.
The type of in this transdermal soluble membrane is similar to that naturally existing in human skin, and provides a lot of -aging benefits. soluble film provides tightening, lifting and smoothing effects for your daily skin .
Product Description:
1 * Eye patch 6
</v>
      </c>
      <c r="T26" s="3" t="str">
        <f t="shared" si="37"/>
        <v>Usage: First apply it to the eyelid, then spray your own , and then quickly absorb the . The eye mask cannot be
It smoothes the texture of the face, removes the small bumps and blocked pores the chin, and you will find your skin glowing every morning.
The small rapidly absorbed immediately gives your skin, pillow-like feeling.
The type of in this transdermal soluble membrane is similar to that naturally existing in human skin, and provides a lot of -aging benefits. soluble film provides tightening, lifting and smoothing effects for your daily skin .
Product Description:
1 * Eye patch 6
</v>
      </c>
      <c r="U26" s="3" t="str">
        <f t="shared" si="37"/>
        <v>It smoothes the texture of the face, removes the small bumps and blocked pores the chin, and you will find your skin glowing every morning.
The small rapidly absorbed immediately gives your skin, pillow-like feeling.
The type of in this transdermal soluble membrane is similar to that naturally existing in human skin, and provides a lot of -aging benefits. soluble film provides tightening, lifting and smoothing effects for your daily skin .
Product Description:
1 * Eye patch 6
</v>
      </c>
      <c r="V26" s="3" t="str">
        <f t="shared" si="37"/>
        <v>The small rapidly absorbed immediately gives your skin, pillow-like feeling.
The type of in this transdermal soluble membrane is similar to that naturally existing in human skin, and provides a lot of -aging benefits. soluble film provides tightening, lifting and smoothing effects for your daily skin .
Product Description:
1 * Eye patch 6
</v>
      </c>
      <c r="W26" s="3" t="str">
        <f t="shared" si="37"/>
        <v>The type of in this transdermal soluble membrane is similar to that naturally existing in human skin, and provides a lot of -aging benefits. soluble film provides tightening, lifting and smoothing effects for your daily skin .
Product Description:
1 * Eye patch 6
</v>
      </c>
      <c r="X26" s="3" t="str">
        <f t="shared" si="37"/>
        <v>Product Description:
1 * Eye patch 6
</v>
      </c>
      <c r="Y26" s="2" t="str">
        <f t="shared" si="9"/>
        <v>QIPOPIQ 【Service】 If you have any questions, please feel free to contact us and we will answer your questions as soon as possible.</v>
      </c>
      <c r="Z26" s="3" t="s">
        <v>60</v>
      </c>
      <c r="AA26" s="3" t="s">
        <v>591</v>
      </c>
      <c r="AB26" s="2" t="s">
        <v>592</v>
      </c>
      <c r="AC26" s="2" t="s">
        <v>593</v>
      </c>
      <c r="AD26" s="2" t="s">
        <v>594</v>
      </c>
      <c r="AE26" s="2" t="s">
        <v>595</v>
      </c>
      <c r="AF26" t="s">
        <v>596</v>
      </c>
      <c r="AG26" t="s">
        <v>324</v>
      </c>
      <c r="AH26" t="s">
        <v>68</v>
      </c>
      <c r="AJ26" t="s">
        <v>69</v>
      </c>
      <c r="AK26" t="s">
        <v>70</v>
      </c>
      <c r="AL26" t="s">
        <v>96</v>
      </c>
      <c r="AM26" t="s">
        <v>597</v>
      </c>
      <c r="AN26" s="5">
        <v>0.11</v>
      </c>
      <c r="AO26">
        <f t="shared" si="10"/>
        <v>9.79</v>
      </c>
      <c r="AP26">
        <v>6.81</v>
      </c>
      <c r="AQ26">
        <v>6.99</v>
      </c>
      <c r="AR26" t="str">
        <f t="shared" si="11"/>
        <v>202503999000685491</v>
      </c>
      <c r="AU26" t="s">
        <v>73</v>
      </c>
      <c r="BA26" t="s">
        <v>598</v>
      </c>
      <c r="BB26" t="s">
        <v>599</v>
      </c>
      <c r="BC26" t="s">
        <v>600</v>
      </c>
      <c r="BD26" t="s">
        <v>601</v>
      </c>
      <c r="BE26" t="s">
        <v>602</v>
      </c>
      <c r="BF26" t="s">
        <v>603</v>
      </c>
      <c r="BG26" t="s">
        <v>604</v>
      </c>
      <c r="BH26" t="s">
        <v>605</v>
      </c>
      <c r="BI26" t="s">
        <v>606</v>
      </c>
      <c r="BJ26" t="s">
        <v>607</v>
      </c>
      <c r="BK26" t="str">
        <f t="shared" si="12"/>
        <v>http://108.174.59.131/VGYzenJvcDN0dTQ4RW1qcTVKSTZBT0d6Z21OUkNudGVCamRQQVZiR01sY295RnpvazJ3OW5RQmJoOE95dzkzUmhBZHNzdWNveWQ4PQ.jpg@100</v>
      </c>
      <c r="BL26" t="s">
        <v>589</v>
      </c>
      <c r="BM26"/>
      <c r="BN26" t="s">
        <v>608</v>
      </c>
      <c r="BO26" t="s">
        <v>609</v>
      </c>
      <c r="BP26" t="s">
        <v>610</v>
      </c>
      <c r="BQ26" t="s">
        <v>611</v>
      </c>
      <c r="BR26" t="str">
        <f t="shared" si="13"/>
        <v>Microglow Eye Patches, Hyaluronic Patches for Under Eyes,  Women Face Microglow Mask for Hydration &amp; Soothing Anti-Wrinkle Eye Microneedle Patch (Box) 6 Pieces</v>
      </c>
    </row>
    <row r="27" ht="50" customHeight="1" spans="1:70">
      <c r="A27" t="s">
        <v>612</v>
      </c>
      <c r="B27" t="s">
        <v>55</v>
      </c>
      <c r="C27" t="s">
        <v>56</v>
      </c>
      <c r="D27" t="s">
        <v>57</v>
      </c>
      <c r="E27"/>
      <c r="F27" t="str">
        <f t="shared" si="0"/>
        <v>4WXX20250405-CCT250324002-QIPOPIQ</v>
      </c>
      <c r="G27" t="str">
        <f t="shared" si="1"/>
        <v>4WXX20250405-CCT250324002-QIPOPIQ</v>
      </c>
      <c r="J27" t="str">
        <f t="shared" si="2"/>
        <v>Microglow Eye Patches, Deep Care Microglow Patches,Under EyePatches for Wrinkles,Hydrating Eye Mask </v>
      </c>
      <c r="K27" t="s">
        <v>58</v>
      </c>
      <c r="L27" t="str">
        <f t="shared" si="3"/>
        <v>QIPOPIQ Microglow Eye Patches, Deep Care Microglow Patches,Under EyePatches for Wrinkles,Hydrating Eye Mask </v>
      </c>
      <c r="M27">
        <f t="shared" si="4"/>
        <v>108</v>
      </c>
      <c r="N27" t="s">
        <v>613</v>
      </c>
      <c r="O27" s="2" t="str">
        <f t="shared" si="5"/>
        <v>Needle Wrinkle Reducing Eye Mask For Brightening Skin Tone And Dark Circles Around The Eyes Moisturizing And Efficiently Reducing Fine Lines 5ml&lt;br&gt;Features:&lt;br&gt;The solid cream dissolves and quickly penetrates into the skin, bringing you an elastic, and wrinkle complexion.&lt;br&gt;Usage: First apply it to the eyelid, then spray your own , and then quickly absorb the . The eye mask cannot be&lt;br&gt;It smoothes the texture of the face, removes the small bumps and blocked pores the chin, and you will find your skin glowing every morning.&lt;br&gt;The small rapidly absorbed immediately gives your skin, pillow-like feeling.&lt;br&gt;The type of in this transdermal soluble membrane is similar to that naturally existing in human skin, and provides a lot of -aging benefits. soluble film provides tightening, lifting and smoothing effects for your daily skin .&lt;br&gt;Product Description:&lt;br&gt;Includes: 1x water-soluble facial mask&lt;br&gt;</v>
      </c>
      <c r="P27" s="2" t="str">
        <f t="shared" si="6"/>
        <v>Needle Wrinkle Reducing Eye Mask For Brightening Skin Tone And Dark Circles Around The Eyes Moisturizing And Efficiently Reducing Fine Lines 5ml&lt;br&gt;Features:&lt;br&gt;The solid cream dissolves and quickly penetrates into the skin, bringing you an elastic, and wrinkle complexion.&lt;br&gt;Usage: First apply it to the eyelid, then spray your own , and then quickly absorb the . The eye mask cannot be&lt;br&gt;It smoothes the texture of the face, removes the small bumps and blocked pores the chin, and you will find your skin glowing every morning.&lt;br&gt;The small rapidly absorbed immediately gives your skin, pillow-like feeling.&lt;br&gt;The type of in this transdermal soluble membrane is similar to that naturally existing in human skin, and provides a lot of -aging benefits. soluble film provides tightening, lifting and smoothing effects for your daily skin .&lt;br&gt;Product Description:&lt;br&gt;Includes: 1x water-soluble facial mask&lt;br&gt;</v>
      </c>
      <c r="Q27" s="2" t="str">
        <f t="shared" si="7"/>
        <v>Needle Wrinkle Reducing Eye Mask For Brightening Skin Tone And Dark Circles Around The Eyes Moisturizing And Efficiently Reducing Fine Lines 5ml
Features:
The solid cream dissolves and quickly penetrates into the skin, bringing you an elastic, and wrinkle complexion.
Usage: First apply it to the eyelid, then spray your own , and then quickly absorb the . The eye mask cannot be
It smoothes the texture of the face, removes the small bumps and blocked pores the chin, and you will find your skin glowing every morning.
The small rapidly absorbed immediately gives your skin, pillow-like feeling.
The type of in this transdermal soluble membrane is similar to that naturally existing in human skin, and provides a lot of -aging benefits. soluble film provides tightening, lifting and smoothing effects for your daily skin .
Product Description:
Includes: 1x water-soluble facial mask
</v>
      </c>
      <c r="R27" s="2" t="str">
        <f t="shared" ref="R27:X27" si="38">REPLACE(Q27,1,FIND(CHAR(10),Q27),)</f>
        <v>Features:
The solid cream dissolves and quickly penetrates into the skin, bringing you an elastic, and wrinkle complexion.
Usage: First apply it to the eyelid, then spray your own , and then quickly absorb the . The eye mask cannot be
It smoothes the texture of the face, removes the small bumps and blocked pores the chin, and you will find your skin glowing every morning.
The small rapidly absorbed immediately gives your skin, pillow-like feeling.
The type of in this transdermal soluble membrane is similar to that naturally existing in human skin, and provides a lot of -aging benefits. soluble film provides tightening, lifting and smoothing effects for your daily skin .
Product Description:
Includes: 1x water-soluble facial mask
</v>
      </c>
      <c r="S27" s="3" t="str">
        <f t="shared" si="38"/>
        <v>The solid cream dissolves and quickly penetrates into the skin, bringing you an elastic, and wrinkle complexion.
Usage: First apply it to the eyelid, then spray your own , and then quickly absorb the . The eye mask cannot be
It smoothes the texture of the face, removes the small bumps and blocked pores the chin, and you will find your skin glowing every morning.
The small rapidly absorbed immediately gives your skin, pillow-like feeling.
The type of in this transdermal soluble membrane is similar to that naturally existing in human skin, and provides a lot of -aging benefits. soluble film provides tightening, lifting and smoothing effects for your daily skin .
Product Description:
Includes: 1x water-soluble facial mask
</v>
      </c>
      <c r="T27" s="3" t="str">
        <f t="shared" si="38"/>
        <v>Usage: First apply it to the eyelid, then spray your own , and then quickly absorb the . The eye mask cannot be
It smoothes the texture of the face, removes the small bumps and blocked pores the chin, and you will find your skin glowing every morning.
The small rapidly absorbed immediately gives your skin, pillow-like feeling.
The type of in this transdermal soluble membrane is similar to that naturally existing in human skin, and provides a lot of -aging benefits. soluble film provides tightening, lifting and smoothing effects for your daily skin .
Product Description:
Includes: 1x water-soluble facial mask
</v>
      </c>
      <c r="U27" s="3" t="str">
        <f t="shared" si="38"/>
        <v>It smoothes the texture of the face, removes the small bumps and blocked pores the chin, and you will find your skin glowing every morning.
The small rapidly absorbed immediately gives your skin, pillow-like feeling.
The type of in this transdermal soluble membrane is similar to that naturally existing in human skin, and provides a lot of -aging benefits. soluble film provides tightening, lifting and smoothing effects for your daily skin .
Product Description:
Includes: 1x water-soluble facial mask
</v>
      </c>
      <c r="V27" s="3" t="str">
        <f t="shared" si="38"/>
        <v>The small rapidly absorbed immediately gives your skin, pillow-like feeling.
The type of in this transdermal soluble membrane is similar to that naturally existing in human skin, and provides a lot of -aging benefits. soluble film provides tightening, lifting and smoothing effects for your daily skin .
Product Description:
Includes: 1x water-soluble facial mask
</v>
      </c>
      <c r="W27" s="3" t="str">
        <f t="shared" si="38"/>
        <v>The type of in this transdermal soluble membrane is similar to that naturally existing in human skin, and provides a lot of -aging benefits. soluble film provides tightening, lifting and smoothing effects for your daily skin .
Product Description:
Includes: 1x water-soluble facial mask
</v>
      </c>
      <c r="X27" s="3" t="str">
        <f t="shared" si="38"/>
        <v>Product Description:
Includes: 1x water-soluble facial mask
</v>
      </c>
      <c r="Y27" s="2" t="str">
        <f t="shared" si="9"/>
        <v>QIPOPIQ 【Service】 If you have any questions, please feel free to contact us and we will answer your questions as soon as possible.</v>
      </c>
      <c r="Z27" s="3" t="s">
        <v>60</v>
      </c>
      <c r="AA27" s="3" t="s">
        <v>614</v>
      </c>
      <c r="AB27" s="2" t="s">
        <v>615</v>
      </c>
      <c r="AC27" s="2" t="s">
        <v>593</v>
      </c>
      <c r="AD27" s="2" t="s">
        <v>594</v>
      </c>
      <c r="AE27" s="2" t="s">
        <v>595</v>
      </c>
      <c r="AF27" t="s">
        <v>616</v>
      </c>
      <c r="AG27" t="s">
        <v>324</v>
      </c>
      <c r="AH27" t="s">
        <v>68</v>
      </c>
      <c r="AJ27" t="s">
        <v>69</v>
      </c>
      <c r="AK27" t="s">
        <v>70</v>
      </c>
      <c r="AL27" t="s">
        <v>617</v>
      </c>
      <c r="AM27" t="s">
        <v>348</v>
      </c>
      <c r="AN27" s="5">
        <v>0.03</v>
      </c>
      <c r="AO27">
        <f t="shared" si="10"/>
        <v>8.39</v>
      </c>
      <c r="AP27">
        <v>5.84</v>
      </c>
      <c r="AQ27">
        <v>5.99</v>
      </c>
      <c r="AR27" t="str">
        <f t="shared" si="11"/>
        <v>202503999000685491</v>
      </c>
      <c r="AU27" t="s">
        <v>73</v>
      </c>
      <c r="BA27" t="s">
        <v>618</v>
      </c>
      <c r="BB27" t="s">
        <v>619</v>
      </c>
      <c r="BC27" t="s">
        <v>620</v>
      </c>
      <c r="BD27" t="s">
        <v>621</v>
      </c>
      <c r="BE27" t="s">
        <v>622</v>
      </c>
      <c r="BF27" t="s">
        <v>623</v>
      </c>
      <c r="BG27" t="s">
        <v>624</v>
      </c>
      <c r="BH27" t="s">
        <v>625</v>
      </c>
      <c r="BI27" t="s">
        <v>626</v>
      </c>
      <c r="BJ27" t="s">
        <v>627</v>
      </c>
      <c r="BK27" t="str">
        <f t="shared" si="12"/>
        <v>http://108.174.59.131/WUtucnlBZGc2RllKa3lsSjh6ZjFucmJVdEh2aVlaMUdTOGpxaGVkeHZhVURiYjhQay9wN0cvaktGaGtqRklGZ2pBTmgxOTJ1WGNrPQ.jpg@100</v>
      </c>
      <c r="BL27" t="s">
        <v>612</v>
      </c>
      <c r="BM27"/>
      <c r="BN27" t="s">
        <v>628</v>
      </c>
      <c r="BO27" t="s">
        <v>629</v>
      </c>
      <c r="BP27" t="s">
        <v>630</v>
      </c>
      <c r="BQ27" t="s">
        <v>631</v>
      </c>
      <c r="BR27" t="str">
        <f t="shared" si="13"/>
        <v>Microglow Eye Patches, Deep Care Microglow Patches,Under EyePatches for Wrinkles,Hydrating Eye Mask  Anti-Wrinkle Eye Microneedle Patch (Bag) 2 Pieces</v>
      </c>
    </row>
    <row r="28" ht="50" customHeight="1" spans="1:70">
      <c r="A28" t="s">
        <v>632</v>
      </c>
      <c r="B28" t="s">
        <v>55</v>
      </c>
      <c r="C28" t="s">
        <v>56</v>
      </c>
      <c r="D28" t="s">
        <v>57</v>
      </c>
      <c r="E28"/>
      <c r="F28" t="str">
        <f t="shared" si="0"/>
        <v>4WXX20250405-CQQ250325002-QIPOPIQ</v>
      </c>
      <c r="G28" t="str">
        <f t="shared" si="1"/>
        <v>4WXX20250405-CQQ250325002-QIPOPIQ</v>
      </c>
      <c r="J28" t="str">
        <f t="shared" si="2"/>
        <v>Niacinamide Overnight Face Mask - Pore Refining Facial Mask - Replenishes Moisture Barrier for Soft, Supple Skin</v>
      </c>
      <c r="K28" t="s">
        <v>58</v>
      </c>
      <c r="L28" t="str">
        <f t="shared" si="3"/>
        <v>QIPOPIQ Niacinamide Overnight Face Mask - Pore Refining Facial Mask - Replenishes Moisture Barrier for Soft, Supple Skin</v>
      </c>
      <c r="M28">
        <f t="shared" si="4"/>
        <v>120</v>
      </c>
      <c r="N28" t="s">
        <v>633</v>
      </c>
      <c r="O28" s="2" t="str">
        <f t="shared" si="5"/>
        <v>Mask AntiWrinkle Lifting Mask Purple Hydrogle Face Daily Mask 200ml&lt;br&gt;Features:&lt;br&gt;1. Deep moisturizing: skin is hydrated all night long.&lt;br&gt;2. skin tone: adjust the water-oil .&lt;br&gt;3. -wrinkle and wrinkle reduction: skin texture.&lt;br&gt;4. and : show a face.&lt;br&gt;5. Long-term use, skin moisturizing effect is more lasting.&lt;br&gt;Product Description:&lt;br&gt;DIRECTIONS OF SAFE USE：&lt;br&gt;After cleansing and toning your face before going to bed, take an appropriate amount of this product and apply it evenly on your facial skin. After waking up, wipe off the excess and clean your facial skin.&lt;br&gt;Weight:50g&lt;br&gt;Gross weight: 77g&lt;br&gt;Product size: 5.8*3.6cm&lt;br&gt;Product packaging: Box&lt;br&gt;Package Content:&lt;br&gt;1 x facial mask&lt;br&gt;</v>
      </c>
      <c r="P28" s="2" t="str">
        <f t="shared" si="6"/>
        <v>Mask AntiWrinkle Lifting Mask Purple Hydrogle Face Daily Mask 200ml&lt;br&gt;Features:&lt;br&gt;1. Deep moisturizing: skin is hydrated all night long.&lt;br&gt;2. skin tone: adjust the water-oil .&lt;br&gt;3. -wrinkle and wrinkle reduction: skin texture.&lt;br&gt;4. and : show a face.&lt;br&gt;5. Long-term use, skin moisturizing effect is more lasting.&lt;br&gt;Product Description:&lt;br&gt;DIRECTIONS OF SAFE USE：&lt;br&gt;After cleansing and toning your face before going to bed, take an appropriate amount of this product and apply it evenly on your facial skin. After waking up, wipe off the excess and clean your facial skin.&lt;br&gt;Weight:50g&lt;br&gt;Gross weight: 77g&lt;br&gt;Product size: 5.8*3.6cm&lt;br&gt;Product packaging: Box&lt;br&gt;Package Content:&lt;br&gt;1 x facial mask&lt;br&gt;</v>
      </c>
      <c r="Q28" s="2" t="str">
        <f t="shared" si="7"/>
        <v>Mask AntiWrinkle Lifting Mask Purple Hydrogle Face Daily Mask 200ml
Features:
1. Deep moisturizing: skin is hydrated all night long.
2. skin tone: adjust the water-oil .
3. -wrinkle and wrinkle reduction: skin texture.
4. and : show a face.
5. Long-term use, skin moisturizing effect is more lasting.
Product Description:
DIRECTIONS OF SAFE USE：
After cleansing and toning your face before going to bed, take an appropriate amount of this product and apply it evenly on your facial skin. After waking up, wipe off the excess and clean your facial skin.
Weight:50g
Gross weight: 77g
Product size: 5.8*3.6cm
Product packaging: Box
Package Content:
1 x facial mask
</v>
      </c>
      <c r="R28" s="2" t="str">
        <f t="shared" ref="R28:X28" si="39">REPLACE(Q28,1,FIND(CHAR(10),Q28),)</f>
        <v>Features:
1. Deep moisturizing: skin is hydrated all night long.
2. skin tone: adjust the water-oil .
3. -wrinkle and wrinkle reduction: skin texture.
4. and : show a face.
5. Long-term use, skin moisturizing effect is more lasting.
Product Description:
DIRECTIONS OF SAFE USE：
After cleansing and toning your face before going to bed, take an appropriate amount of this product and apply it evenly on your facial skin. After waking up, wipe off the excess and clean your facial skin.
Weight:50g
Gross weight: 77g
Product size: 5.8*3.6cm
Product packaging: Box
Package Content:
1 x facial mask
</v>
      </c>
      <c r="S28" s="3" t="str">
        <f t="shared" si="39"/>
        <v>1. Deep moisturizing: skin is hydrated all night long.
2. skin tone: adjust the water-oil .
3. -wrinkle and wrinkle reduction: skin texture.
4. and : show a face.
5. Long-term use, skin moisturizing effect is more lasting.
Product Description:
DIRECTIONS OF SAFE USE：
After cleansing and toning your face before going to bed, take an appropriate amount of this product and apply it evenly on your facial skin. After waking up, wipe off the excess and clean your facial skin.
Weight:50g
Gross weight: 77g
Product size: 5.8*3.6cm
Product packaging: Box
Package Content:
1 x facial mask
</v>
      </c>
      <c r="T28" s="3" t="str">
        <f t="shared" si="39"/>
        <v>2. skin tone: adjust the water-oil .
3. -wrinkle and wrinkle reduction: skin texture.
4. and : show a face.
5. Long-term use, skin moisturizing effect is more lasting.
Product Description:
DIRECTIONS OF SAFE USE：
After cleansing and toning your face before going to bed, take an appropriate amount of this product and apply it evenly on your facial skin. After waking up, wipe off the excess and clean your facial skin.
Weight:50g
Gross weight: 77g
Product size: 5.8*3.6cm
Product packaging: Box
Package Content:
1 x facial mask
</v>
      </c>
      <c r="U28" s="3" t="str">
        <f t="shared" si="39"/>
        <v>3. -wrinkle and wrinkle reduction: skin texture.
4. and : show a face.
5. Long-term use, skin moisturizing effect is more lasting.
Product Description:
DIRECTIONS OF SAFE USE：
After cleansing and toning your face before going to bed, take an appropriate amount of this product and apply it evenly on your facial skin. After waking up, wipe off the excess and clean your facial skin.
Weight:50g
Gross weight: 77g
Product size: 5.8*3.6cm
Product packaging: Box
Package Content:
1 x facial mask
</v>
      </c>
      <c r="V28" s="3" t="str">
        <f t="shared" si="39"/>
        <v>4. and : show a face.
5. Long-term use, skin moisturizing effect is more lasting.
Product Description:
DIRECTIONS OF SAFE USE：
After cleansing and toning your face before going to bed, take an appropriate amount of this product and apply it evenly on your facial skin. After waking up, wipe off the excess and clean your facial skin.
Weight:50g
Gross weight: 77g
Product size: 5.8*3.6cm
Product packaging: Box
Package Content:
1 x facial mask
</v>
      </c>
      <c r="W28" s="3" t="str">
        <f t="shared" si="39"/>
        <v>5. Long-term use, skin moisturizing effect is more lasting.
Product Description:
DIRECTIONS OF SAFE USE：
After cleansing and toning your face before going to bed, take an appropriate amount of this product and apply it evenly on your facial skin. After waking up, wipe off the excess and clean your facial skin.
Weight:50g
Gross weight: 77g
Product size: 5.8*3.6cm
Product packaging: Box
Package Content:
1 x facial mask
</v>
      </c>
      <c r="X28" s="3" t="str">
        <f t="shared" si="39"/>
        <v>Product Description:
DIRECTIONS OF SAFE USE：
After cleansing and toning your face before going to bed, take an appropriate amount of this product and apply it evenly on your facial skin. After waking up, wipe off the excess and clean your facial skin.
Weight:50g
Gross weight: 77g
Product size: 5.8*3.6cm
Product packaging: Box
Package Content:
1 x facial mask
</v>
      </c>
      <c r="Y28" s="2" t="str">
        <f t="shared" si="9"/>
        <v>QIPOPIQ 【Service】 If you have any questions, please feel free to contact us and we will answer your questions as soon as possible.</v>
      </c>
      <c r="Z28" s="3" t="s">
        <v>60</v>
      </c>
      <c r="AA28" s="3" t="s">
        <v>634</v>
      </c>
      <c r="AB28" s="2" t="s">
        <v>635</v>
      </c>
      <c r="AC28" s="2" t="s">
        <v>636</v>
      </c>
      <c r="AD28" s="2" t="s">
        <v>637</v>
      </c>
      <c r="AE28" s="2" t="s">
        <v>638</v>
      </c>
      <c r="AF28" t="s">
        <v>323</v>
      </c>
      <c r="AG28" t="s">
        <v>457</v>
      </c>
      <c r="AH28" t="s">
        <v>68</v>
      </c>
      <c r="AJ28" t="s">
        <v>69</v>
      </c>
      <c r="AK28" t="s">
        <v>70</v>
      </c>
      <c r="AL28" t="s">
        <v>117</v>
      </c>
      <c r="AM28" t="s">
        <v>165</v>
      </c>
      <c r="AN28" s="5">
        <v>0.18</v>
      </c>
      <c r="AO28">
        <f t="shared" si="10"/>
        <v>9.79</v>
      </c>
      <c r="AP28">
        <v>7</v>
      </c>
      <c r="AQ28">
        <v>6.99</v>
      </c>
      <c r="AR28" t="str">
        <f t="shared" si="11"/>
        <v>202503999000685491</v>
      </c>
      <c r="AU28" t="s">
        <v>73</v>
      </c>
      <c r="BA28" t="s">
        <v>639</v>
      </c>
      <c r="BB28" t="s">
        <v>640</v>
      </c>
      <c r="BC28" t="s">
        <v>641</v>
      </c>
      <c r="BD28" t="s">
        <v>642</v>
      </c>
      <c r="BE28" t="s">
        <v>643</v>
      </c>
      <c r="BF28" t="s">
        <v>644</v>
      </c>
      <c r="BG28" t="s">
        <v>645</v>
      </c>
      <c r="BH28" t="s">
        <v>646</v>
      </c>
      <c r="BI28" t="s">
        <v>647</v>
      </c>
      <c r="BJ28" t="s">
        <v>648</v>
      </c>
      <c r="BK28" t="str">
        <f t="shared" si="12"/>
        <v>http://108.174.59.131/ZGJIZ0lUZHJoUmpkZWVGUVlKeWFiTnd3cFYvRTluanZ4aTNGZm91ZTczQWtPYmV4NFArNWp6K2w2V0ZoMUJCVFNCT1IvQURteGQwPQ.jpg@100</v>
      </c>
      <c r="BL28" t="s">
        <v>632</v>
      </c>
      <c r="BM28"/>
      <c r="BN28" t="s">
        <v>649</v>
      </c>
      <c r="BO28" t="s">
        <v>650</v>
      </c>
      <c r="BP28" t="s">
        <v>651</v>
      </c>
      <c r="BQ28" t="s">
        <v>652</v>
      </c>
      <c r="BR28" t="str">
        <f t="shared" si="13"/>
        <v>Niacinamide Overnight Face Mask - Pore Refining Facial Mask - Replenishes Moisture Barrier for Soft, Supple Skin Eelhoe Moisturizing Sleeping Mask</v>
      </c>
    </row>
    <row r="29" ht="50" customHeight="1" spans="1:70">
      <c r="A29" t="s">
        <v>653</v>
      </c>
      <c r="B29" t="s">
        <v>55</v>
      </c>
      <c r="C29" t="s">
        <v>56</v>
      </c>
      <c r="D29" t="s">
        <v>57</v>
      </c>
      <c r="E29"/>
      <c r="F29" t="str">
        <f t="shared" si="0"/>
        <v>4WXX20250405-CQQ250325004-QIPOPIQ</v>
      </c>
      <c r="G29" t="str">
        <f t="shared" si="1"/>
        <v>4WXX20250405-CQQ250325004-QIPOPIQ</v>
      </c>
      <c r="J29" t="str">
        <f t="shared" si="2"/>
        <v>Turmeric Kojic Acid Cleansing Pads, kojic acid and turmeric cleansing pads, Turmeric Face Scrub Pads Enriched with Kojic Acid and Turmeric</v>
      </c>
      <c r="K29" t="s">
        <v>58</v>
      </c>
      <c r="L29" t="str">
        <f t="shared" si="3"/>
        <v>QIPOPIQ Turmeric Kojic Acid Cleansing Pads, kojic acid and turmeric cleansing pads, Turmeric Face Scrub Pads Enriched with Kojic Acid and Turmeric</v>
      </c>
      <c r="M29">
        <f t="shared" si="4"/>
        <v>146</v>
      </c>
      <c r="N29" t="s">
        <v>654</v>
      </c>
      <c r="O29" s="2" t="str">
        <f t="shared" si="5"/>
        <v>Turmeric Cleansing Pads For Face Body Vitamin B5 Fades Dark Spots Exfoliates And Fades Discoloration Resurfacing Pads 10ml&lt;br&gt;Features:&lt;br&gt;1. : soft , bringing an easy cleaning experience.&lt;br&gt;2. Clear pores: deep cleansing, soothing pore discomfort.&lt;br&gt;3. Delicate : effective cleansing, keeping skin clean and .&lt;br&gt;4. Multi-effect : meeting multiple needs of daily skin cleansing.&lt;br&gt;5. The cotton pad is soft and comfortable, and the use process is and delicate.&lt;br&gt;Product Description:&lt;br&gt;DIRECTIONS OF SAFE USE：&lt;br&gt;1. Wet your face first.&lt;br&gt;2. Use tweezers to take out a pad of this product and gently wipe your face, and massage in a circular motion to promote absorption.&lt;br&gt;3. Wait for 1-2 minutes and then rinse with water.&lt;br&gt;Weight:60path&lt;br&gt;Gross weight: 140g&lt;br&gt;Product size:&lt;br&gt;Bottle: 6.3 x 6.3 x 5.5 cm&lt;br&gt;Pliers: 1.7 x 7.7 cm&lt;br&gt;Product packaging: Box&lt;br&gt;Package Content:&lt;br&gt;One bottle of facial cleansing pad (60 sheets)&lt;br&gt;</v>
      </c>
      <c r="P29" s="2" t="str">
        <f t="shared" si="6"/>
        <v>Turmeric Cleansing Pads For Face Body Vitamin B5 Fades Dark Spots Exfoliates And Fades Discoloration Resurfacing Pads 10ml&lt;br&gt;Features:&lt;br&gt;1. : soft , bringing an easy cleaning experience.&lt;br&gt;2. Clear pores: deep cleansing, soothing pore discomfort.&lt;br&gt;3. Delicate : effective cleansing, keeping skin clean and .&lt;br&gt;4. Multi-effect : meeting multiple needs of daily skin cleansing.&lt;br&gt;5. The cotton pad is soft and comfortable, and the use process is and delicate.&lt;br&gt;Product Description:&lt;br&gt;DIRECTIONS OF SAFE USE：&lt;br&gt;1. Wet your face first.&lt;br&gt;2. Use tweezers to take out a pad of this product and gently wipe your face, and massage in a circular motion to promote absorption.&lt;br&gt;3. Wait for 1-2 minutes and then rinse with water.&lt;br&gt;Weight:60path&lt;br&gt;Gross weight: 140g&lt;br&gt;Product size:&lt;br&gt;Bottle: 6.3 x 6.3 x 5.5 cm&lt;br&gt;Pliers: 1.7 x 7.7 cm&lt;br&gt;Product packaging: Box&lt;br&gt;Package Content:&lt;br&gt;One bottle of facial cleansing pad (60 sheets)&lt;br&gt;</v>
      </c>
      <c r="Q29" s="2" t="str">
        <f t="shared" si="7"/>
        <v>Turmeric Cleansing Pads For Face Body Vitamin B5 Fades Dark Spots Exfoliates And Fades Discoloration Resurfacing Pads 10ml
Features:
1. : soft , bringing an easy cleaning experience.
2. Clear pores: deep cleansing, soothing pore discomfort.
3. Delicate : effective cleansing, keeping skin clean and .
4. Multi-effect : meeting multiple needs of daily skin cleansing.
5. The cotton pad is soft and comfortable, and the use process is and delicate.
Product Description:
DIRECTIONS OF SAFE USE：
1. Wet your face first.
2. Use tweezers to take out a pad of this product and gently wipe your face, and massage in a circular motion to promote absorption.
3. Wait for 1-2 minutes and then rinse with water.
Weight:60path
Gross weight: 140g
Product size:
Bottle: 6.3 x 6.3 x 5.5 cm
Pliers: 1.7 x 7.7 cm
Product packaging: Box
Package Content:
One bottle of facial cleansing pad (60 sheets)
</v>
      </c>
      <c r="R29" s="2" t="str">
        <f t="shared" ref="R29:X29" si="40">REPLACE(Q29,1,FIND(CHAR(10),Q29),)</f>
        <v>Features:
1. : soft , bringing an easy cleaning experience.
2. Clear pores: deep cleansing, soothing pore discomfort.
3. Delicate : effective cleansing, keeping skin clean and .
4. Multi-effect : meeting multiple needs of daily skin cleansing.
5. The cotton pad is soft and comfortable, and the use process is and delicate.
Product Description:
DIRECTIONS OF SAFE USE：
1. Wet your face first.
2. Use tweezers to take out a pad of this product and gently wipe your face, and massage in a circular motion to promote absorption.
3. Wait for 1-2 minutes and then rinse with water.
Weight:60path
Gross weight: 140g
Product size:
Bottle: 6.3 x 6.3 x 5.5 cm
Pliers: 1.7 x 7.7 cm
Product packaging: Box
Package Content:
One bottle of facial cleansing pad (60 sheets)
</v>
      </c>
      <c r="S29" s="3" t="str">
        <f t="shared" si="40"/>
        <v>1. : soft , bringing an easy cleaning experience.
2. Clear pores: deep cleansing, soothing pore discomfort.
3. Delicate : effective cleansing, keeping skin clean and .
4. Multi-effect : meeting multiple needs of daily skin cleansing.
5. The cotton pad is soft and comfortable, and the use process is and delicate.
Product Description:
DIRECTIONS OF SAFE USE：
1. Wet your face first.
2. Use tweezers to take out a pad of this product and gently wipe your face, and massage in a circular motion to promote absorption.
3. Wait for 1-2 minutes and then rinse with water.
Weight:60path
Gross weight: 140g
Product size:
Bottle: 6.3 x 6.3 x 5.5 cm
Pliers: 1.7 x 7.7 cm
Product packaging: Box
Package Content:
One bottle of facial cleansing pad (60 sheets)
</v>
      </c>
      <c r="T29" s="3" t="str">
        <f t="shared" si="40"/>
        <v>2. Clear pores: deep cleansing, soothing pore discomfort.
3. Delicate : effective cleansing, keeping skin clean and .
4. Multi-effect : meeting multiple needs of daily skin cleansing.
5. The cotton pad is soft and comfortable, and the use process is and delicate.
Product Description:
DIRECTIONS OF SAFE USE：
1. Wet your face first.
2. Use tweezers to take out a pad of this product and gently wipe your face, and massage in a circular motion to promote absorption.
3. Wait for 1-2 minutes and then rinse with water.
Weight:60path
Gross weight: 140g
Product size:
Bottle: 6.3 x 6.3 x 5.5 cm
Pliers: 1.7 x 7.7 cm
Product packaging: Box
Package Content:
One bottle of facial cleansing pad (60 sheets)
</v>
      </c>
      <c r="U29" s="3" t="str">
        <f t="shared" si="40"/>
        <v>3. Delicate : effective cleansing, keeping skin clean and .
4. Multi-effect : meeting multiple needs of daily skin cleansing.
5. The cotton pad is soft and comfortable, and the use process is and delicate.
Product Description:
DIRECTIONS OF SAFE USE：
1. Wet your face first.
2. Use tweezers to take out a pad of this product and gently wipe your face, and massage in a circular motion to promote absorption.
3. Wait for 1-2 minutes and then rinse with water.
Weight:60path
Gross weight: 140g
Product size:
Bottle: 6.3 x 6.3 x 5.5 cm
Pliers: 1.7 x 7.7 cm
Product packaging: Box
Package Content:
One bottle of facial cleansing pad (60 sheets)
</v>
      </c>
      <c r="V29" s="3" t="str">
        <f t="shared" si="40"/>
        <v>4. Multi-effect : meeting multiple needs of daily skin cleansing.
5. The cotton pad is soft and comfortable, and the use process is and delicate.
Product Description:
DIRECTIONS OF SAFE USE：
1. Wet your face first.
2. Use tweezers to take out a pad of this product and gently wipe your face, and massage in a circular motion to promote absorption.
3. Wait for 1-2 minutes and then rinse with water.
Weight:60path
Gross weight: 140g
Product size:
Bottle: 6.3 x 6.3 x 5.5 cm
Pliers: 1.7 x 7.7 cm
Product packaging: Box
Package Content:
One bottle of facial cleansing pad (60 sheets)
</v>
      </c>
      <c r="W29" s="3" t="str">
        <f t="shared" si="40"/>
        <v>5. The cotton pad is soft and comfortable, and the use process is and delicate.
Product Description:
DIRECTIONS OF SAFE USE：
1. Wet your face first.
2. Use tweezers to take out a pad of this product and gently wipe your face, and massage in a circular motion to promote absorption.
3. Wait for 1-2 minutes and then rinse with water.
Weight:60path
Gross weight: 140g
Product size:
Bottle: 6.3 x 6.3 x 5.5 cm
Pliers: 1.7 x 7.7 cm
Product packaging: Box
Package Content:
One bottle of facial cleansing pad (60 sheets)
</v>
      </c>
      <c r="X29" s="3" t="str">
        <f t="shared" si="40"/>
        <v>Product Description:
DIRECTIONS OF SAFE USE：
1. Wet your face first.
2. Use tweezers to take out a pad of this product and gently wipe your face, and massage in a circular motion to promote absorption.
3. Wait for 1-2 minutes and then rinse with water.
Weight:60path
Gross weight: 140g
Product size:
Bottle: 6.3 x 6.3 x 5.5 cm
Pliers: 1.7 x 7.7 cm
Product packaging: Box
Package Content:
One bottle of facial cleansing pad (60 sheets)
</v>
      </c>
      <c r="Y29" s="2" t="str">
        <f t="shared" si="9"/>
        <v>QIPOPIQ 【Service】 If you have any questions, please feel free to contact us and we will answer your questions as soon as possible.</v>
      </c>
      <c r="Z29" s="3" t="s">
        <v>60</v>
      </c>
      <c r="AA29" s="3" t="s">
        <v>655</v>
      </c>
      <c r="AB29" s="2" t="s">
        <v>656</v>
      </c>
      <c r="AC29" s="2" t="s">
        <v>657</v>
      </c>
      <c r="AD29" s="2" t="s">
        <v>658</v>
      </c>
      <c r="AE29" s="2" t="s">
        <v>659</v>
      </c>
      <c r="AF29" t="s">
        <v>660</v>
      </c>
      <c r="AG29" t="s">
        <v>457</v>
      </c>
      <c r="AH29" t="s">
        <v>68</v>
      </c>
      <c r="AJ29" t="s">
        <v>661</v>
      </c>
      <c r="AK29" t="s">
        <v>662</v>
      </c>
      <c r="AL29" t="s">
        <v>187</v>
      </c>
      <c r="AM29" t="s">
        <v>188</v>
      </c>
      <c r="AN29" s="5">
        <v>0.31</v>
      </c>
      <c r="AO29">
        <f t="shared" si="10"/>
        <v>11.19</v>
      </c>
      <c r="AP29">
        <v>8.17</v>
      </c>
      <c r="AQ29">
        <v>7.99</v>
      </c>
      <c r="AR29" t="str">
        <f t="shared" si="11"/>
        <v>202503999000685494</v>
      </c>
      <c r="AU29" t="s">
        <v>73</v>
      </c>
      <c r="BA29" t="s">
        <v>663</v>
      </c>
      <c r="BB29" t="s">
        <v>664</v>
      </c>
      <c r="BC29" t="s">
        <v>665</v>
      </c>
      <c r="BD29" t="s">
        <v>666</v>
      </c>
      <c r="BE29" t="s">
        <v>667</v>
      </c>
      <c r="BF29" t="s">
        <v>668</v>
      </c>
      <c r="BG29" t="s">
        <v>669</v>
      </c>
      <c r="BH29" t="s">
        <v>670</v>
      </c>
      <c r="BI29" t="s">
        <v>671</v>
      </c>
      <c r="BJ29" t="s">
        <v>672</v>
      </c>
      <c r="BK29" t="str">
        <f t="shared" si="12"/>
        <v>http://108.174.59.131/cUxXeUtwTjFoWTF2bnpMVytldXpROWx1TDRvRGJNZ1ZZQkR0L0JsRC9JRm5UVlhTcWhDYTJmU3lEL3lsS2FsNUdqdFdXblhrYmRnPQ.jpg@100</v>
      </c>
      <c r="BL29" t="s">
        <v>653</v>
      </c>
      <c r="BM29"/>
      <c r="BN29" t="s">
        <v>673</v>
      </c>
      <c r="BO29" t="s">
        <v>674</v>
      </c>
      <c r="BP29" t="s">
        <v>675</v>
      </c>
      <c r="BQ29" t="s">
        <v>676</v>
      </c>
      <c r="BR29" t="str">
        <f t="shared" si="13"/>
        <v>Turmeric Kojic Acid Cleansing Pads, kojic acid and turmeric cleansing pads, Turmeric Face Scrub Pads Enriched with Kojic Acid and Turmeric Jaysuing Turmeric Cleansing Pads</v>
      </c>
    </row>
    <row r="30" ht="50" customHeight="1" spans="1:70">
      <c r="A30" t="s">
        <v>677</v>
      </c>
      <c r="B30" t="s">
        <v>55</v>
      </c>
      <c r="C30" t="s">
        <v>56</v>
      </c>
      <c r="D30" t="s">
        <v>57</v>
      </c>
      <c r="E30"/>
      <c r="F30" t="str">
        <f t="shared" si="0"/>
        <v>4WXX20250405-MFF250326003-QIPOPIQ</v>
      </c>
      <c r="G30" t="str">
        <f t="shared" si="1"/>
        <v>4WXX20250405-MFF250326003-QIPOPIQ</v>
      </c>
      <c r="J30" t="str">
        <f t="shared" si="2"/>
        <v>Blackhead Remover Mask – Charcoal Peel-Off Face Mask for All Skin Types | Deep Cleansing for Pores, Acne, and Blackheads</v>
      </c>
      <c r="K30" t="s">
        <v>58</v>
      </c>
      <c r="L30" t="str">
        <f t="shared" si="3"/>
        <v>QIPOPIQ Blackhead Remover Mask – Charcoal Peel-Off Face Mask for All Skin Types | Deep Cleansing for Pores, Acne, and Blackheads</v>
      </c>
      <c r="M30">
        <f t="shared" si="4"/>
        <v>128</v>
      </c>
      <c r="N30" t="s">
        <v>678</v>
      </c>
      <c r="O30" s="2" t="str">
        <f t="shared" si="5"/>
        <v>Blackhead Remover Mask Charcoal Peel-Off Face Mask For All Skin Types Deep Cleansing For Pores And Blackheads Suitable For Both Boys And Girls 60g&lt;br&gt;Features:&lt;br&gt;Gentle : This mask features a gentle that quickly penetrates pores to blackheads, whiteheads, dirt, and fine hairs from the forehead, nose, chin, and cheeks. The is clean, refreshed skin that looks smoother and clearer.&lt;br&gt;Deep Cleansing Pores: The Charcoal Mask deeply cleanses and unclogs pores, removing impurities. It helps reduce the appearance of fine lines and wrinkles, allowing your skin to better absorb products. The is smoother, brighter, firmer, and more elastic skin.&lt;br&gt;Skin: Infused with nourishing ingredients like aloe , salvia, , and soapwort, this activated charcoal peel-off mask removes excess oil, balances skin, and helps blackhead formation. It deeply cleanses and nourishes, leaving your skin bright, , and radiantly refreshed.&lt;br&gt;Suitable for All Skin Types: This peel-off mask is a for those dealing with aging skin, oily skin, large pores, , blackheads, or the effects of prolonged exposure to electronic devices and computer radiation. It effectively addresses stubborn skin concerns, making it for both men and women of all skin types.&lt;br&gt;Easy to Use: Simply cleanse your face, apply a thick layer of the mask, and allow it to dry before peeling it off easily. For optimal results, open your pores with a hot towel or steam before applying the mask. After removing blackheads, use a toner with an astringent effect to help shrink pores and tighten the skin.&lt;br&gt;Product Description:&lt;br&gt;Capacity：60g&lt;br&gt;</v>
      </c>
      <c r="P30" s="2" t="str">
        <f t="shared" si="6"/>
        <v>Blackhead Remover Mask Charcoal Peel-Off Face Mask For All Skin Types Deep Cleansing For Pores And Blackheads Suitable For Both Boys And Girls 60g&lt;br&gt;Features:&lt;br&gt;Gentle : This mask features a gentle that quickly penetrates pores to blackheads, whiteheads, dirt, and fine hairs from the forehead, nose, chin, and cheeks. The is clean, refreshed skin that looks smoother and clearer.&lt;br&gt;Deep Cleansing Pores: The Charcoal Mask deeply cleanses and unclogs pores, removing impurities. It helps reduce the appearance of fine lines and wrinkles, allowing your skin to better absorb products. The is smoother, brighter, firmer, and more elastic skin.&lt;br&gt;Skin: Infused with nourishing ingredients like aloe , salvia, , and soapwort, this activated charcoal peel-off mask removes excess oil, balances skin, and helps blackhead formation. It deeply cleanses and nourishes, leaving your skin bright, , and radiantly refreshed.&lt;br&gt;Suitable for All Skin Types: This peel-off mask is a for those dealing with aging skin, oily skin, large pores, , blackheads, or the effects of prolonged exposure to electronic devices and computer radiation. It effectively addresses stubborn skin concerns, making it for both men and women of all skin types.&lt;br&gt;Easy to Use: Simply cleanse your face, apply a thick layer of the mask, and allow it to dry before peeling it off easily. For optimal results, open your pores with a hot towel or steam before applying the mask. After removing blackheads, use a toner with an astringent effect to help shrink pores and tighten the skin.&lt;br&gt;Product Description:&lt;br&gt;Capacity：60g&lt;br&gt;</v>
      </c>
      <c r="Q30" s="2" t="str">
        <f t="shared" si="7"/>
        <v>Blackhead Remover Mask Charcoal Peel-Off Face Mask For All Skin Types Deep Cleansing For Pores And Blackheads Suitable For Both Boys And Girls 60g
Features:
Gentle : This mask features a gentle that quickly penetrates pores to blackheads, whiteheads, dirt, and fine hairs from the forehead, nose, chin, and cheeks. The is clean, refreshed skin that looks smoother and clearer.
Deep Cleansing Pores: The Charcoal Mask deeply cleanses and unclogs pores, removing impurities. It helps reduce the appearance of fine lines and wrinkles, allowing your skin to better absorb products. The is smoother, brighter, firmer, and more elastic skin.
Skin: Infused with nourishing ingredients like aloe , salvia, , and soapwort, this activated charcoal peel-off mask removes excess oil, balances skin, and helps blackhead formation. It deeply cleanses and nourishes, leaving your skin bright, , and radiantly refreshed.
Suitable for All Skin Types: This peel-off mask is a for those dealing with aging skin, oily skin, large pores, , blackheads, or the effects of prolonged exposure to electronic devices and computer radiation. It effectively addresses stubborn skin concerns, making it for both men and women of all skin types.
Easy to Use: Simply cleanse your face, apply a thick layer of the mask, and allow it to dry before peeling it off easily. For optimal results, open your pores with a hot towel or steam before applying the mask. After removing blackheads, use a toner with an astringent effect to help shrink pores and tighten the skin.
Product Description:
Capacity：60g
</v>
      </c>
      <c r="R30" s="2" t="str">
        <f t="shared" ref="R30:X30" si="41">REPLACE(Q30,1,FIND(CHAR(10),Q30),)</f>
        <v>Features:
Gentle : This mask features a gentle that quickly penetrates pores to blackheads, whiteheads, dirt, and fine hairs from the forehead, nose, chin, and cheeks. The is clean, refreshed skin that looks smoother and clearer.
Deep Cleansing Pores: The Charcoal Mask deeply cleanses and unclogs pores, removing impurities. It helps reduce the appearance of fine lines and wrinkles, allowing your skin to better absorb products. The is smoother, brighter, firmer, and more elastic skin.
Skin: Infused with nourishing ingredients like aloe , salvia, , and soapwort, this activated charcoal peel-off mask removes excess oil, balances skin, and helps blackhead formation. It deeply cleanses and nourishes, leaving your skin bright, , and radiantly refreshed.
Suitable for All Skin Types: This peel-off mask is a for those dealing with aging skin, oily skin, large pores, , blackheads, or the effects of prolonged exposure to electronic devices and computer radiation. It effectively addresses stubborn skin concerns, making it for both men and women of all skin types.
Easy to Use: Simply cleanse your face, apply a thick layer of the mask, and allow it to dry before peeling it off easily. For optimal results, open your pores with a hot towel or steam before applying the mask. After removing blackheads, use a toner with an astringent effect to help shrink pores and tighten the skin.
Product Description:
Capacity：60g
</v>
      </c>
      <c r="S30" s="3" t="str">
        <f t="shared" si="41"/>
        <v>Gentle : This mask features a gentle that quickly penetrates pores to blackheads, whiteheads, dirt, and fine hairs from the forehead, nose, chin, and cheeks. The is clean, refreshed skin that looks smoother and clearer.
Deep Cleansing Pores: The Charcoal Mask deeply cleanses and unclogs pores, removing impurities. It helps reduce the appearance of fine lines and wrinkles, allowing your skin to better absorb products. The is smoother, brighter, firmer, and more elastic skin.
Skin: Infused with nourishing ingredients like aloe , salvia, , and soapwort, this activated charcoal peel-off mask removes excess oil, balances skin, and helps blackhead formation. It deeply cleanses and nourishes, leaving your skin bright, , and radiantly refreshed.
Suitable for All Skin Types: This peel-off mask is a for those dealing with aging skin, oily skin, large pores, , blackheads, or the effects of prolonged exposure to electronic devices and computer radiation. It effectively addresses stubborn skin concerns, making it for both men and women of all skin types.
Easy to Use: Simply cleanse your face, apply a thick layer of the mask, and allow it to dry before peeling it off easily. For optimal results, open your pores with a hot towel or steam before applying the mask. After removing blackheads, use a toner with an astringent effect to help shrink pores and tighten the skin.
Product Description:
Capacity：60g
</v>
      </c>
      <c r="T30" s="3" t="str">
        <f t="shared" si="41"/>
        <v>Deep Cleansing Pores: The Charcoal Mask deeply cleanses and unclogs pores, removing impurities. It helps reduce the appearance of fine lines and wrinkles, allowing your skin to better absorb products. The is smoother, brighter, firmer, and more elastic skin.
Skin: Infused with nourishing ingredients like aloe , salvia, , and soapwort, this activated charcoal peel-off mask removes excess oil, balances skin, and helps blackhead formation. It deeply cleanses and nourishes, leaving your skin bright, , and radiantly refreshed.
Suitable for All Skin Types: This peel-off mask is a for those dealing with aging skin, oily skin, large pores, , blackheads, or the effects of prolonged exposure to electronic devices and computer radiation. It effectively addresses stubborn skin concerns, making it for both men and women of all skin types.
Easy to Use: Simply cleanse your face, apply a thick layer of the mask, and allow it to dry before peeling it off easily. For optimal results, open your pores with a hot towel or steam before applying the mask. After removing blackheads, use a toner with an astringent effect to help shrink pores and tighten the skin.
Product Description:
Capacity：60g
</v>
      </c>
      <c r="U30" s="3" t="str">
        <f t="shared" si="41"/>
        <v>Skin: Infused with nourishing ingredients like aloe , salvia, , and soapwort, this activated charcoal peel-off mask removes excess oil, balances skin, and helps blackhead formation. It deeply cleanses and nourishes, leaving your skin bright, , and radiantly refreshed.
Suitable for All Skin Types: This peel-off mask is a for those dealing with aging skin, oily skin, large pores, , blackheads, or the effects of prolonged exposure to electronic devices and computer radiation. It effectively addresses stubborn skin concerns, making it for both men and women of all skin types.
Easy to Use: Simply cleanse your face, apply a thick layer of the mask, and allow it to dry before peeling it off easily. For optimal results, open your pores with a hot towel or steam before applying the mask. After removing blackheads, use a toner with an astringent effect to help shrink pores and tighten the skin.
Product Description:
Capacity：60g
</v>
      </c>
      <c r="V30" s="3" t="str">
        <f t="shared" si="41"/>
        <v>Suitable for All Skin Types: This peel-off mask is a for those dealing with aging skin, oily skin, large pores, , blackheads, or the effects of prolonged exposure to electronic devices and computer radiation. It effectively addresses stubborn skin concerns, making it for both men and women of all skin types.
Easy to Use: Simply cleanse your face, apply a thick layer of the mask, and allow it to dry before peeling it off easily. For optimal results, open your pores with a hot towel or steam before applying the mask. After removing blackheads, use a toner with an astringent effect to help shrink pores and tighten the skin.
Product Description:
Capacity：60g
</v>
      </c>
      <c r="W30" s="3" t="str">
        <f t="shared" si="41"/>
        <v>Easy to Use: Simply cleanse your face, apply a thick layer of the mask, and allow it to dry before peeling it off easily. For optimal results, open your pores with a hot towel or steam before applying the mask. After removing blackheads, use a toner with an astringent effect to help shrink pores and tighten the skin.
Product Description:
Capacity：60g
</v>
      </c>
      <c r="X30" s="3" t="str">
        <f t="shared" si="41"/>
        <v>Product Description:
Capacity：60g
</v>
      </c>
      <c r="Y30" s="2" t="str">
        <f t="shared" si="9"/>
        <v>QIPOPIQ 【Service】 If you have any questions, please feel free to contact us and we will answer your questions as soon as possible.</v>
      </c>
      <c r="Z30" s="3" t="s">
        <v>60</v>
      </c>
      <c r="AA30" s="3" t="s">
        <v>679</v>
      </c>
      <c r="AB30" s="2" t="s">
        <v>680</v>
      </c>
      <c r="AC30" s="2" t="s">
        <v>681</v>
      </c>
      <c r="AD30" s="2" t="s">
        <v>682</v>
      </c>
      <c r="AE30" s="2" t="s">
        <v>683</v>
      </c>
      <c r="AF30" t="s">
        <v>323</v>
      </c>
      <c r="AG30" t="s">
        <v>411</v>
      </c>
      <c r="AH30" t="s">
        <v>68</v>
      </c>
      <c r="AJ30" t="s">
        <v>69</v>
      </c>
      <c r="AK30" t="s">
        <v>70</v>
      </c>
      <c r="AL30" t="s">
        <v>117</v>
      </c>
      <c r="AM30" t="s">
        <v>165</v>
      </c>
      <c r="AN30" s="5">
        <v>0.18</v>
      </c>
      <c r="AO30">
        <f t="shared" si="10"/>
        <v>9.79</v>
      </c>
      <c r="AP30">
        <v>7</v>
      </c>
      <c r="AQ30">
        <v>6.99</v>
      </c>
      <c r="AR30" t="str">
        <f t="shared" si="11"/>
        <v>202503999000685491</v>
      </c>
      <c r="AU30" t="s">
        <v>73</v>
      </c>
      <c r="BA30" t="s">
        <v>684</v>
      </c>
      <c r="BB30" t="s">
        <v>685</v>
      </c>
      <c r="BC30" t="s">
        <v>686</v>
      </c>
      <c r="BD30" t="s">
        <v>687</v>
      </c>
      <c r="BE30" t="s">
        <v>688</v>
      </c>
      <c r="BF30" t="s">
        <v>689</v>
      </c>
      <c r="BG30" t="s">
        <v>690</v>
      </c>
      <c r="BH30" t="s">
        <v>691</v>
      </c>
      <c r="BI30" t="s">
        <v>692</v>
      </c>
      <c r="BJ30" t="s">
        <v>693</v>
      </c>
      <c r="BK30" t="str">
        <f t="shared" si="12"/>
        <v>http://108.174.59.131/QWtHVjJwYzZ2RkNDMVNrL0t0NkpDNFhlVlFhdFkyVFBFTEFkam03VW04MndjaGpHU1BPR2J3MkovclBjbHJqUUl1aTEzZEJBOVFrPQ.jpg@100</v>
      </c>
      <c r="BL30" t="s">
        <v>677</v>
      </c>
      <c r="BM30"/>
      <c r="BN30" t="s">
        <v>694</v>
      </c>
      <c r="BO30" t="s">
        <v>695</v>
      </c>
      <c r="BP30" t="s">
        <v>696</v>
      </c>
      <c r="BQ30" t="s">
        <v>697</v>
      </c>
      <c r="BR30" t="str">
        <f t="shared" si="13"/>
        <v>Blackhead Remover Mask – Charcoal Peel-Off Face Mask for All Skin Types | Deep Cleansing for Pores, Acne, and Blackheads Charcoal Peel-Off Mask 60G</v>
      </c>
    </row>
    <row r="31" ht="50" customHeight="1" spans="1:70">
      <c r="A31" t="s">
        <v>698</v>
      </c>
      <c r="B31" t="s">
        <v>55</v>
      </c>
      <c r="C31" t="s">
        <v>56</v>
      </c>
      <c r="D31" t="s">
        <v>57</v>
      </c>
      <c r="F31" t="str">
        <f t="shared" si="0"/>
        <v>4WXX20250405-CQQ250327001-QIPOPIQ</v>
      </c>
      <c r="G31" t="str">
        <f t="shared" si="1"/>
        <v>4WXX20250405-CQQ250327001-QIPOPIQ</v>
      </c>
      <c r="J31" t="str">
        <f t="shared" si="2"/>
        <v>Jelly Mask for Facials Professional Natural Gel Face Mask SkinCare, Moisturizing &amp; Hydrating Jelly Face Masks, Professional Spa Use Peel Off Jelly Mask</v>
      </c>
      <c r="K31" t="s">
        <v>58</v>
      </c>
      <c r="L31" t="str">
        <f t="shared" si="3"/>
        <v>QIPOPIQ Jelly Mask for Facials Professional Natural Gel Face Mask SkinCare, Moisturizing &amp; Hydrating Jelly Face Masks, Professional Spa Use Peel Off Jelly Mask</v>
      </c>
      <c r="M31">
        <f t="shared" si="4"/>
        <v>159</v>
      </c>
      <c r="N31" t="s">
        <v>699</v>
      </c>
      <c r="O31" s="2" t="str">
        <f t="shared" si="5"/>
        <v>Moisturizing Facial Mask Wet Repair Moisturizing Facial Mask Powder Firming Repair Mild Antiwrinkle 100g&lt;br&gt;Features:&lt;br&gt;1. : Deeply nourish and keep the skin moisturized for a long time.&lt;br&gt;2. Moisturizing care: the skin with sufficient to keep it moisturized.&lt;br&gt;3. elasticity: Improve skin elasticity, make the skin firmer and more .&lt;br&gt;4. Gentle soothing: Relieve stress, nourish the skin, and make the skin look new.&lt;br&gt;5. the skin, make the skin and firm.&lt;br&gt;Product Description:&lt;br&gt;DIRECTIONS OF SAFE USE：&lt;br&gt;1. Clean your skin and keep it dry.&lt;br&gt;2. Mix water and powder in a 1:1 and apply on your face.&lt;br&gt;3. Leave it on for 15-20 minutes, then the mask.&lt;br&gt;weight:100g&lt;br&gt;Gross weight: 111g&lt;br&gt;Product size: 14*20CM&lt;br&gt;Package Content:&lt;br&gt;1x facial mask&lt;br&gt;</v>
      </c>
      <c r="P31" s="2" t="str">
        <f t="shared" si="6"/>
        <v>Moisturizing Facial Mask Wet Repair Moisturizing Facial Mask Powder Firming Repair Mild Antiwrinkle 100g&lt;br&gt;Features:&lt;br&gt;1. : Deeply nourish and keep the skin moisturized for a long time.&lt;br&gt;2. Moisturizing care: the skin with sufficient to keep it moisturized.&lt;br&gt;3. elasticity: Improve skin elasticity, make the skin firmer and more .&lt;br&gt;4. Gentle soothing: Relieve stress, nourish the skin, and make the skin look new.&lt;br&gt;5. the skin, make the skin and firm.&lt;br&gt;Product Description:&lt;br&gt;DIRECTIONS OF SAFE USE：&lt;br&gt;1. Clean your skin and keep it dry.&lt;br&gt;2. Mix water and powder in a 1:1 and apply on your face.&lt;br&gt;3. Leave it on for 15-20 minutes, then the mask.&lt;br&gt;weight:100g&lt;br&gt;Gross weight: 111g&lt;br&gt;Product size: 14*20CM&lt;br&gt;Package Content:&lt;br&gt;1x facial mask&lt;br&gt;</v>
      </c>
      <c r="Q31" s="2" t="str">
        <f t="shared" si="7"/>
        <v>Moisturizing Facial Mask Wet Repair Moisturizing Facial Mask Powder Firming Repair Mild Antiwrinkle 100g
Features:
1. : Deeply nourish and keep the skin moisturized for a long time.
2. Moisturizing care: the skin with sufficient to keep it moisturized.
3. elasticity: Improve skin elasticity, make the skin firmer and more .
4. Gentle soothing: Relieve stress, nourish the skin, and make the skin look new.
5. the skin, make the skin and firm.
Product Description:
DIRECTIONS OF SAFE USE：
1. Clean your skin and keep it dry.
2. Mix water and powder in a 1:1 and apply on your face.
3. Leave it on for 15-20 minutes, then the mask.
weight:100g
Gross weight: 111g
Product size: 14*20CM
Package Content:
1x facial mask
</v>
      </c>
      <c r="R31" s="2" t="str">
        <f t="shared" ref="R31:X31" si="42">REPLACE(Q31,1,FIND(CHAR(10),Q31),)</f>
        <v>Features:
1. : Deeply nourish and keep the skin moisturized for a long time.
2. Moisturizing care: the skin with sufficient to keep it moisturized.
3. elasticity: Improve skin elasticity, make the skin firmer and more .
4. Gentle soothing: Relieve stress, nourish the skin, and make the skin look new.
5. the skin, make the skin and firm.
Product Description:
DIRECTIONS OF SAFE USE：
1. Clean your skin and keep it dry.
2. Mix water and powder in a 1:1 and apply on your face.
3. Leave it on for 15-20 minutes, then the mask.
weight:100g
Gross weight: 111g
Product size: 14*20CM
Package Content:
1x facial mask
</v>
      </c>
      <c r="S31" s="3" t="str">
        <f t="shared" si="42"/>
        <v>1. : Deeply nourish and keep the skin moisturized for a long time.
2. Moisturizing care: the skin with sufficient to keep it moisturized.
3. elasticity: Improve skin elasticity, make the skin firmer and more .
4. Gentle soothing: Relieve stress, nourish the skin, and make the skin look new.
5. the skin, make the skin and firm.
Product Description:
DIRECTIONS OF SAFE USE：
1. Clean your skin and keep it dry.
2. Mix water and powder in a 1:1 and apply on your face.
3. Leave it on for 15-20 minutes, then the mask.
weight:100g
Gross weight: 111g
Product size: 14*20CM
Package Content:
1x facial mask
</v>
      </c>
      <c r="T31" s="3" t="str">
        <f t="shared" si="42"/>
        <v>2. Moisturizing care: the skin with sufficient to keep it moisturized.
3. elasticity: Improve skin elasticity, make the skin firmer and more .
4. Gentle soothing: Relieve stress, nourish the skin, and make the skin look new.
5. the skin, make the skin and firm.
Product Description:
DIRECTIONS OF SAFE USE：
1. Clean your skin and keep it dry.
2. Mix water and powder in a 1:1 and apply on your face.
3. Leave it on for 15-20 minutes, then the mask.
weight:100g
Gross weight: 111g
Product size: 14*20CM
Package Content:
1x facial mask
</v>
      </c>
      <c r="U31" s="3" t="str">
        <f t="shared" si="42"/>
        <v>3. elasticity: Improve skin elasticity, make the skin firmer and more .
4. Gentle soothing: Relieve stress, nourish the skin, and make the skin look new.
5. the skin, make the skin and firm.
Product Description:
DIRECTIONS OF SAFE USE：
1. Clean your skin and keep it dry.
2. Mix water and powder in a 1:1 and apply on your face.
3. Leave it on for 15-20 minutes, then the mask.
weight:100g
Gross weight: 111g
Product size: 14*20CM
Package Content:
1x facial mask
</v>
      </c>
      <c r="V31" s="3" t="str">
        <f t="shared" si="42"/>
        <v>4. Gentle soothing: Relieve stress, nourish the skin, and make the skin look new.
5. the skin, make the skin and firm.
Product Description:
DIRECTIONS OF SAFE USE：
1. Clean your skin and keep it dry.
2. Mix water and powder in a 1:1 and apply on your face.
3. Leave it on for 15-20 minutes, then the mask.
weight:100g
Gross weight: 111g
Product size: 14*20CM
Package Content:
1x facial mask
</v>
      </c>
      <c r="W31" s="3" t="str">
        <f t="shared" si="42"/>
        <v>5. the skin, make the skin and firm.
Product Description:
DIRECTIONS OF SAFE USE：
1. Clean your skin and keep it dry.
2. Mix water and powder in a 1:1 and apply on your face.
3. Leave it on for 15-20 minutes, then the mask.
weight:100g
Gross weight: 111g
Product size: 14*20CM
Package Content:
1x facial mask
</v>
      </c>
      <c r="X31" s="3" t="str">
        <f t="shared" si="42"/>
        <v>Product Description:
DIRECTIONS OF SAFE USE：
1. Clean your skin and keep it dry.
2. Mix water and powder in a 1:1 and apply on your face.
3. Leave it on for 15-20 minutes, then the mask.
weight:100g
Gross weight: 111g
Product size: 14*20CM
Package Content:
1x facial mask
</v>
      </c>
      <c r="Y31" s="2" t="str">
        <f t="shared" si="9"/>
        <v>QIPOPIQ 【Service】 If you have any questions, please feel free to contact us and we will answer your questions as soon as possible.</v>
      </c>
      <c r="Z31" s="3" t="s">
        <v>60</v>
      </c>
      <c r="AA31" s="3" t="s">
        <v>700</v>
      </c>
      <c r="AB31" s="2" t="s">
        <v>701</v>
      </c>
      <c r="AC31" s="2" t="s">
        <v>702</v>
      </c>
      <c r="AD31" s="2" t="s">
        <v>703</v>
      </c>
      <c r="AE31" s="2" t="s">
        <v>704</v>
      </c>
      <c r="AF31" t="s">
        <v>705</v>
      </c>
      <c r="AG31" t="s">
        <v>457</v>
      </c>
      <c r="AH31" t="s">
        <v>68</v>
      </c>
      <c r="AJ31" t="s">
        <v>69</v>
      </c>
      <c r="AK31" t="s">
        <v>70</v>
      </c>
      <c r="AL31" t="s">
        <v>187</v>
      </c>
      <c r="AM31" t="s">
        <v>706</v>
      </c>
      <c r="AN31" s="5">
        <v>0.24</v>
      </c>
      <c r="AO31">
        <f t="shared" si="10"/>
        <v>11.19</v>
      </c>
      <c r="AP31">
        <v>7.68</v>
      </c>
      <c r="AQ31">
        <v>7.99</v>
      </c>
      <c r="AR31" t="str">
        <f t="shared" si="11"/>
        <v>202503999000685494</v>
      </c>
      <c r="AU31" t="s">
        <v>73</v>
      </c>
      <c r="BA31" t="s">
        <v>707</v>
      </c>
      <c r="BB31" t="s">
        <v>708</v>
      </c>
      <c r="BC31" t="s">
        <v>709</v>
      </c>
      <c r="BD31" t="s">
        <v>710</v>
      </c>
      <c r="BE31" t="s">
        <v>711</v>
      </c>
      <c r="BF31" t="s">
        <v>712</v>
      </c>
      <c r="BG31" t="s">
        <v>713</v>
      </c>
      <c r="BH31" t="s">
        <v>714</v>
      </c>
      <c r="BI31" t="s">
        <v>715</v>
      </c>
      <c r="BJ31" t="s">
        <v>716</v>
      </c>
      <c r="BK31" t="str">
        <f t="shared" si="12"/>
        <v>http://108.174.59.131/Q0RPWGxjMUJOTTJRTUVuVHZMdlQ1Q0ZwM1Y0TnAxcEIvL0lkS0x5NXV1N09aT3kyeFE1NXovallQT1ZFS0h4NU41cTh2UWZSVi9BPQ.jpg@100</v>
      </c>
      <c r="BL31" t="s">
        <v>698</v>
      </c>
      <c r="BM31"/>
      <c r="BN31" t="s">
        <v>717</v>
      </c>
      <c r="BO31" t="s">
        <v>718</v>
      </c>
      <c r="BP31" t="s">
        <v>719</v>
      </c>
      <c r="BQ31" t="s">
        <v>720</v>
      </c>
      <c r="BR31" t="str">
        <f t="shared" si="13"/>
        <v>Jelly Mask for Facials Professional Natural Gel Face Mask SkinCare, Moisturizing &amp; Hydrating Jelly Face Masks, Professional Spa Use Peel Off Jelly Mask Hoygi Lavender Moisturizing Mask</v>
      </c>
    </row>
    <row r="32" ht="50" customHeight="1" spans="1:70">
      <c r="A32" t="s">
        <v>721</v>
      </c>
      <c r="B32" t="s">
        <v>55</v>
      </c>
      <c r="C32" t="s">
        <v>56</v>
      </c>
      <c r="D32" t="s">
        <v>57</v>
      </c>
      <c r="E32"/>
      <c r="F32" t="str">
        <f t="shared" si="0"/>
        <v>4WXX20250405-WJY250329003-QIPOPIQ</v>
      </c>
      <c r="G32" t="str">
        <f t="shared" si="1"/>
        <v>4WXX20250405-WJY250329003-QIPOPIQ</v>
      </c>
      <c r="J32" t="str">
        <f t="shared" si="2"/>
        <v>Collagen Face Mask Deep Anti Wrinkle Lifting Hydrating Overnight Masks, Tightening, Moisturizing, Pore Minimizing, Skin Care Mask</v>
      </c>
      <c r="K32" t="s">
        <v>58</v>
      </c>
      <c r="L32" t="str">
        <f t="shared" si="3"/>
        <v>QIPOPIQ Collagen Face Mask Deep Anti Wrinkle Lifting Hydrating Overnight Masks, Tightening, Moisturizing, Pore Minimizing, Skin Care Mask</v>
      </c>
      <c r="M32">
        <f t="shared" si="4"/>
        <v>137</v>
      </c>
      <c r="N32" t="s">
        <v>722</v>
      </c>
      <c r="O32" s="2" t="str">
        <f t="shared" si="5"/>
        <v>Firming Lifting Wrinkle Hydrating And Moisturizing Facial Mask 38g&lt;br&gt;Features:&lt;br&gt;ingredients combination: This facial mask perfectly combines and vitamin B5. penetrates into the skin, filling gaps, supporting skin structure, and restoring skin elasticity; Vitamin B5 is like a natural moisturizing magnet for the skin, firmly locking in . The two work together to provide nourishment and moisturization for the skin.&lt;br&gt;Efficient moisturizing: When touching the skin, quickly permeates, injecting a lot of water into dry skin. After application, the content of the stratum corneum of the skin significantly increases, forming a natural moisturizing barrier that maintains for a long time, allowing the skin to a tender and from the inside out.&lt;br&gt;Skin friendly material: The facial mask is made of light, thin and breathable natural fiber, closely fitting the facial , which can make the evenly cover the skin and promote the absorption of effective ingredients. At the same time, the material is soft and comfortable, just like the second layer of skin. When applying the facial mask, there is no foreign body feeling, giving the skin gentle care.&lt;br&gt;Mild and non irritating: Adhering to the concept of gentleness, it does not add , , pigment and harmful . After strict tests, it is suitable for all skin types, including sensitive muscles. Minimal irritation to the skin, creating a safe and comfortable care environment for the skin.&lt;br&gt;Convenient experience: Use 2-3 times a week for 15-20 minutes each time to easily replenish nutrients and to the skin. Easy to operate, you can enjoy experience at home, quickly improve skin dryness, roughness and other problems, and keep the skin in the condition at all times.&lt;br&gt;Product Description:&lt;br&gt;Facial dressings&lt;br&gt;</v>
      </c>
      <c r="P32" s="2" t="str">
        <f t="shared" si="6"/>
        <v>Firming Lifting Wrinkle Hydrating And Moisturizing Facial Mask 38g&lt;br&gt;Features:&lt;br&gt;ingredients combination: This facial mask perfectly combines and vitamin B5. penetrates into the skin, filling gaps, supporting skin structure, and restoring skin elasticity; Vitamin B5 is like a natural moisturizing magnet for the skin, firmly locking in . The two work together to provide nourishment and moisturization for the skin.&lt;br&gt;Efficient moisturizing: When touching the skin, quickly permeates, injecting a lot of water into dry skin. After application, the content of the stratum corneum of the skin significantly increases, forming a natural moisturizing barrier that maintains for a long time, allowing the skin to a tender and from the inside out.&lt;br&gt;Skin friendly material: The facial mask is made of light, thin and breathable natural fiber, closely fitting the facial , which can make the evenly cover the skin and promote the absorption of effective ingredients. At the same time, the material is soft and comfortable, just like the second layer of skin. When applying the facial mask, there is no foreign body feeling, giving the skin gentle care.&lt;br&gt;Mild and non irritating: Adhering to the concept of gentleness, it does not add , , pigment and harmful . After strict tests, it is suitable for all skin types, including sensitive muscles. Minimal irritation to the skin, creating a safe and comfortable care environment for the skin.&lt;br&gt;Convenient experience: Use 2-3 times a week for 15-20 minutes each time to easily replenish nutrients and to the skin. Easy to operate, you can enjoy experience at home, quickly improve skin dryness, roughness and other problems, and keep the skin in the condition at all times.&lt;br&gt;Product Description:&lt;br&gt;Facial dressings&lt;br&gt;</v>
      </c>
      <c r="Q32" s="2" t="str">
        <f t="shared" si="7"/>
        <v>Firming Lifting Wrinkle Hydrating And Moisturizing Facial Mask 38g
Features:
ingredients combination: This facial mask perfectly combines and vitamin B5. penetrates into the skin, filling gaps, supporting skin structure, and restoring skin elasticity; Vitamin B5 is like a natural moisturizing magnet for the skin, firmly locking in . The two work together to provide nourishment and moisturization for the skin.
Efficient moisturizing: When touching the skin, quickly permeates, injecting a lot of water into dry skin. After application, the content of the stratum corneum of the skin significantly increases, forming a natural moisturizing barrier that maintains for a long time, allowing the skin to a tender and from the inside out.
Skin friendly material: The facial mask is made of light, thin and breathable natural fiber, closely fitting the facial , which can make the evenly cover the skin and promote the absorption of effective ingredients. At the same time, the material is soft and comfortable, just like the second layer of skin. When applying the facial mask, there is no foreign body feeling, giving the skin gentle care.
Mild and non irritating: Adhering to the concept of gentleness, it does not add , , pigment and harmful . After strict tests, it is suitable for all skin types, including sensitive muscles. Minimal irritation to the skin, creating a safe and comfortable care environment for the skin.
Convenient experience: Use 2-3 times a week for 15-20 minutes each time to easily replenish nutrients and to the skin. Easy to operate, you can enjoy experience at home, quickly improve skin dryness, roughness and other problems, and keep the skin in the condition at all times.
Product Description:
Facial dressings
</v>
      </c>
      <c r="R32" s="2" t="str">
        <f t="shared" ref="R32:X32" si="43">REPLACE(Q32,1,FIND(CHAR(10),Q32),)</f>
        <v>Features:
ingredients combination: This facial mask perfectly combines and vitamin B5. penetrates into the skin, filling gaps, supporting skin structure, and restoring skin elasticity; Vitamin B5 is like a natural moisturizing magnet for the skin, firmly locking in . The two work together to provide nourishment and moisturization for the skin.
Efficient moisturizing: When touching the skin, quickly permeates, injecting a lot of water into dry skin. After application, the content of the stratum corneum of the skin significantly increases, forming a natural moisturizing barrier that maintains for a long time, allowing the skin to a tender and from the inside out.
Skin friendly material: The facial mask is made of light, thin and breathable natural fiber, closely fitting the facial , which can make the evenly cover the skin and promote the absorption of effective ingredients. At the same time, the material is soft and comfortable, just like the second layer of skin. When applying the facial mask, there is no foreign body feeling, giving the skin gentle care.
Mild and non irritating: Adhering to the concept of gentleness, it does not add , , pigment and harmful . After strict tests, it is suitable for all skin types, including sensitive muscles. Minimal irritation to the skin, creating a safe and comfortable care environment for the skin.
Convenient experience: Use 2-3 times a week for 15-20 minutes each time to easily replenish nutrients and to the skin. Easy to operate, you can enjoy experience at home, quickly improve skin dryness, roughness and other problems, and keep the skin in the condition at all times.
Product Description:
Facial dressings
</v>
      </c>
      <c r="S32" s="3" t="str">
        <f t="shared" si="43"/>
        <v>ingredients combination: This facial mask perfectly combines and vitamin B5. penetrates into the skin, filling gaps, supporting skin structure, and restoring skin elasticity; Vitamin B5 is like a natural moisturizing magnet for the skin, firmly locking in . The two work together to provide nourishment and moisturization for the skin.
Efficient moisturizing: When touching the skin, quickly permeates, injecting a lot of water into dry skin. After application, the content of the stratum corneum of the skin significantly increases, forming a natural moisturizing barrier that maintains for a long time, allowing the skin to a tender and from the inside out.
Skin friendly material: The facial mask is made of light, thin and breathable natural fiber, closely fitting the facial , which can make the evenly cover the skin and promote the absorption of effective ingredients. At the same time, the material is soft and comfortable, just like the second layer of skin. When applying the facial mask, there is no foreign body feeling, giving the skin gentle care.
Mild and non irritating: Adhering to the concept of gentleness, it does not add , , pigment and harmful . After strict tests, it is suitable for all skin types, including sensitive muscles. Minimal irritation to the skin, creating a safe and comfortable care environment for the skin.
Convenient experience: Use 2-3 times a week for 15-20 minutes each time to easily replenish nutrients and to the skin. Easy to operate, you can enjoy experience at home, quickly improve skin dryness, roughness and other problems, and keep the skin in the condition at all times.
Product Description:
Facial dressings
</v>
      </c>
      <c r="T32" s="3" t="str">
        <f t="shared" si="43"/>
        <v>Efficient moisturizing: When touching the skin, quickly permeates, injecting a lot of water into dry skin. After application, the content of the stratum corneum of the skin significantly increases, forming a natural moisturizing barrier that maintains for a long time, allowing the skin to a tender and from the inside out.
Skin friendly material: The facial mask is made of light, thin and breathable natural fiber, closely fitting the facial , which can make the evenly cover the skin and promote the absorption of effective ingredients. At the same time, the material is soft and comfortable, just like the second layer of skin. When applying the facial mask, there is no foreign body feeling, giving the skin gentle care.
Mild and non irritating: Adhering to the concept of gentleness, it does not add , , pigment and harmful . After strict tests, it is suitable for all skin types, including sensitive muscles. Minimal irritation to the skin, creating a safe and comfortable care environment for the skin.
Convenient experience: Use 2-3 times a week for 15-20 minutes each time to easily replenish nutrients and to the skin. Easy to operate, you can enjoy experience at home, quickly improve skin dryness, roughness and other problems, and keep the skin in the condition at all times.
Product Description:
Facial dressings
</v>
      </c>
      <c r="U32" s="3" t="str">
        <f t="shared" si="43"/>
        <v>Skin friendly material: The facial mask is made of light, thin and breathable natural fiber, closely fitting the facial , which can make the evenly cover the skin and promote the absorption of effective ingredients. At the same time, the material is soft and comfortable, just like the second layer of skin. When applying the facial mask, there is no foreign body feeling, giving the skin gentle care.
Mild and non irritating: Adhering to the concept of gentleness, it does not add , , pigment and harmful . After strict tests, it is suitable for all skin types, including sensitive muscles. Minimal irritation to the skin, creating a safe and comfortable care environment for the skin.
Convenient experience: Use 2-3 times a week for 15-20 minutes each time to easily replenish nutrients and to the skin. Easy to operate, you can enjoy experience at home, quickly improve skin dryness, roughness and other problems, and keep the skin in the condition at all times.
Product Description:
Facial dressings
</v>
      </c>
      <c r="V32" s="3" t="str">
        <f t="shared" si="43"/>
        <v>Mild and non irritating: Adhering to the concept of gentleness, it does not add , , pigment and harmful . After strict tests, it is suitable for all skin types, including sensitive muscles. Minimal irritation to the skin, creating a safe and comfortable care environment for the skin.
Convenient experience: Use 2-3 times a week for 15-20 minutes each time to easily replenish nutrients and to the skin. Easy to operate, you can enjoy experience at home, quickly improve skin dryness, roughness and other problems, and keep the skin in the condition at all times.
Product Description:
Facial dressings
</v>
      </c>
      <c r="W32" s="3" t="str">
        <f t="shared" si="43"/>
        <v>Convenient experience: Use 2-3 times a week for 15-20 minutes each time to easily replenish nutrients and to the skin. Easy to operate, you can enjoy experience at home, quickly improve skin dryness, roughness and other problems, and keep the skin in the condition at all times.
Product Description:
Facial dressings
</v>
      </c>
      <c r="X32" s="3" t="str">
        <f t="shared" si="43"/>
        <v>Product Description:
Facial dressings
</v>
      </c>
      <c r="Y32" s="2" t="str">
        <f t="shared" si="9"/>
        <v>QIPOPIQ 【Service】 If you have any questions, please feel free to contact us and we will answer your questions as soon as possible.</v>
      </c>
      <c r="Z32" s="3" t="s">
        <v>60</v>
      </c>
      <c r="AA32" s="3" t="s">
        <v>723</v>
      </c>
      <c r="AB32" s="2" t="s">
        <v>724</v>
      </c>
      <c r="AC32" s="2" t="s">
        <v>725</v>
      </c>
      <c r="AD32" s="2" t="s">
        <v>726</v>
      </c>
      <c r="AE32" s="2" t="s">
        <v>727</v>
      </c>
      <c r="AF32" t="s">
        <v>728</v>
      </c>
      <c r="AG32" t="s">
        <v>729</v>
      </c>
      <c r="AH32" t="s">
        <v>68</v>
      </c>
      <c r="AJ32" t="s">
        <v>69</v>
      </c>
      <c r="AK32" t="s">
        <v>70</v>
      </c>
      <c r="AL32" t="s">
        <v>730</v>
      </c>
      <c r="AM32" t="s">
        <v>731</v>
      </c>
      <c r="AN32" s="5">
        <v>0.49</v>
      </c>
      <c r="AO32">
        <f t="shared" si="10"/>
        <v>16.79</v>
      </c>
      <c r="AP32">
        <v>11.71</v>
      </c>
      <c r="AQ32">
        <v>11.99</v>
      </c>
      <c r="AR32" t="str">
        <f t="shared" si="11"/>
        <v>202503999000685496</v>
      </c>
      <c r="AU32" t="s">
        <v>73</v>
      </c>
      <c r="BA32" t="s">
        <v>732</v>
      </c>
      <c r="BB32" t="s">
        <v>733</v>
      </c>
      <c r="BC32" t="s">
        <v>734</v>
      </c>
      <c r="BD32" t="s">
        <v>735</v>
      </c>
      <c r="BE32" t="s">
        <v>736</v>
      </c>
      <c r="BF32" t="s">
        <v>737</v>
      </c>
      <c r="BG32" t="s">
        <v>738</v>
      </c>
      <c r="BH32" t="s">
        <v>739</v>
      </c>
      <c r="BJ32" t="s">
        <v>740</v>
      </c>
      <c r="BK32" t="str">
        <f t="shared" si="12"/>
        <v>http://108.174.59.131/bXlrcjRhd3hZN1lqbkNWNG5Mc0NHb2VpbXR4UjhsZE0vZW5GVEoxQzEzeENrdHROdS9Wenlia25qLzFaUmlJM1lNd1BIcUJEVkFvPQ.jpg@100</v>
      </c>
      <c r="BL32" t="s">
        <v>721</v>
      </c>
      <c r="BM32"/>
      <c r="BN32" t="s">
        <v>741</v>
      </c>
      <c r="BO32" t="s">
        <v>742</v>
      </c>
      <c r="BP32" t="s">
        <v>743</v>
      </c>
      <c r="BQ32" t="s">
        <v>744</v>
      </c>
      <c r="BR32" t="str">
        <f t="shared" si="13"/>
        <v>Collagen Face Mask Deep Anti Wrinkle Lifting Hydrating Overnight Masks, Tightening, Moisturizing, Pore Minimizing, Skin Care Mask Firming, Lifting, Anti-Wrinkle, Hydrating And Moisturizing Mask I Box 4 Pieces 1 38G</v>
      </c>
    </row>
    <row r="33" ht="50" customHeight="1" spans="1:70">
      <c r="A33" t="s">
        <v>745</v>
      </c>
      <c r="B33" t="s">
        <v>55</v>
      </c>
      <c r="C33" t="s">
        <v>56</v>
      </c>
      <c r="D33" t="s">
        <v>57</v>
      </c>
      <c r="E33"/>
      <c r="F33" t="str">
        <f t="shared" si="0"/>
        <v>4WXX20250405-WYD250331002-QIPOPIQ</v>
      </c>
      <c r="G33" t="str">
        <f t="shared" si="1"/>
        <v>4WXX20250405-WYD250331002-QIPOPIQ</v>
      </c>
      <c r="J33" t="str">
        <f t="shared" si="2"/>
        <v>Collagen Overnight Face Mask, Night Wrapping Peel Off Mask for Hydration &amp; Elasticity, Reduces Sagging, Dullness &amp; Wrinkles, Glowing Skin Care</v>
      </c>
      <c r="K33" t="s">
        <v>58</v>
      </c>
      <c r="L33" t="str">
        <f t="shared" si="3"/>
        <v>QIPOPIQ Collagen Overnight Face Mask, Night Wrapping Peel Off Mask for Hydration &amp; Elasticity, Reduces Sagging, Dullness &amp; Wrinkles, Glowing Skin Care</v>
      </c>
      <c r="M33">
        <f t="shared" si="4"/>
        <v>150</v>
      </c>
      <c r="N33" t="s">
        <v>746</v>
      </c>
      <c r="O33" s="2" t="str">
        <f t="shared" si="5"/>
        <v>Collagens Moisturizing Peel-off Mask Gently Exfoliates Deeply Moisturizes Tightens The Skin Improves Roughness 75g&lt;br&gt;Features:&lt;br&gt;Use overnight elasticity enhancers to your - and enhance your skin's elasticity with our packaging film, providing 8 hours of intensive care while you sleep. for waking up with tighter and more elastic. Use overnight elasticity enhancers to your - and enhance your skin's elasticity with our packaging film, providing 8 hours of intensive care while you sleep. for waking up with tighter and more elastic.&lt;br&gt;to go - as if there's no better feeling than a clean shack, this easy to peel off mask makes your face feel fresh and clean.&lt;br&gt;To avoid confusion and for safe and transportation, the tube is filled to 80% capacity, while the product itself "contains standard 2.7 fl."&lt;br&gt;Strong ingredients: ceramide for barrier and hydration, extract for elasticity and youthful tone, and adenosine for reducing fine lines through&lt;br&gt;wrapped facial mask at night significantly improved: after 2 weeks of use, elasticity increased by 31.4%, 24-hour moisturizing rate increased by 24.8%, and hydration increased by 23.4%. Individual results may vary.&lt;br&gt;Product Description:&lt;br&gt;Use it as a night protective film for your face. it into the step of your program, and it will become the of your, maintaining elasticity through wrap care while you sleep. Our facial mask is non dripping and non irritating. It can form a protective wrapping film to ensure that your remains elastic, while maintaining and . Wake up in the morning and you will have a mirror like !&lt;br&gt;1. During sleep, maintain elasticity and to support sagging, like a shield to maintain the absorption of products&lt;br&gt;2. Promote the absorption of products, allowing your to , moisturize and nourish from the inside out&lt;br&gt;3. A low stimulation, stain and comfortable sleep mask that won't dirty your pillow&lt;br&gt;1. After washing your face, apply toner and face cream first&lt;br&gt;2. Apply the facial mask the face (except the eyes, nose and ), and sleep after it is completely dry.&lt;br&gt;The morning, tear off the protective film and gently clean with water* You can wash it off directly without tearing it off.&lt;br&gt;</v>
      </c>
      <c r="P33" s="2" t="str">
        <f t="shared" si="6"/>
        <v>Collagens Moisturizing Peel-off Mask Gently Exfoliates Deeply Moisturizes Tightens The Skin Improves Roughness 75g&lt;br&gt;Features:&lt;br&gt;Use overnight elasticity enhancers to your - and enhance your skin's elasticity with our packaging film, providing 8 hours of intensive care while you sleep. for waking up with tighter and more elastic. Use overnight elasticity enhancers to your - and enhance your skin's elasticity with our packaging film, providing 8 hours of intensive care while you sleep. for waking up with tighter and more elastic.&lt;br&gt;to go - as if there's no better feeling than a clean shack, this easy to peel off mask makes your face feel fresh and clean.&lt;br&gt;To avoid confusion and for safe and transportation, the tube is filled to 80% capacity, while the product itself "contains standard 2.7 fl."&lt;br&gt;Strong ingredients: ceramide for barrier and hydration, extract for elasticity and youthful tone, and adenosine for reducing fine lines through&lt;br&gt;wrapped facial mask at night significantly improved: after 2 weeks of use, elasticity increased by 31.4%, 24-hour moisturizing rate increased by 24.8%, and hydration increased by 23.4%. Individual results may vary.&lt;br&gt;Product Description:&lt;br&gt;Use it as a night protective film for your face. it into the step of your program, and it will become the of your, maintaining elasticity through wrap care while you sleep. Our facial mask is non dripping and non irritating. It can form a protective wrapping film to ensure that your remains elastic, while maintaining and . Wake up in the morning and you will have a mirror like !&lt;br&gt;1. During sleep, maintain elasticity and to support sagging, like a shield to maintain the absorption of products&lt;br&gt;2. Promote the absorption of products, allowing your to , moisturize and nourish from the inside out&lt;br&gt;3. A low stimulation, stain and comfortable sleep mask that won't dirty your pillow&lt;br&gt;1. After washing your face, apply toner and face cream first&lt;br&gt;2. Apply the facial mask the face (except the eyes, nose and ), and sleep after it is completely dry.&lt;br&gt;The morning, tear off the protective film and gently clean with water* You can wash it off directly without tearing it off.&lt;br&gt;</v>
      </c>
      <c r="Q33" s="2" t="str">
        <f t="shared" si="7"/>
        <v>Collagens Moisturizing Peel-off Mask Gently Exfoliates Deeply Moisturizes Tightens The Skin Improves Roughness 75g
Features:
Use overnight elasticity enhancers to your - and enhance your skin's elasticity with our packaging film, providing 8 hours of intensive care while you sleep. for waking up with tighter and more elastic. Use overnight elasticity enhancers to your - and enhance your skin's elasticity with our packaging film, providing 8 hours of intensive care while you sleep. for waking up with tighter and more elastic.
to go - as if there's no better feeling than a clean shack, this easy to peel off mask makes your face feel fresh and clean.
To avoid confusion and for safe and transportation, the tube is filled to 80% capacity, while the product itself "contains standard 2.7 fl."
Strong ingredients: ceramide for barrier and hydration, extract for elasticity and youthful tone, and adenosine for reducing fine lines through
wrapped facial mask at night significantly improved: after 2 weeks of use, elasticity increased by 31.4%, 24-hour moisturizing rate increased by 24.8%, and hydration increased by 23.4%. Individual results may vary.
Product Description:
Use it as a night protective film for your face. it into the step of your program, and it will become the of your, maintaining elasticity through wrap care while you sleep. Our facial mask is non dripping and non irritating. It can form a protective wrapping film to ensure that your remains elastic, while maintaining and . Wake up in the morning and you will have a mirror like !
1. During sleep, maintain elasticity and to support sagging, like a shield to maintain the absorption of products
2. Promote the absorption of products, allowing your to , moisturize and nourish from the inside out
3. A low stimulation, stain and comfortable sleep mask that won't dirty your pillow
1. After washing your face, apply toner and face cream first
2. Apply the facial mask the face (except the eyes, nose and ), and sleep after it is completely dry.
The morning, tear off the protective film and gently clean with water* You can wash it off directly without tearing it off.
</v>
      </c>
      <c r="R33" s="2" t="str">
        <f t="shared" ref="R33:X33" si="44">REPLACE(Q33,1,FIND(CHAR(10),Q33),)</f>
        <v>Features:
Use overnight elasticity enhancers to your - and enhance your skin's elasticity with our packaging film, providing 8 hours of intensive care while you sleep. for waking up with tighter and more elastic. Use overnight elasticity enhancers to your - and enhance your skin's elasticity with our packaging film, providing 8 hours of intensive care while you sleep. for waking up with tighter and more elastic.
to go - as if there's no better feeling than a clean shack, this easy to peel off mask makes your face feel fresh and clean.
To avoid confusion and for safe and transportation, the tube is filled to 80% capacity, while the product itself "contains standard 2.7 fl."
Strong ingredients: ceramide for barrier and hydration, extract for elasticity and youthful tone, and adenosine for reducing fine lines through
wrapped facial mask at night significantly improved: after 2 weeks of use, elasticity increased by 31.4%, 24-hour moisturizing rate increased by 24.8%, and hydration increased by 23.4%. Individual results may vary.
Product Description:
Use it as a night protective film for your face. it into the step of your program, and it will become the of your, maintaining elasticity through wrap care while you sleep. Our facial mask is non dripping and non irritating. It can form a protective wrapping film to ensure that your remains elastic, while maintaining and . Wake up in the morning and you will have a mirror like !
1. During sleep, maintain elasticity and to support sagging, like a shield to maintain the absorption of products
2. Promote the absorption of products, allowing your to , moisturize and nourish from the inside out
3. A low stimulation, stain and comfortable sleep mask that won't dirty your pillow
1. After washing your face, apply toner and face cream first
2. Apply the facial mask the face (except the eyes, nose and ), and sleep after it is completely dry.
The morning, tear off the protective film and gently clean with water* You can wash it off directly without tearing it off.
</v>
      </c>
      <c r="S33" s="3" t="str">
        <f t="shared" si="44"/>
        <v>Use overnight elasticity enhancers to your - and enhance your skin's elasticity with our packaging film, providing 8 hours of intensive care while you sleep. for waking up with tighter and more elastic. Use overnight elasticity enhancers to your - and enhance your skin's elasticity with our packaging film, providing 8 hours of intensive care while you sleep. for waking up with tighter and more elastic.
to go - as if there's no better feeling than a clean shack, this easy to peel off mask makes your face feel fresh and clean.
To avoid confusion and for safe and transportation, the tube is filled to 80% capacity, while the product itself "contains standard 2.7 fl."
Strong ingredients: ceramide for barrier and hydration, extract for elasticity and youthful tone, and adenosine for reducing fine lines through
wrapped facial mask at night significantly improved: after 2 weeks of use, elasticity increased by 31.4%, 24-hour moisturizing rate increased by 24.8%, and hydration increased by 23.4%. Individual results may vary.
Product Description:
Use it as a night protective film for your face. it into the step of your program, and it will become the of your, maintaining elasticity through wrap care while you sleep. Our facial mask is non dripping and non irritating. It can form a protective wrapping film to ensure that your remains elastic, while maintaining and . Wake up in the morning and you will have a mirror like !
1. During sleep, maintain elasticity and to support sagging, like a shield to maintain the absorption of products
2. Promote the absorption of products, allowing your to , moisturize and nourish from the inside out
3. A low stimulation, stain and comfortable sleep mask that won't dirty your pillow
1. After washing your face, apply toner and face cream first
2. Apply the facial mask the face (except the eyes, nose and ), and sleep after it is completely dry.
The morning, tear off the protective film and gently clean with water* You can wash it off directly without tearing it off.
</v>
      </c>
      <c r="T33" s="3" t="str">
        <f t="shared" si="44"/>
        <v>to go - as if there's no better feeling than a clean shack, this easy to peel off mask makes your face feel fresh and clean.
To avoid confusion and for safe and transportation, the tube is filled to 80% capacity, while the product itself "contains standard 2.7 fl."
Strong ingredients: ceramide for barrier and hydration, extract for elasticity and youthful tone, and adenosine for reducing fine lines through
wrapped facial mask at night significantly improved: after 2 weeks of use, elasticity increased by 31.4%, 24-hour moisturizing rate increased by 24.8%, and hydration increased by 23.4%. Individual results may vary.
Product Description:
Use it as a night protective film for your face. it into the step of your program, and it will become the of your, maintaining elasticity through wrap care while you sleep. Our facial mask is non dripping and non irritating. It can form a protective wrapping film to ensure that your remains elastic, while maintaining and . Wake up in the morning and you will have a mirror like !
1. During sleep, maintain elasticity and to support sagging, like a shield to maintain the absorption of products
2. Promote the absorption of products, allowing your to , moisturize and nourish from the inside out
3. A low stimulation, stain and comfortable sleep mask that won't dirty your pillow
1. After washing your face, apply toner and face cream first
2. Apply the facial mask the face (except the eyes, nose and ), and sleep after it is completely dry.
The morning, tear off the protective film and gently clean with water* You can wash it off directly without tearing it off.
</v>
      </c>
      <c r="U33" s="3" t="str">
        <f t="shared" si="44"/>
        <v>To avoid confusion and for safe and transportation, the tube is filled to 80% capacity, while the product itself "contains standard 2.7 fl."
Strong ingredients: ceramide for barrier and hydration, extract for elasticity and youthful tone, and adenosine for reducing fine lines through
wrapped facial mask at night significantly improved: after 2 weeks of use, elasticity increased by 31.4%, 24-hour moisturizing rate increased by 24.8%, and hydration increased by 23.4%. Individual results may vary.
Product Description:
Use it as a night protective film for your face. it into the step of your program, and it will become the of your, maintaining elasticity through wrap care while you sleep. Our facial mask is non dripping and non irritating. It can form a protective wrapping film to ensure that your remains elastic, while maintaining and . Wake up in the morning and you will have a mirror like !
1. During sleep, maintain elasticity and to support sagging, like a shield to maintain the absorption of products
2. Promote the absorption of products, allowing your to , moisturize and nourish from the inside out
3. A low stimulation, stain and comfortable sleep mask that won't dirty your pillow
1. After washing your face, apply toner and face cream first
2. Apply the facial mask the face (except the eyes, nose and ), and sleep after it is completely dry.
The morning, tear off the protective film and gently clean with water* You can wash it off directly without tearing it off.
</v>
      </c>
      <c r="V33" s="3" t="str">
        <f t="shared" si="44"/>
        <v>Strong ingredients: ceramide for barrier and hydration, extract for elasticity and youthful tone, and adenosine for reducing fine lines through
wrapped facial mask at night significantly improved: after 2 weeks of use, elasticity increased by 31.4%, 24-hour moisturizing rate increased by 24.8%, and hydration increased by 23.4%. Individual results may vary.
Product Description:
Use it as a night protective film for your face. it into the step of your program, and it will become the of your, maintaining elasticity through wrap care while you sleep. Our facial mask is non dripping and non irritating. It can form a protective wrapping film to ensure that your remains elastic, while maintaining and . Wake up in the morning and you will have a mirror like !
1. During sleep, maintain elasticity and to support sagging, like a shield to maintain the absorption of products
2. Promote the absorption of products, allowing your to , moisturize and nourish from the inside out
3. A low stimulation, stain and comfortable sleep mask that won't dirty your pillow
1. After washing your face, apply toner and face cream first
2. Apply the facial mask the face (except the eyes, nose and ), and sleep after it is completely dry.
The morning, tear off the protective film and gently clean with water* You can wash it off directly without tearing it off.
</v>
      </c>
      <c r="W33" s="3" t="str">
        <f t="shared" si="44"/>
        <v>wrapped facial mask at night significantly improved: after 2 weeks of use, elasticity increased by 31.4%, 24-hour moisturizing rate increased by 24.8%, and hydration increased by 23.4%. Individual results may vary.
Product Description:
Use it as a night protective film for your face. it into the step of your program, and it will become the of your, maintaining elasticity through wrap care while you sleep. Our facial mask is non dripping and non irritating. It can form a protective wrapping film to ensure that your remains elastic, while maintaining and . Wake up in the morning and you will have a mirror like !
1. During sleep, maintain elasticity and to support sagging, like a shield to maintain the absorption of products
2. Promote the absorption of products, allowing your to , moisturize and nourish from the inside out
3. A low stimulation, stain and comfortable sleep mask that won't dirty your pillow
1. After washing your face, apply toner and face cream first
2. Apply the facial mask the face (except the eyes, nose and ), and sleep after it is completely dry.
The morning, tear off the protective film and gently clean with water* You can wash it off directly without tearing it off.
</v>
      </c>
      <c r="X33" s="3" t="str">
        <f t="shared" si="44"/>
        <v>Product Description:
Use it as a night protective film for your face. it into the step of your program, and it will become the of your, maintaining elasticity through wrap care while you sleep. Our facial mask is non dripping and non irritating. It can form a protective wrapping film to ensure that your remains elastic, while maintaining and . Wake up in the morning and you will have a mirror like !
1. During sleep, maintain elasticity and to support sagging, like a shield to maintain the absorption of products
2. Promote the absorption of products, allowing your to , moisturize and nourish from the inside out
3. A low stimulation, stain and comfortable sleep mask that won't dirty your pillow
1. After washing your face, apply toner and face cream first
2. Apply the facial mask the face (except the eyes, nose and ), and sleep after it is completely dry.
The morning, tear off the protective film and gently clean with water* You can wash it off directly without tearing it off.
</v>
      </c>
      <c r="Y33" s="2" t="str">
        <f t="shared" si="9"/>
        <v>QIPOPIQ 【Service】 If you have any questions, please feel free to contact us and we will answer your questions as soon as possible.</v>
      </c>
      <c r="Z33" s="3" t="s">
        <v>60</v>
      </c>
      <c r="AA33" s="3" t="s">
        <v>747</v>
      </c>
      <c r="AB33" s="2" t="s">
        <v>748</v>
      </c>
      <c r="AC33" s="2" t="s">
        <v>749</v>
      </c>
      <c r="AD33" s="2" t="s">
        <v>750</v>
      </c>
      <c r="AE33" s="2" t="s">
        <v>751</v>
      </c>
      <c r="AF33" t="s">
        <v>323</v>
      </c>
      <c r="AG33" t="s">
        <v>67</v>
      </c>
      <c r="AH33" t="s">
        <v>68</v>
      </c>
      <c r="AJ33" t="s">
        <v>69</v>
      </c>
      <c r="AK33" t="s">
        <v>70</v>
      </c>
      <c r="AL33" t="s">
        <v>164</v>
      </c>
      <c r="AM33" t="s">
        <v>521</v>
      </c>
      <c r="AN33" s="5">
        <v>0.24</v>
      </c>
      <c r="AO33">
        <f t="shared" si="10"/>
        <v>11.19</v>
      </c>
      <c r="AP33">
        <v>8.37</v>
      </c>
      <c r="AQ33">
        <v>7.99</v>
      </c>
      <c r="AR33" t="str">
        <f t="shared" si="11"/>
        <v>202503999000685494</v>
      </c>
      <c r="AU33" t="s">
        <v>73</v>
      </c>
      <c r="BA33" t="s">
        <v>752</v>
      </c>
      <c r="BB33" t="s">
        <v>753</v>
      </c>
      <c r="BC33" t="s">
        <v>754</v>
      </c>
      <c r="BD33" t="s">
        <v>755</v>
      </c>
      <c r="BE33" t="s">
        <v>756</v>
      </c>
      <c r="BF33" t="s">
        <v>757</v>
      </c>
      <c r="BG33" t="s">
        <v>758</v>
      </c>
      <c r="BH33" t="s">
        <v>759</v>
      </c>
      <c r="BI33" t="s">
        <v>760</v>
      </c>
      <c r="BJ33" t="s">
        <v>761</v>
      </c>
      <c r="BK33" t="str">
        <f t="shared" si="12"/>
        <v>http://108.174.59.131/a2JNaE9ydU5GM3pueTdKajN5RFBYK3F6TFlhSStidlpMOExrQXRJZU42VHNqUmNNbnZmbmgwWWlkenY1YWk4NmVOUy9zU1RUc3BrPQ.jpg@100</v>
      </c>
      <c r="BL33" t="s">
        <v>745</v>
      </c>
      <c r="BM33"/>
      <c r="BN33" t="s">
        <v>762</v>
      </c>
      <c r="BO33" t="s">
        <v>763</v>
      </c>
      <c r="BP33" t="s">
        <v>764</v>
      </c>
      <c r="BQ33" t="s">
        <v>765</v>
      </c>
      <c r="BR33" t="str">
        <f t="shared" si="13"/>
        <v>Collagen Overnight Face Mask, Night Wrapping Peel Off Mask for Hydration &amp; Elasticity, Reduces Sagging, Dullness &amp; Wrinkles, Glowing Skin Care Collagen Moisturizing Peel-Off Mask 75G</v>
      </c>
    </row>
    <row r="34" ht="50" customHeight="1" spans="1:70">
      <c r="A34" t="s">
        <v>766</v>
      </c>
      <c r="B34" t="s">
        <v>55</v>
      </c>
      <c r="C34" t="s">
        <v>56</v>
      </c>
      <c r="D34" t="s">
        <v>57</v>
      </c>
      <c r="F34" t="str">
        <f t="shared" si="0"/>
        <v>4WXX20250405-MFF250319004-QIPOPIQ</v>
      </c>
      <c r="G34" t="str">
        <f t="shared" si="1"/>
        <v>4WXX20250405-MFF250319004-QIPOPIQ</v>
      </c>
      <c r="J34" t="str">
        <f t="shared" si="2"/>
        <v>Instant Mole Lightening Cream, Moisturizer, Face &amp; Body Dark Spot Remover</v>
      </c>
      <c r="K34" t="s">
        <v>58</v>
      </c>
      <c r="L34" t="str">
        <f t="shared" si="3"/>
        <v>QIPOPIQ Instant Mole Lightening Cream, Moisturizer, Face &amp; Body Dark Spot Remover</v>
      </c>
      <c r="M34">
        <f t="shared" si="4"/>
        <v>81</v>
      </c>
      <c r="N34" t="s">
        <v>767</v>
      </c>
      <c r="O34" s="2" t="str">
        <f t="shared" si="5"/>
        <v>Spots Cream Brightening And Spots-lightening Moisturizing Cream Soothes And Moisturizes Multi-effect Repair Sensitive Skin Universal Portable Packa 50g&lt;br&gt;Features:&lt;br&gt;Brightens skin tone and fades spots: It uses skin-brightening ingredients to help even out skin tone, fade dark spots and pigmentation, and present a translucent and clean skin state.&lt;br&gt;Soothing and moisturizing, long-lasting lock: Contains moisturizing ingredients such as hyaluronic and ceramide, continuously replenishes and locks , repairs the skin barrier, and keeps it moisturized and delicate for a long time.&lt;br&gt;Multi-effect repair, improve skin problems: Combines a variety of active ingredients to repair sensitive skin, improve skin imperfections, and help the skin .&lt;br&gt;Designed specifically for sensitive skin, gentle and non-irritating: It uses a mild , reduces additives and irritating ingredients, is suitable for long-term use of sensitive skin, and provides a safe repair experience.&lt;br&gt;Portable and compact, easy to carry: The compact and portable is convenient for hydrating and moisturizing anytime and anywhere, suitable for daily use and carrying out, meeting the needs of various .&lt;br&gt;Product Description:&lt;br&gt;Capacity：50g&lt;br&gt;</v>
      </c>
      <c r="P34" s="2" t="str">
        <f t="shared" si="6"/>
        <v>Spots Cream Brightening And Spots-lightening Moisturizing Cream Soothes And Moisturizes Multi-effect Repair Sensitive Skin Universal Portable Packa 50g&lt;br&gt;Features:&lt;br&gt;Brightens skin tone and fades spots: It uses skin-brightening ingredients to help even out skin tone, fade dark spots and pigmentation, and present a translucent and clean skin state.&lt;br&gt;Soothing and moisturizing, long-lasting lock: Contains moisturizing ingredients such as hyaluronic and ceramide, continuously replenishes and locks , repairs the skin barrier, and keeps it moisturized and delicate for a long time.&lt;br&gt;Multi-effect repair, improve skin problems: Combines a variety of active ingredients to repair sensitive skin, improve skin imperfections, and help the skin .&lt;br&gt;Designed specifically for sensitive skin, gentle and non-irritating: It uses a mild , reduces additives and irritating ingredients, is suitable for long-term use of sensitive skin, and provides a safe repair experience.&lt;br&gt;Portable and compact, easy to carry: The compact and portable is convenient for hydrating and moisturizing anytime and anywhere, suitable for daily use and carrying out, meeting the needs of various .&lt;br&gt;Product Description:&lt;br&gt;Capacity：50g&lt;br&gt;</v>
      </c>
      <c r="Q34" s="2" t="str">
        <f t="shared" si="7"/>
        <v>Spots Cream Brightening And Spots-lightening Moisturizing Cream Soothes And Moisturizes Multi-effect Repair Sensitive Skin Universal Portable Packa 50g
Features:
Brightens skin tone and fades spots: It uses skin-brightening ingredients to help even out skin tone, fade dark spots and pigmentation, and present a translucent and clean skin state.
Soothing and moisturizing, long-lasting lock: Contains moisturizing ingredients such as hyaluronic and ceramide, continuously replenishes and locks , repairs the skin barrier, and keeps it moisturized and delicate for a long time.
Multi-effect repair, improve skin problems: Combines a variety of active ingredients to repair sensitive skin, improve skin imperfections, and help the skin .
Designed specifically for sensitive skin, gentle and non-irritating: It uses a mild , reduces additives and irritating ingredients, is suitable for long-term use of sensitive skin, and provides a safe repair experience.
Portable and compact, easy to carry: The compact and portable is convenient for hydrating and moisturizing anytime and anywhere, suitable for daily use and carrying out, meeting the needs of various .
Product Description:
Capacity：50g
</v>
      </c>
      <c r="R34" s="2" t="str">
        <f t="shared" ref="R34:X34" si="45">REPLACE(Q34,1,FIND(CHAR(10),Q34),)</f>
        <v>Features:
Brightens skin tone and fades spots: It uses skin-brightening ingredients to help even out skin tone, fade dark spots and pigmentation, and present a translucent and clean skin state.
Soothing and moisturizing, long-lasting lock: Contains moisturizing ingredients such as hyaluronic and ceramide, continuously replenishes and locks , repairs the skin barrier, and keeps it moisturized and delicate for a long time.
Multi-effect repair, improve skin problems: Combines a variety of active ingredients to repair sensitive skin, improve skin imperfections, and help the skin .
Designed specifically for sensitive skin, gentle and non-irritating: It uses a mild , reduces additives and irritating ingredients, is suitable for long-term use of sensitive skin, and provides a safe repair experience.
Portable and compact, easy to carry: The compact and portable is convenient for hydrating and moisturizing anytime and anywhere, suitable for daily use and carrying out, meeting the needs of various .
Product Description:
Capacity：50g
</v>
      </c>
      <c r="S34" s="3" t="str">
        <f t="shared" si="45"/>
        <v>Brightens skin tone and fades spots: It uses skin-brightening ingredients to help even out skin tone, fade dark spots and pigmentation, and present a translucent and clean skin state.
Soothing and moisturizing, long-lasting lock: Contains moisturizing ingredients such as hyaluronic and ceramide, continuously replenishes and locks , repairs the skin barrier, and keeps it moisturized and delicate for a long time.
Multi-effect repair, improve skin problems: Combines a variety of active ingredients to repair sensitive skin, improve skin imperfections, and help the skin .
Designed specifically for sensitive skin, gentle and non-irritating: It uses a mild , reduces additives and irritating ingredients, is suitable for long-term use of sensitive skin, and provides a safe repair experience.
Portable and compact, easy to carry: The compact and portable is convenient for hydrating and moisturizing anytime and anywhere, suitable for daily use and carrying out, meeting the needs of various .
Product Description:
Capacity：50g
</v>
      </c>
      <c r="T34" s="3" t="str">
        <f t="shared" si="45"/>
        <v>Soothing and moisturizing, long-lasting lock: Contains moisturizing ingredients such as hyaluronic and ceramide, continuously replenishes and locks , repairs the skin barrier, and keeps it moisturized and delicate for a long time.
Multi-effect repair, improve skin problems: Combines a variety of active ingredients to repair sensitive skin, improve skin imperfections, and help the skin .
Designed specifically for sensitive skin, gentle and non-irritating: It uses a mild , reduces additives and irritating ingredients, is suitable for long-term use of sensitive skin, and provides a safe repair experience.
Portable and compact, easy to carry: The compact and portable is convenient for hydrating and moisturizing anytime and anywhere, suitable for daily use and carrying out, meeting the needs of various .
Product Description:
Capacity：50g
</v>
      </c>
      <c r="U34" s="3" t="str">
        <f t="shared" si="45"/>
        <v>Multi-effect repair, improve skin problems: Combines a variety of active ingredients to repair sensitive skin, improve skin imperfections, and help the skin .
Designed specifically for sensitive skin, gentle and non-irritating: It uses a mild , reduces additives and irritating ingredients, is suitable for long-term use of sensitive skin, and provides a safe repair experience.
Portable and compact, easy to carry: The compact and portable is convenient for hydrating and moisturizing anytime and anywhere, suitable for daily use and carrying out, meeting the needs of various .
Product Description:
Capacity：50g
</v>
      </c>
      <c r="V34" s="3" t="str">
        <f t="shared" si="45"/>
        <v>Designed specifically for sensitive skin, gentle and non-irritating: It uses a mild , reduces additives and irritating ingredients, is suitable for long-term use of sensitive skin, and provides a safe repair experience.
Portable and compact, easy to carry: The compact and portable is convenient for hydrating and moisturizing anytime and anywhere, suitable for daily use and carrying out, meeting the needs of various .
Product Description:
Capacity：50g
</v>
      </c>
      <c r="W34" s="3" t="str">
        <f t="shared" si="45"/>
        <v>Portable and compact, easy to carry: The compact and portable is convenient for hydrating and moisturizing anytime and anywhere, suitable for daily use and carrying out, meeting the needs of various .
Product Description:
Capacity：50g
</v>
      </c>
      <c r="X34" s="3" t="str">
        <f t="shared" si="45"/>
        <v>Product Description:
Capacity：50g
</v>
      </c>
      <c r="Y34" s="2" t="str">
        <f t="shared" si="9"/>
        <v>QIPOPIQ 【Service】 If you have any questions, please feel free to contact us and we will answer your questions as soon as possible.</v>
      </c>
      <c r="Z34" s="3" t="s">
        <v>60</v>
      </c>
      <c r="AA34" s="3" t="s">
        <v>768</v>
      </c>
      <c r="AB34" s="2" t="s">
        <v>769</v>
      </c>
      <c r="AC34" s="2" t="s">
        <v>770</v>
      </c>
      <c r="AD34" s="2" t="s">
        <v>771</v>
      </c>
      <c r="AE34" s="2" t="s">
        <v>772</v>
      </c>
      <c r="AF34" t="s">
        <v>773</v>
      </c>
      <c r="AG34" t="s">
        <v>411</v>
      </c>
      <c r="AH34" t="s">
        <v>68</v>
      </c>
      <c r="AJ34" t="s">
        <v>69</v>
      </c>
      <c r="AK34" t="s">
        <v>70</v>
      </c>
      <c r="AL34" t="s">
        <v>187</v>
      </c>
      <c r="AM34" t="s">
        <v>774</v>
      </c>
      <c r="AN34" s="5">
        <v>0.22</v>
      </c>
      <c r="AO34">
        <f t="shared" si="10"/>
        <v>11.19</v>
      </c>
      <c r="AP34">
        <v>7.6</v>
      </c>
      <c r="AQ34">
        <v>7.99</v>
      </c>
      <c r="AR34" t="str">
        <f t="shared" si="11"/>
        <v>202503999000685491</v>
      </c>
      <c r="AU34" t="s">
        <v>73</v>
      </c>
      <c r="BA34" t="s">
        <v>775</v>
      </c>
      <c r="BB34" t="s">
        <v>776</v>
      </c>
      <c r="BC34" t="s">
        <v>777</v>
      </c>
      <c r="BD34" t="s">
        <v>778</v>
      </c>
      <c r="BE34" t="s">
        <v>779</v>
      </c>
      <c r="BF34" t="s">
        <v>780</v>
      </c>
      <c r="BG34" t="s">
        <v>781</v>
      </c>
      <c r="BH34" t="s">
        <v>782</v>
      </c>
      <c r="BI34" t="s">
        <v>783</v>
      </c>
      <c r="BJ34" t="s">
        <v>784</v>
      </c>
      <c r="BK34" t="str">
        <f t="shared" si="12"/>
        <v>http://108.174.59.131/U0JPUjZKVkYrbXU3LzdVQmZ6a0Rza1VxVXcwWVRGNjdJUG14aFVaVlltV3JjSGNMdmJ1bTVBd0NGSWNEUFJ3Q0NGQ080SjQwRmRNPQ.jpg@100</v>
      </c>
      <c r="BL34" t="s">
        <v>766</v>
      </c>
      <c r="BM34"/>
      <c r="BN34" t="s">
        <v>785</v>
      </c>
      <c r="BO34" t="s">
        <v>786</v>
      </c>
      <c r="BP34" t="s">
        <v>787</v>
      </c>
      <c r="BQ34" t="s">
        <v>788</v>
      </c>
      <c r="BR34" t="str">
        <f t="shared" si="13"/>
        <v>Instant Mole Lightening Cream, Moisturizer, Face &amp; Body Dark Spot Remover Spot Lightening Cream 50G</v>
      </c>
    </row>
    <row r="35" ht="50" customHeight="1" spans="1:70">
      <c r="A35" t="s">
        <v>789</v>
      </c>
      <c r="B35" t="s">
        <v>55</v>
      </c>
      <c r="C35" t="s">
        <v>56</v>
      </c>
      <c r="D35" t="s">
        <v>57</v>
      </c>
      <c r="E35"/>
      <c r="F35" t="str">
        <f t="shared" si="0"/>
        <v>4WXX20250405-MFF250319009-QIPOPIQ</v>
      </c>
      <c r="G35" t="str">
        <f t="shared" si="1"/>
        <v>4WXX20250405-MFF250319009-QIPOPIQ</v>
      </c>
      <c r="J35" t="str">
        <f t="shared" si="2"/>
        <v>Eczema Relief Cream, Moisturizes and Rejuvenates The Skin with, for Soothing &amp; Hydrating Relief, Body and Face Moisturizer, Lightweight, Non-Greasy</v>
      </c>
      <c r="K35" t="s">
        <v>58</v>
      </c>
      <c r="L35" t="str">
        <f t="shared" si="3"/>
        <v>QIPOPIQ Eczema Relief Cream, Moisturizes and Rejuvenates The Skin with, for Soothing &amp; Hydrating Relief, Body and Face Moisturizer, Lightweight, Non-Greasy</v>
      </c>
      <c r="M35">
        <f t="shared" si="4"/>
        <v>155</v>
      </c>
      <c r="N35" t="s">
        <v>790</v>
      </c>
      <c r="O35" s="2" t="str">
        <f t="shared" si="5"/>
        <v>Skin Relief Blends Nourishing Moisturizing Repair Cream Effectively Moisturizes The Skin Restores Moistures With Continuous Use 114g&lt;br&gt;Features:&lt;br&gt;moisturizing, continuous hydration: Contains natural moisturizing ingredients such as seaweed and aloe , deeply moisturizes the skin, locks in , and continuously keeps the skin moisturized and tender.&lt;br&gt;Repair skin and health: Through the repair effect of colloidal oatmeal, it improves dry and damaged skin and helps the skin return to a state.&lt;br&gt;Improve skin elasticity: The product contains a variety of active ingredients to help improve skin elasticity and make the skin more firm and .&lt;br&gt;Continuous repair, long-lasting moisturizing: The product provides long-lasting moisturizing and repairing effects. Continuous use can make the skin more delicate and .&lt;br&gt;Natural ingredients, gentle and effective: Contains natural ingredients such as seaweed, colloidal oatmeal and aloe , which are gentle and non-irritating, and safely and effectively skin health.&lt;br&gt;Product Description:&lt;br&gt;Capacity：114g&lt;br&gt;</v>
      </c>
      <c r="P35" s="2" t="str">
        <f t="shared" si="6"/>
        <v>Skin Relief Blends Nourishing Moisturizing Repair Cream Effectively Moisturizes The Skin Restores Moistures With Continuous Use 114g&lt;br&gt;Features:&lt;br&gt;moisturizing, continuous hydration: Contains natural moisturizing ingredients such as seaweed and aloe , deeply moisturizes the skin, locks in , and continuously keeps the skin moisturized and tender.&lt;br&gt;Repair skin and health: Through the repair effect of colloidal oatmeal, it improves dry and damaged skin and helps the skin return to a state.&lt;br&gt;Improve skin elasticity: The product contains a variety of active ingredients to help improve skin elasticity and make the skin more firm and .&lt;br&gt;Continuous repair, long-lasting moisturizing: The product provides long-lasting moisturizing and repairing effects. Continuous use can make the skin more delicate and .&lt;br&gt;Natural ingredients, gentle and effective: Contains natural ingredients such as seaweed, colloidal oatmeal and aloe , which are gentle and non-irritating, and safely and effectively skin health.&lt;br&gt;Product Description:&lt;br&gt;Capacity：114g&lt;br&gt;</v>
      </c>
      <c r="Q35" s="2" t="str">
        <f t="shared" si="7"/>
        <v>Skin Relief Blends Nourishing Moisturizing Repair Cream Effectively Moisturizes The Skin Restores Moistures With Continuous Use 114g
Features:
moisturizing, continuous hydration: Contains natural moisturizing ingredients such as seaweed and aloe , deeply moisturizes the skin, locks in , and continuously keeps the skin moisturized and tender.
Repair skin and health: Through the repair effect of colloidal oatmeal, it improves dry and damaged skin and helps the skin return to a state.
Improve skin elasticity: The product contains a variety of active ingredients to help improve skin elasticity and make the skin more firm and .
Continuous repair, long-lasting moisturizing: The product provides long-lasting moisturizing and repairing effects. Continuous use can make the skin more delicate and .
Natural ingredients, gentle and effective: Contains natural ingredients such as seaweed, colloidal oatmeal and aloe , which are gentle and non-irritating, and safely and effectively skin health.
Product Description:
Capacity：114g
</v>
      </c>
      <c r="R35" s="2" t="str">
        <f t="shared" ref="R35:X35" si="46">REPLACE(Q35,1,FIND(CHAR(10),Q35),)</f>
        <v>Features:
moisturizing, continuous hydration: Contains natural moisturizing ingredients such as seaweed and aloe , deeply moisturizes the skin, locks in , and continuously keeps the skin moisturized and tender.
Repair skin and health: Through the repair effect of colloidal oatmeal, it improves dry and damaged skin and helps the skin return to a state.
Improve skin elasticity: The product contains a variety of active ingredients to help improve skin elasticity and make the skin more firm and .
Continuous repair, long-lasting moisturizing: The product provides long-lasting moisturizing and repairing effects. Continuous use can make the skin more delicate and .
Natural ingredients, gentle and effective: Contains natural ingredients such as seaweed, colloidal oatmeal and aloe , which are gentle and non-irritating, and safely and effectively skin health.
Product Description:
Capacity：114g
</v>
      </c>
      <c r="S35" s="3" t="str">
        <f t="shared" si="46"/>
        <v>moisturizing, continuous hydration: Contains natural moisturizing ingredients such as seaweed and aloe , deeply moisturizes the skin, locks in , and continuously keeps the skin moisturized and tender.
Repair skin and health: Through the repair effect of colloidal oatmeal, it improves dry and damaged skin and helps the skin return to a state.
Improve skin elasticity: The product contains a variety of active ingredients to help improve skin elasticity and make the skin more firm and .
Continuous repair, long-lasting moisturizing: The product provides long-lasting moisturizing and repairing effects. Continuous use can make the skin more delicate and .
Natural ingredients, gentle and effective: Contains natural ingredients such as seaweed, colloidal oatmeal and aloe , which are gentle and non-irritating, and safely and effectively skin health.
Product Description:
Capacity：114g
</v>
      </c>
      <c r="T35" s="3" t="str">
        <f t="shared" si="46"/>
        <v>Repair skin and health: Through the repair effect of colloidal oatmeal, it improves dry and damaged skin and helps the skin return to a state.
Improve skin elasticity: The product contains a variety of active ingredients to help improve skin elasticity and make the skin more firm and .
Continuous repair, long-lasting moisturizing: The product provides long-lasting moisturizing and repairing effects. Continuous use can make the skin more delicate and .
Natural ingredients, gentle and effective: Contains natural ingredients such as seaweed, colloidal oatmeal and aloe , which are gentle and non-irritating, and safely and effectively skin health.
Product Description:
Capacity：114g
</v>
      </c>
      <c r="U35" s="3" t="str">
        <f t="shared" si="46"/>
        <v>Improve skin elasticity: The product contains a variety of active ingredients to help improve skin elasticity and make the skin more firm and .
Continuous repair, long-lasting moisturizing: The product provides long-lasting moisturizing and repairing effects. Continuous use can make the skin more delicate and .
Natural ingredients, gentle and effective: Contains natural ingredients such as seaweed, colloidal oatmeal and aloe , which are gentle and non-irritating, and safely and effectively skin health.
Product Description:
Capacity：114g
</v>
      </c>
      <c r="V35" s="3" t="str">
        <f t="shared" si="46"/>
        <v>Continuous repair, long-lasting moisturizing: The product provides long-lasting moisturizing and repairing effects. Continuous use can make the skin more delicate and .
Natural ingredients, gentle and effective: Contains natural ingredients such as seaweed, colloidal oatmeal and aloe , which are gentle and non-irritating, and safely and effectively skin health.
Product Description:
Capacity：114g
</v>
      </c>
      <c r="W35" s="3" t="str">
        <f t="shared" si="46"/>
        <v>Natural ingredients, gentle and effective: Contains natural ingredients such as seaweed, colloidal oatmeal and aloe , which are gentle and non-irritating, and safely and effectively skin health.
Product Description:
Capacity：114g
</v>
      </c>
      <c r="X35" s="3" t="str">
        <f t="shared" si="46"/>
        <v>Product Description:
Capacity：114g
</v>
      </c>
      <c r="Y35" s="2" t="str">
        <f t="shared" si="9"/>
        <v>QIPOPIQ 【Service】 If you have any questions, please feel free to contact us and we will answer your questions as soon as possible.</v>
      </c>
      <c r="Z35" s="3" t="s">
        <v>60</v>
      </c>
      <c r="AA35" s="3" t="s">
        <v>791</v>
      </c>
      <c r="AB35" s="2" t="s">
        <v>792</v>
      </c>
      <c r="AC35" s="2" t="s">
        <v>793</v>
      </c>
      <c r="AD35" s="2" t="s">
        <v>794</v>
      </c>
      <c r="AE35" s="2"/>
      <c r="AF35" t="s">
        <v>795</v>
      </c>
      <c r="AG35" t="s">
        <v>411</v>
      </c>
      <c r="AH35" t="s">
        <v>68</v>
      </c>
      <c r="AJ35" t="s">
        <v>69</v>
      </c>
      <c r="AK35" t="s">
        <v>70</v>
      </c>
      <c r="AL35" t="s">
        <v>187</v>
      </c>
      <c r="AM35" t="s">
        <v>796</v>
      </c>
      <c r="AN35" s="5">
        <v>0.35</v>
      </c>
      <c r="AO35">
        <f t="shared" si="10"/>
        <v>11.19</v>
      </c>
      <c r="AP35">
        <v>8.33</v>
      </c>
      <c r="AQ35">
        <v>7.99</v>
      </c>
      <c r="AR35" t="str">
        <f t="shared" si="11"/>
        <v>202503999000685494</v>
      </c>
      <c r="AU35" t="s">
        <v>73</v>
      </c>
      <c r="BA35" t="s">
        <v>797</v>
      </c>
      <c r="BB35" t="s">
        <v>798</v>
      </c>
      <c r="BC35" t="s">
        <v>799</v>
      </c>
      <c r="BD35" t="s">
        <v>800</v>
      </c>
      <c r="BE35" t="s">
        <v>801</v>
      </c>
      <c r="BF35" t="s">
        <v>802</v>
      </c>
      <c r="BG35" t="s">
        <v>803</v>
      </c>
      <c r="BH35" t="s">
        <v>804</v>
      </c>
      <c r="BI35" t="s">
        <v>805</v>
      </c>
      <c r="BJ35" t="s">
        <v>806</v>
      </c>
      <c r="BK35" t="str">
        <f t="shared" si="12"/>
        <v>http://108.174.59.131/SVg5U2RNbklGMDBzbkRQZG5tMW85Z3IvZjhPOWNrWWJadVF3bGxWVnBpNThicFNzL1RESllpMGNjS3Y4a1JGNGlCZW5qUStBR3FjPQ.jpg@100</v>
      </c>
      <c r="BL35" t="s">
        <v>789</v>
      </c>
      <c r="BM35"/>
      <c r="BN35" t="s">
        <v>807</v>
      </c>
      <c r="BO35" t="s">
        <v>808</v>
      </c>
      <c r="BP35" t="s">
        <v>809</v>
      </c>
      <c r="BQ35" t="s">
        <v>810</v>
      </c>
      <c r="BR35" t="str">
        <f t="shared" si="13"/>
        <v>Eczema Relief Cream, Moisturizes and Rejuvenates The Skin with, for Soothing &amp; Hydrating Relief, Body and Face Moisturizer, Lightweight, Non-Greasy Marine Miracle Skin Soothing Moisturizer 114G</v>
      </c>
    </row>
    <row r="36" ht="50" customHeight="1" spans="1:70">
      <c r="A36" t="s">
        <v>811</v>
      </c>
      <c r="B36" t="s">
        <v>55</v>
      </c>
      <c r="C36" t="s">
        <v>56</v>
      </c>
      <c r="D36" t="s">
        <v>57</v>
      </c>
      <c r="E36"/>
      <c r="F36" t="str">
        <f t="shared" si="0"/>
        <v>4WXX20250405-MFF250320001-QIPOPIQ</v>
      </c>
      <c r="G36" t="str">
        <f t="shared" si="1"/>
        <v>4WXX20250405-MFF250320001-QIPOPIQ</v>
      </c>
      <c r="J36" t="str">
        <f t="shared" si="2"/>
        <v>Orange Exfoliating Gel Scrub for Face and Body, Orange Peeling Gel, Deep Clean Pores, Remove Blackheads &amp; Moisturize Skin, Orange Exfoliating Gel </v>
      </c>
      <c r="K36" t="s">
        <v>58</v>
      </c>
      <c r="L36" t="str">
        <f t="shared" si="3"/>
        <v>QIPOPIQ Orange Exfoliating Gel Scrub for Face and Body, Orange Peeling Gel, Deep Clean Pores, Remove Blackheads &amp; Moisturize Skin, Orange Exfoliating Gel </v>
      </c>
      <c r="M36">
        <f t="shared" si="4"/>
        <v>154</v>
      </c>
      <c r="N36" t="s">
        <v>812</v>
      </c>
      <c r="O36" s="2" t="str">
        <f t="shared" si="5"/>
        <v>Brightening Priming Moisturizer Hydrating Moisturizing Mild Skin Cares Moisturizing Hydrating Cream 32g&lt;br&gt;Features:&lt;br&gt;Brightening and moisturizing, brightening skin tone: combined with skin-brightening ingredients, it helps skin tone, fade dullness and spots, and the skin instantly appears translucent.&lt;br&gt;hydration, moisturizing skin: using a moisturizing , continuous hydration and lock, the skin is hydrated and tender, and keeps the water bright for a long time.&lt;br&gt;Isolation and contouring, : not a , but also can modify the skin, cover blemishes, create a uniform and base, and lay the for subsequent makeup.&lt;br&gt;Gentle skin CAREs, suitable for sensitive skin: the is gentle, avoids irritation, suitable for all skin types, especially sensitive skin, and safely protects skin health.&lt;br&gt;Light texture, non-greasy feeling: light and delicate texture, quickly absorbed, non-, giving the skin a refreshing use experience, suitable for daily use.&lt;br&gt;Product Description:&lt;br&gt;Capacity：32g&lt;br&gt;</v>
      </c>
      <c r="P36" s="2" t="str">
        <f t="shared" si="6"/>
        <v>Brightening Priming Moisturizer Hydrating Moisturizing Mild Skin Cares Moisturizing Hydrating Cream 32g&lt;br&gt;Features:&lt;br&gt;Brightening and moisturizing, brightening skin tone: combined with skin-brightening ingredients, it helps skin tone, fade dullness and spots, and the skin instantly appears translucent.&lt;br&gt;hydration, moisturizing skin: using a moisturizing , continuous hydration and lock, the skin is hydrated and tender, and keeps the water bright for a long time.&lt;br&gt;Isolation and contouring, : not a , but also can modify the skin, cover blemishes, create a uniform and base, and lay the for subsequent makeup.&lt;br&gt;Gentle skin CAREs, suitable for sensitive skin: the is gentle, avoids irritation, suitable for all skin types, especially sensitive skin, and safely protects skin health.&lt;br&gt;Light texture, non-greasy feeling: light and delicate texture, quickly absorbed, non-, giving the skin a refreshing use experience, suitable for daily use.&lt;br&gt;Product Description:&lt;br&gt;Capacity：32g&lt;br&gt;</v>
      </c>
      <c r="Q36" s="2" t="str">
        <f t="shared" si="7"/>
        <v>Brightening Priming Moisturizer Hydrating Moisturizing Mild Skin Cares Moisturizing Hydrating Cream 32g
Features:
Brightening and moisturizing, brightening skin tone: combined with skin-brightening ingredients, it helps skin tone, fade dullness and spots, and the skin instantly appears translucent.
hydration, moisturizing skin: using a moisturizing , continuous hydration and lock, the skin is hydrated and tender, and keeps the water bright for a long time.
Isolation and contouring, : not a , but also can modify the skin, cover blemishes, create a uniform and base, and lay the for subsequent makeup.
Gentle skin CAREs, suitable for sensitive skin: the is gentle, avoids irritation, suitable for all skin types, especially sensitive skin, and safely protects skin health.
Light texture, non-greasy feeling: light and delicate texture, quickly absorbed, non-, giving the skin a refreshing use experience, suitable for daily use.
Product Description:
Capacity：32g
</v>
      </c>
      <c r="R36" s="2" t="str">
        <f t="shared" ref="R36:X36" si="47">REPLACE(Q36,1,FIND(CHAR(10),Q36),)</f>
        <v>Features:
Brightening and moisturizing, brightening skin tone: combined with skin-brightening ingredients, it helps skin tone, fade dullness and spots, and the skin instantly appears translucent.
hydration, moisturizing skin: using a moisturizing , continuous hydration and lock, the skin is hydrated and tender, and keeps the water bright for a long time.
Isolation and contouring, : not a , but also can modify the skin, cover blemishes, create a uniform and base, and lay the for subsequent makeup.
Gentle skin CAREs, suitable for sensitive skin: the is gentle, avoids irritation, suitable for all skin types, especially sensitive skin, and safely protects skin health.
Light texture, non-greasy feeling: light and delicate texture, quickly absorbed, non-, giving the skin a refreshing use experience, suitable for daily use.
Product Description:
Capacity：32g
</v>
      </c>
      <c r="S36" s="3" t="str">
        <f t="shared" si="47"/>
        <v>Brightening and moisturizing, brightening skin tone: combined with skin-brightening ingredients, it helps skin tone, fade dullness and spots, and the skin instantly appears translucent.
hydration, moisturizing skin: using a moisturizing , continuous hydration and lock, the skin is hydrated and tender, and keeps the water bright for a long time.
Isolation and contouring, : not a , but also can modify the skin, cover blemishes, create a uniform and base, and lay the for subsequent makeup.
Gentle skin CAREs, suitable for sensitive skin: the is gentle, avoids irritation, suitable for all skin types, especially sensitive skin, and safely protects skin health.
Light texture, non-greasy feeling: light and delicate texture, quickly absorbed, non-, giving the skin a refreshing use experience, suitable for daily use.
Product Description:
Capacity：32g
</v>
      </c>
      <c r="T36" s="3" t="str">
        <f t="shared" si="47"/>
        <v>hydration, moisturizing skin: using a moisturizing , continuous hydration and lock, the skin is hydrated and tender, and keeps the water bright for a long time.
Isolation and contouring, : not a , but also can modify the skin, cover blemishes, create a uniform and base, and lay the for subsequent makeup.
Gentle skin CAREs, suitable for sensitive skin: the is gentle, avoids irritation, suitable for all skin types, especially sensitive skin, and safely protects skin health.
Light texture, non-greasy feeling: light and delicate texture, quickly absorbed, non-, giving the skin a refreshing use experience, suitable for daily use.
Product Description:
Capacity：32g
</v>
      </c>
      <c r="U36" s="3" t="str">
        <f t="shared" si="47"/>
        <v>Isolation and contouring, : not a , but also can modify the skin, cover blemishes, create a uniform and base, and lay the for subsequent makeup.
Gentle skin CAREs, suitable for sensitive skin: the is gentle, avoids irritation, suitable for all skin types, especially sensitive skin, and safely protects skin health.
Light texture, non-greasy feeling: light and delicate texture, quickly absorbed, non-, giving the skin a refreshing use experience, suitable for daily use.
Product Description:
Capacity：32g
</v>
      </c>
      <c r="V36" s="3" t="str">
        <f t="shared" si="47"/>
        <v>Gentle skin CAREs, suitable for sensitive skin: the is gentle, avoids irritation, suitable for all skin types, especially sensitive skin, and safely protects skin health.
Light texture, non-greasy feeling: light and delicate texture, quickly absorbed, non-, giving the skin a refreshing use experience, suitable for daily use.
Product Description:
Capacity：32g
</v>
      </c>
      <c r="W36" s="3" t="str">
        <f t="shared" si="47"/>
        <v>Light texture, non-greasy feeling: light and delicate texture, quickly absorbed, non-, giving the skin a refreshing use experience, suitable for daily use.
Product Description:
Capacity：32g
</v>
      </c>
      <c r="X36" s="3" t="str">
        <f t="shared" si="47"/>
        <v>Product Description:
Capacity：32g
</v>
      </c>
      <c r="Y36" s="2" t="str">
        <f t="shared" si="9"/>
        <v>QIPOPIQ 【Service】 If you have any questions, please feel free to contact us and we will answer your questions as soon as possible.</v>
      </c>
      <c r="Z36" s="3" t="s">
        <v>60</v>
      </c>
      <c r="AA36" s="3" t="s">
        <v>813</v>
      </c>
      <c r="AB36" s="2" t="s">
        <v>814</v>
      </c>
      <c r="AC36" s="2" t="s">
        <v>815</v>
      </c>
      <c r="AD36" s="2" t="s">
        <v>816</v>
      </c>
      <c r="AE36" s="2" t="s">
        <v>817</v>
      </c>
      <c r="AF36" t="s">
        <v>818</v>
      </c>
      <c r="AG36" t="s">
        <v>411</v>
      </c>
      <c r="AH36" t="s">
        <v>68</v>
      </c>
      <c r="AJ36" t="s">
        <v>69</v>
      </c>
      <c r="AK36" t="s">
        <v>70</v>
      </c>
      <c r="AL36" t="s">
        <v>96</v>
      </c>
      <c r="AM36" t="s">
        <v>235</v>
      </c>
      <c r="AN36" s="5">
        <v>0.11</v>
      </c>
      <c r="AO36">
        <f t="shared" si="10"/>
        <v>9.79</v>
      </c>
      <c r="AP36">
        <v>6.81</v>
      </c>
      <c r="AQ36">
        <v>6.99</v>
      </c>
      <c r="AR36" t="str">
        <f t="shared" si="11"/>
        <v>202503999000685491</v>
      </c>
      <c r="AU36" t="s">
        <v>73</v>
      </c>
      <c r="BA36" t="s">
        <v>819</v>
      </c>
      <c r="BB36" t="s">
        <v>820</v>
      </c>
      <c r="BC36" t="s">
        <v>821</v>
      </c>
      <c r="BD36" t="s">
        <v>822</v>
      </c>
      <c r="BE36" t="s">
        <v>823</v>
      </c>
      <c r="BF36" t="s">
        <v>824</v>
      </c>
      <c r="BG36" t="s">
        <v>825</v>
      </c>
      <c r="BH36" t="s">
        <v>826</v>
      </c>
      <c r="BI36" t="s">
        <v>827</v>
      </c>
      <c r="BJ36" t="s">
        <v>828</v>
      </c>
      <c r="BK36" t="str">
        <f t="shared" si="12"/>
        <v>http://108.174.59.131/aHhZRFNQWXJkbjIvQ0FtUW84dmJEQS8rT0Qzb2VGc1hTV0tMYzdlNXVEQzdEemZUR3VLTk5LOHp4SXE1NE9DOWdOS3dvaW9TZW0wPQ.jpg@100</v>
      </c>
      <c r="BL36" t="s">
        <v>811</v>
      </c>
      <c r="BM36"/>
      <c r="BN36" t="s">
        <v>829</v>
      </c>
      <c r="BO36" t="s">
        <v>830</v>
      </c>
      <c r="BP36" t="s">
        <v>831</v>
      </c>
      <c r="BQ36" t="s">
        <v>832</v>
      </c>
      <c r="BR36" t="str">
        <f t="shared" si="13"/>
        <v>Orange Exfoliating Gel Scrub for Face and Body, Orange Peeling Gel, Deep Clean Pores, Remove Blackheads &amp; Moisturize Skin, Orange Exfoliating Gel  Brightening And Moisturizing Primer 32G</v>
      </c>
    </row>
    <row r="37" ht="50" customHeight="1" spans="1:70">
      <c r="A37" t="s">
        <v>833</v>
      </c>
      <c r="B37" t="s">
        <v>55</v>
      </c>
      <c r="C37" t="s">
        <v>56</v>
      </c>
      <c r="D37" t="s">
        <v>57</v>
      </c>
      <c r="E37"/>
      <c r="F37" t="str">
        <f t="shared" si="0"/>
        <v>4WXX20250405-CQQ250320004-QIPOPIQ</v>
      </c>
      <c r="G37" t="str">
        <f t="shared" si="1"/>
        <v>4WXX20250405-CQQ250320004-QIPOPIQ</v>
      </c>
      <c r="J37" t="str">
        <f t="shared" si="2"/>
        <v>Orange Enzymes Exfoliating Gel, Organic Face and Body Exfoliating Scrub Gel, Deep Cleansing Moisturizing Facial Exfoliator for All Skin Types</v>
      </c>
      <c r="K37" t="s">
        <v>58</v>
      </c>
      <c r="L37" t="str">
        <f t="shared" si="3"/>
        <v>QIPOPIQ Orange Enzymes Exfoliating Gel, Organic Face and Body Exfoliating Scrub Gel, Deep Cleansing Moisturizing Facial Exfoliator for All Skin Types</v>
      </c>
      <c r="M37">
        <f t="shared" si="4"/>
        <v>149</v>
      </c>
      <c r="N37" t="s">
        <v>834</v>
      </c>
      <c r="O37" s="2" t="str">
        <f t="shared" si="5"/>
        <v>Moisturizing Smoothing Tighten Pores Whitening Brightening Exfoliating Peeling Gel 50g&lt;br&gt;Features:&lt;br&gt;Suitable For All Skin Types: Use the gel to exfoliate anywhere you want to have , glowing skin: hands, neck, elbows, or heels.&lt;br&gt;Brightening Exfoliating Peeling Gel: Facial scrub will make you feel soft and , and let it again. Glycerin: Moisturizes dry skin, makes skin as.&lt;br&gt;Brightening Exfoliating Peeling Gel: This brightening exfoliating gel is made with fruit extract and other natural ingredients, so it's great for sensitive skin. can easily dead skin cells, excess dirt, oil and other impurities the skin easily.&lt;br&gt;Deeply nourishing and moisturizing: Exfoliating Gel can also control oil, can be used face or neck skin. Removes dead skin cells, which will leave your skin feeling and fresh using it.&lt;br&gt;Brightening Exfoliating Peeling Gel: Whitening Peeling Gel can effectively clean dirt. Improves skin tone and moisturizes of the skin, makes skin and tender. It helps to reduce , as well as clear up any dark spots your skin.&lt;br&gt;Product Description:&lt;br&gt;HOW TO USE&lt;br&gt;Apply a small amount to your face and massage gently.&lt;br&gt;Let it sit for a few minutes until the gel has been fully absorbed into your skin.&lt;br&gt;Then rub it off with your hands.&lt;br&gt;You can use this product alone or in conjunction with other products.&lt;br&gt;If you feel any irritation or discomfort, wash off immediately with warm water.&lt;br&gt;Specifications&lt;br&gt;Type: gel&lt;br&gt;50ml&lt;br&gt;Product Includes&lt;br&gt;1x Papaya Brightening Exfoliating Peeling Gel&lt;br&gt;</v>
      </c>
      <c r="P37" s="2" t="str">
        <f t="shared" si="6"/>
        <v>Moisturizing Smoothing Tighten Pores Whitening Brightening Exfoliating Peeling Gel 50g&lt;br&gt;Features:&lt;br&gt;Suitable For All Skin Types: Use the gel to exfoliate anywhere you want to have , glowing skin: hands, neck, elbows, or heels.&lt;br&gt;Brightening Exfoliating Peeling Gel: Facial scrub will make you feel soft and , and let it again. Glycerin: Moisturizes dry skin, makes skin as.&lt;br&gt;Brightening Exfoliating Peeling Gel: This brightening exfoliating gel is made with fruit extract and other natural ingredients, so it's great for sensitive skin. can easily dead skin cells, excess dirt, oil and other impurities the skin easily.&lt;br&gt;Deeply nourishing and moisturizing: Exfoliating Gel can also control oil, can be used face or neck skin. Removes dead skin cells, which will leave your skin feeling and fresh using it.&lt;br&gt;Brightening Exfoliating Peeling Gel: Whitening Peeling Gel can effectively clean dirt. Improves skin tone and moisturizes of the skin, makes skin and tender. It helps to reduce , as well as clear up any dark spots your skin.&lt;br&gt;Product Description:&lt;br&gt;HOW TO USE&lt;br&gt;Apply a small amount to your face and massage gently.&lt;br&gt;Let it sit for a few minutes until the gel has been fully absorbed into your skin.&lt;br&gt;Then rub it off with your hands.&lt;br&gt;You can use this product alone or in conjunction with other products.&lt;br&gt;If you feel any irritation or discomfort, wash off immediately with warm water.&lt;br&gt;Specifications&lt;br&gt;Type: gel&lt;br&gt;50ml&lt;br&gt;Product Includes&lt;br&gt;1x Papaya Brightening Exfoliating Peeling Gel&lt;br&gt;</v>
      </c>
      <c r="Q37" s="2" t="str">
        <f t="shared" si="7"/>
        <v>Moisturizing Smoothing Tighten Pores Whitening Brightening Exfoliating Peeling Gel 50g
Features:
Suitable For All Skin Types: Use the gel to exfoliate anywhere you want to have , glowing skin: hands, neck, elbows, or heels.
Brightening Exfoliating Peeling Gel: Facial scrub will make you feel soft and , and let it again. Glycerin: Moisturizes dry skin, makes skin as.
Brightening Exfoliating Peeling Gel: This brightening exfoliating gel is made with fruit extract and other natural ingredients, so it's great for sensitive skin. can easily dead skin cells, excess dirt, oil and other impurities the skin easily.
Deeply nourishing and moisturizing: Exfoliating Gel can also control oil, can be used face or neck skin. Removes dead skin cells, which will leave your skin feeling and fresh using it.
Brightening Exfoliating Peeling Gel: Whitening Peeling Gel can effectively clean dirt. Improves skin tone and moisturizes of the skin, makes skin and tender. It helps to reduce , as well as clear up any dark spots your skin.
Product Description:
HOW TO USE
Apply a small amount to your face and massage gently.
Let it sit for a few minutes until the gel has been fully absorbed into your skin.
Then rub it off with your hands.
You can use this product alone or in conjunction with other products.
If you feel any irritation or discomfort, wash off immediately with warm water.
Specifications
Type: gel
50ml
Product Includes
1x Papaya Brightening Exfoliating Peeling Gel
</v>
      </c>
      <c r="R37" s="2" t="str">
        <f t="shared" ref="R37:X37" si="48">REPLACE(Q37,1,FIND(CHAR(10),Q37),)</f>
        <v>Features:
Suitable For All Skin Types: Use the gel to exfoliate anywhere you want to have , glowing skin: hands, neck, elbows, or heels.
Brightening Exfoliating Peeling Gel: Facial scrub will make you feel soft and , and let it again. Glycerin: Moisturizes dry skin, makes skin as.
Brightening Exfoliating Peeling Gel: This brightening exfoliating gel is made with fruit extract and other natural ingredients, so it's great for sensitive skin. can easily dead skin cells, excess dirt, oil and other impurities the skin easily.
Deeply nourishing and moisturizing: Exfoliating Gel can also control oil, can be used face or neck skin. Removes dead skin cells, which will leave your skin feeling and fresh using it.
Brightening Exfoliating Peeling Gel: Whitening Peeling Gel can effectively clean dirt. Improves skin tone and moisturizes of the skin, makes skin and tender. It helps to reduce , as well as clear up any dark spots your skin.
Product Description:
HOW TO USE
Apply a small amount to your face and massage gently.
Let it sit for a few minutes until the gel has been fully absorbed into your skin.
Then rub it off with your hands.
You can use this product alone or in conjunction with other products.
If you feel any irritation or discomfort, wash off immediately with warm water.
Specifications
Type: gel
50ml
Product Includes
1x Papaya Brightening Exfoliating Peeling Gel
</v>
      </c>
      <c r="S37" s="3" t="str">
        <f t="shared" si="48"/>
        <v>Suitable For All Skin Types: Use the gel to exfoliate anywhere you want to have , glowing skin: hands, neck, elbows, or heels.
Brightening Exfoliating Peeling Gel: Facial scrub will make you feel soft and , and let it again. Glycerin: Moisturizes dry skin, makes skin as.
Brightening Exfoliating Peeling Gel: This brightening exfoliating gel is made with fruit extract and other natural ingredients, so it's great for sensitive skin. can easily dead skin cells, excess dirt, oil and other impurities the skin easily.
Deeply nourishing and moisturizing: Exfoliating Gel can also control oil, can be used face or neck skin. Removes dead skin cells, which will leave your skin feeling and fresh using it.
Brightening Exfoliating Peeling Gel: Whitening Peeling Gel can effectively clean dirt. Improves skin tone and moisturizes of the skin, makes skin and tender. It helps to reduce , as well as clear up any dark spots your skin.
Product Description:
HOW TO USE
Apply a small amount to your face and massage gently.
Let it sit for a few minutes until the gel has been fully absorbed into your skin.
Then rub it off with your hands.
You can use this product alone or in conjunction with other products.
If you feel any irritation or discomfort, wash off immediately with warm water.
Specifications
Type: gel
50ml
Product Includes
1x Papaya Brightening Exfoliating Peeling Gel
</v>
      </c>
      <c r="T37" s="3" t="str">
        <f t="shared" si="48"/>
        <v>Brightening Exfoliating Peeling Gel: Facial scrub will make you feel soft and , and let it again. Glycerin: Moisturizes dry skin, makes skin as.
Brightening Exfoliating Peeling Gel: This brightening exfoliating gel is made with fruit extract and other natural ingredients, so it's great for sensitive skin. can easily dead skin cells, excess dirt, oil and other impurities the skin easily.
Deeply nourishing and moisturizing: Exfoliating Gel can also control oil, can be used face or neck skin. Removes dead skin cells, which will leave your skin feeling and fresh using it.
Brightening Exfoliating Peeling Gel: Whitening Peeling Gel can effectively clean dirt. Improves skin tone and moisturizes of the skin, makes skin and tender. It helps to reduce , as well as clear up any dark spots your skin.
Product Description:
HOW TO USE
Apply a small amount to your face and massage gently.
Let it sit for a few minutes until the gel has been fully absorbed into your skin.
Then rub it off with your hands.
You can use this product alone or in conjunction with other products.
If you feel any irritation or discomfort, wash off immediately with warm water.
Specifications
Type: gel
50ml
Product Includes
1x Papaya Brightening Exfoliating Peeling Gel
</v>
      </c>
      <c r="U37" s="3" t="str">
        <f t="shared" si="48"/>
        <v>Brightening Exfoliating Peeling Gel: This brightening exfoliating gel is made with fruit extract and other natural ingredients, so it's great for sensitive skin. can easily dead skin cells, excess dirt, oil and other impurities the skin easily.
Deeply nourishing and moisturizing: Exfoliating Gel can also control oil, can be used face or neck skin. Removes dead skin cells, which will leave your skin feeling and fresh using it.
Brightening Exfoliating Peeling Gel: Whitening Peeling Gel can effectively clean dirt. Improves skin tone and moisturizes of the skin, makes skin and tender. It helps to reduce , as well as clear up any dark spots your skin.
Product Description:
HOW TO USE
Apply a small amount to your face and massage gently.
Let it sit for a few minutes until the gel has been fully absorbed into your skin.
Then rub it off with your hands.
You can use this product alone or in conjunction with other products.
If you feel any irritation or discomfort, wash off immediately with warm water.
Specifications
Type: gel
50ml
Product Includes
1x Papaya Brightening Exfoliating Peeling Gel
</v>
      </c>
      <c r="V37" s="3" t="str">
        <f t="shared" si="48"/>
        <v>Deeply nourishing and moisturizing: Exfoliating Gel can also control oil, can be used face or neck skin. Removes dead skin cells, which will leave your skin feeling and fresh using it.
Brightening Exfoliating Peeling Gel: Whitening Peeling Gel can effectively clean dirt. Improves skin tone and moisturizes of the skin, makes skin and tender. It helps to reduce , as well as clear up any dark spots your skin.
Product Description:
HOW TO USE
Apply a small amount to your face and massage gently.
Let it sit for a few minutes until the gel has been fully absorbed into your skin.
Then rub it off with your hands.
You can use this product alone or in conjunction with other products.
If you feel any irritation or discomfort, wash off immediately with warm water.
Specifications
Type: gel
50ml
Product Includes
1x Papaya Brightening Exfoliating Peeling Gel
</v>
      </c>
      <c r="W37" s="3" t="str">
        <f t="shared" si="48"/>
        <v>Brightening Exfoliating Peeling Gel: Whitening Peeling Gel can effectively clean dirt. Improves skin tone and moisturizes of the skin, makes skin and tender. It helps to reduce , as well as clear up any dark spots your skin.
Product Description:
HOW TO USE
Apply a small amount to your face and massage gently.
Let it sit for a few minutes until the gel has been fully absorbed into your skin.
Then rub it off with your hands.
You can use this product alone or in conjunction with other products.
If you feel any irritation or discomfort, wash off immediately with warm water.
Specifications
Type: gel
50ml
Product Includes
1x Papaya Brightening Exfoliating Peeling Gel
</v>
      </c>
      <c r="X37" s="3" t="str">
        <f t="shared" si="48"/>
        <v>Product Description:
HOW TO USE
Apply a small amount to your face and massage gently.
Let it sit for a few minutes until the gel has been fully absorbed into your skin.
Then rub it off with your hands.
You can use this product alone or in conjunction with other products.
If you feel any irritation or discomfort, wash off immediately with warm water.
Specifications
Type: gel
50ml
Product Includes
1x Papaya Brightening Exfoliating Peeling Gel
</v>
      </c>
      <c r="Y37" s="2" t="str">
        <f t="shared" si="9"/>
        <v>QIPOPIQ 【Service】 If you have any questions, please feel free to contact us and we will answer your questions as soon as possible.</v>
      </c>
      <c r="Z37" s="3" t="s">
        <v>60</v>
      </c>
      <c r="AA37" s="3" t="s">
        <v>835</v>
      </c>
      <c r="AB37" s="2" t="s">
        <v>836</v>
      </c>
      <c r="AC37" s="2" t="s">
        <v>837</v>
      </c>
      <c r="AD37" s="2" t="s">
        <v>838</v>
      </c>
      <c r="AE37" s="2" t="s">
        <v>839</v>
      </c>
      <c r="AF37" t="s">
        <v>840</v>
      </c>
      <c r="AG37" t="s">
        <v>841</v>
      </c>
      <c r="AH37" t="s">
        <v>68</v>
      </c>
      <c r="AJ37" t="s">
        <v>69</v>
      </c>
      <c r="AK37" t="s">
        <v>70</v>
      </c>
      <c r="AL37" t="s">
        <v>117</v>
      </c>
      <c r="AM37" t="s">
        <v>118</v>
      </c>
      <c r="AN37" s="5">
        <v>0.15</v>
      </c>
      <c r="AO37">
        <f t="shared" si="10"/>
        <v>9.79</v>
      </c>
      <c r="AP37">
        <v>6.86</v>
      </c>
      <c r="AQ37">
        <v>6.99</v>
      </c>
      <c r="AR37" t="str">
        <f t="shared" si="11"/>
        <v>202503999000685491</v>
      </c>
      <c r="AU37" t="s">
        <v>73</v>
      </c>
      <c r="BA37" t="s">
        <v>842</v>
      </c>
      <c r="BB37" t="s">
        <v>843</v>
      </c>
      <c r="BC37" t="s">
        <v>844</v>
      </c>
      <c r="BD37" t="s">
        <v>845</v>
      </c>
      <c r="BE37" t="s">
        <v>846</v>
      </c>
      <c r="BF37" t="s">
        <v>847</v>
      </c>
      <c r="BG37" t="s">
        <v>848</v>
      </c>
      <c r="BH37" t="s">
        <v>849</v>
      </c>
      <c r="BI37" t="s">
        <v>850</v>
      </c>
      <c r="BJ37" t="s">
        <v>851</v>
      </c>
      <c r="BK37" t="str">
        <f t="shared" si="12"/>
        <v>http://108.174.59.131/dmVLOTR1dk5jcmM2ck1paWZoZWszM3J0QlQycm5VeXgrUzhOb0Nxci9ONVlzZmpxbVhVYTRZUldhbnZwNGRsZEY4dmVOU082cVdBPQ.jpg@100</v>
      </c>
      <c r="BL37" t="s">
        <v>833</v>
      </c>
      <c r="BM37"/>
      <c r="BN37" t="s">
        <v>852</v>
      </c>
      <c r="BO37" t="s">
        <v>853</v>
      </c>
      <c r="BP37" t="s">
        <v>854</v>
      </c>
      <c r="BQ37" t="s">
        <v>855</v>
      </c>
      <c r="BR37" t="str">
        <f t="shared" si="13"/>
        <v>Orange Enzymes Exfoliating Gel, Organic Face and Body Exfoliating Scrub Gel, Deep Cleansing Moisturizing Facial Exfoliator for All Skin Types Hoygi Blackhead Exfoliating Gel</v>
      </c>
    </row>
    <row r="38" ht="50" customHeight="1" spans="1:70">
      <c r="A38" t="s">
        <v>856</v>
      </c>
      <c r="B38" t="s">
        <v>55</v>
      </c>
      <c r="C38" t="s">
        <v>56</v>
      </c>
      <c r="D38" t="s">
        <v>57</v>
      </c>
      <c r="F38" t="str">
        <f t="shared" si="0"/>
        <v>4WXX20250405-WYD250321003-QIPOPIQ</v>
      </c>
      <c r="G38" t="str">
        <f t="shared" si="1"/>
        <v>4WXX20250405-WYD250321003-QIPOPIQ</v>
      </c>
      <c r="J38" t="str">
        <f t="shared" si="2"/>
        <v>Advanced Retinol Collagen Cream for Face  Anti-Aging Cream Anti-Wrinkle Reduce Fine Lines Lifting and Firming Cream 24-Hour Facial Care</v>
      </c>
      <c r="K38" t="s">
        <v>58</v>
      </c>
      <c r="L38" t="str">
        <f t="shared" si="3"/>
        <v>QIPOPIQ Advanced Retinol Collagen Cream for Face  Anti-Aging Cream Anti-Wrinkle Reduce Fine Lines Lifting and Firming Cream 24-Hour Facial Care</v>
      </c>
      <c r="M38">
        <f t="shared" si="4"/>
        <v>143</v>
      </c>
      <c r="N38" t="s">
        <v>857</v>
      </c>
      <c r="O38" s="2" t="str">
        <f t="shared" si="5"/>
        <v>Snail Collagens Moisturizing Cream Deeply Nourishes And Tightens The Skin To Improve Dryness And Roughness Enhances Elasticity And Revitalizes The Skin 50g&lt;br&gt;Features:&lt;br&gt;Snail collagens nourishment: in snail mucus and , deeply nourishes the skin, promotes cell regeneration, improves skin texture, and makes the skin smoother and more delicate.&lt;br&gt;Firming and elasticity enhancement: adding firming ingredients such as and peptides to help improve skin elasticity, improve sagging problems, and make the skin firmer and more elastic.&lt;br&gt;Improve dryness and roughness: contains a variety of moisturizing ingredients, deeply moisturizes the skin, prevents dryness and roughness, and makes the skin soft and .&lt;br&gt;Revitalize the skin: contains a variety of essences and antioxidant ingredients to help revitalize the skin, the skin tone, and make the skin with a .&lt;br&gt;Suitable for all skin types: mild , does not contain irritating ingredients, suitable for all skin types, including sensitive skin, to help the skin to a state.&lt;br&gt;Product Description:&lt;br&gt;Package Included：1x Snail collagens moisturizing cream 50g&lt;br&gt;</v>
      </c>
      <c r="P38" s="2" t="str">
        <f t="shared" si="6"/>
        <v>Snail Collagens Moisturizing Cream Deeply Nourishes And Tightens The Skin To Improve Dryness And Roughness Enhances Elasticity And Revitalizes The Skin 50g&lt;br&gt;Features:&lt;br&gt;Snail collagens nourishment: in snail mucus and , deeply nourishes the skin, promotes cell regeneration, improves skin texture, and makes the skin smoother and more delicate.&lt;br&gt;Firming and elasticity enhancement: adding firming ingredients such as and peptides to help improve skin elasticity, improve sagging problems, and make the skin firmer and more elastic.&lt;br&gt;Improve dryness and roughness: contains a variety of moisturizing ingredients, deeply moisturizes the skin, prevents dryness and roughness, and makes the skin soft and .&lt;br&gt;Revitalize the skin: contains a variety of essences and antioxidant ingredients to help revitalize the skin, the skin tone, and make the skin with a .&lt;br&gt;Suitable for all skin types: mild , does not contain irritating ingredients, suitable for all skin types, including sensitive skin, to help the skin to a state.&lt;br&gt;Product Description:&lt;br&gt;Package Included：1x Snail collagens moisturizing cream 50g&lt;br&gt;</v>
      </c>
      <c r="Q38" s="2" t="str">
        <f t="shared" si="7"/>
        <v>Snail Collagens Moisturizing Cream Deeply Nourishes And Tightens The Skin To Improve Dryness And Roughness Enhances Elasticity And Revitalizes The Skin 50g
Features:
Snail collagens nourishment: in snail mucus and , deeply nourishes the skin, promotes cell regeneration, improves skin texture, and makes the skin smoother and more delicate.
Firming and elasticity enhancement: adding firming ingredients such as and peptides to help improve skin elasticity, improve sagging problems, and make the skin firmer and more elastic.
Improve dryness and roughness: contains a variety of moisturizing ingredients, deeply moisturizes the skin, prevents dryness and roughness, and makes the skin soft and .
Revitalize the skin: contains a variety of essences and antioxidant ingredients to help revitalize the skin, the skin tone, and make the skin with a .
Suitable for all skin types: mild , does not contain irritating ingredients, suitable for all skin types, including sensitive skin, to help the skin to a state.
Product Description:
Package Included：1x Snail collagens moisturizing cream 50g
</v>
      </c>
      <c r="R38" s="2" t="str">
        <f t="shared" ref="R38:X38" si="49">REPLACE(Q38,1,FIND(CHAR(10),Q38),)</f>
        <v>Features:
Snail collagens nourishment: in snail mucus and , deeply nourishes the skin, promotes cell regeneration, improves skin texture, and makes the skin smoother and more delicate.
Firming and elasticity enhancement: adding firming ingredients such as and peptides to help improve skin elasticity, improve sagging problems, and make the skin firmer and more elastic.
Improve dryness and roughness: contains a variety of moisturizing ingredients, deeply moisturizes the skin, prevents dryness and roughness, and makes the skin soft and .
Revitalize the skin: contains a variety of essences and antioxidant ingredients to help revitalize the skin, the skin tone, and make the skin with a .
Suitable for all skin types: mild , does not contain irritating ingredients, suitable for all skin types, including sensitive skin, to help the skin to a state.
Product Description:
Package Included：1x Snail collagens moisturizing cream 50g
</v>
      </c>
      <c r="S38" s="3" t="str">
        <f t="shared" si="49"/>
        <v>Snail collagens nourishment: in snail mucus and , deeply nourishes the skin, promotes cell regeneration, improves skin texture, and makes the skin smoother and more delicate.
Firming and elasticity enhancement: adding firming ingredients such as and peptides to help improve skin elasticity, improve sagging problems, and make the skin firmer and more elastic.
Improve dryness and roughness: contains a variety of moisturizing ingredients, deeply moisturizes the skin, prevents dryness and roughness, and makes the skin soft and .
Revitalize the skin: contains a variety of essences and antioxidant ingredients to help revitalize the skin, the skin tone, and make the skin with a .
Suitable for all skin types: mild , does not contain irritating ingredients, suitable for all skin types, including sensitive skin, to help the skin to a state.
Product Description:
Package Included：1x Snail collagens moisturizing cream 50g
</v>
      </c>
      <c r="T38" s="3" t="str">
        <f t="shared" si="49"/>
        <v>Firming and elasticity enhancement: adding firming ingredients such as and peptides to help improve skin elasticity, improve sagging problems, and make the skin firmer and more elastic.
Improve dryness and roughness: contains a variety of moisturizing ingredients, deeply moisturizes the skin, prevents dryness and roughness, and makes the skin soft and .
Revitalize the skin: contains a variety of essences and antioxidant ingredients to help revitalize the skin, the skin tone, and make the skin with a .
Suitable for all skin types: mild , does not contain irritating ingredients, suitable for all skin types, including sensitive skin, to help the skin to a state.
Product Description:
Package Included：1x Snail collagens moisturizing cream 50g
</v>
      </c>
      <c r="U38" s="3" t="str">
        <f t="shared" si="49"/>
        <v>Improve dryness and roughness: contains a variety of moisturizing ingredients, deeply moisturizes the skin, prevents dryness and roughness, and makes the skin soft and .
Revitalize the skin: contains a variety of essences and antioxidant ingredients to help revitalize the skin, the skin tone, and make the skin with a .
Suitable for all skin types: mild , does not contain irritating ingredients, suitable for all skin types, including sensitive skin, to help the skin to a state.
Product Description:
Package Included：1x Snail collagens moisturizing cream 50g
</v>
      </c>
      <c r="V38" s="3" t="str">
        <f t="shared" si="49"/>
        <v>Revitalize the skin: contains a variety of essences and antioxidant ingredients to help revitalize the skin, the skin tone, and make the skin with a .
Suitable for all skin types: mild , does not contain irritating ingredients, suitable for all skin types, including sensitive skin, to help the skin to a state.
Product Description:
Package Included：1x Snail collagens moisturizing cream 50g
</v>
      </c>
      <c r="W38" s="3" t="str">
        <f t="shared" si="49"/>
        <v>Suitable for all skin types: mild , does not contain irritating ingredients, suitable for all skin types, including sensitive skin, to help the skin to a state.
Product Description:
Package Included：1x Snail collagens moisturizing cream 50g
</v>
      </c>
      <c r="X38" s="3" t="str">
        <f t="shared" si="49"/>
        <v>Product Description:
Package Included：1x Snail collagens moisturizing cream 50g
</v>
      </c>
      <c r="Y38" s="2" t="str">
        <f t="shared" si="9"/>
        <v>QIPOPIQ 【Service】 If you have any questions, please feel free to contact us and we will answer your questions as soon as possible.</v>
      </c>
      <c r="Z38" s="3" t="s">
        <v>60</v>
      </c>
      <c r="AA38" s="3" t="s">
        <v>858</v>
      </c>
      <c r="AB38" s="2" t="s">
        <v>859</v>
      </c>
      <c r="AC38" s="2" t="s">
        <v>860</v>
      </c>
      <c r="AD38" s="2" t="s">
        <v>861</v>
      </c>
      <c r="AE38" s="2" t="s">
        <v>862</v>
      </c>
      <c r="AF38" t="s">
        <v>773</v>
      </c>
      <c r="AG38" t="s">
        <v>67</v>
      </c>
      <c r="AH38" t="s">
        <v>68</v>
      </c>
      <c r="AJ38" t="s">
        <v>69</v>
      </c>
      <c r="AK38" t="s">
        <v>70</v>
      </c>
      <c r="AL38" t="s">
        <v>187</v>
      </c>
      <c r="AM38" t="s">
        <v>863</v>
      </c>
      <c r="AN38" s="5">
        <v>0.21</v>
      </c>
      <c r="AO38">
        <f t="shared" si="10"/>
        <v>11.19</v>
      </c>
      <c r="AP38">
        <v>7.6</v>
      </c>
      <c r="AQ38">
        <v>7.99</v>
      </c>
      <c r="AR38" t="str">
        <f t="shared" si="11"/>
        <v>202503999000685491</v>
      </c>
      <c r="AU38" t="s">
        <v>73</v>
      </c>
      <c r="BA38" t="s">
        <v>864</v>
      </c>
      <c r="BB38" t="s">
        <v>865</v>
      </c>
      <c r="BC38" t="s">
        <v>866</v>
      </c>
      <c r="BD38" t="s">
        <v>867</v>
      </c>
      <c r="BE38" t="s">
        <v>868</v>
      </c>
      <c r="BF38" t="s">
        <v>869</v>
      </c>
      <c r="BG38" t="s">
        <v>870</v>
      </c>
      <c r="BH38" t="s">
        <v>871</v>
      </c>
      <c r="BI38" t="s">
        <v>872</v>
      </c>
      <c r="BJ38" t="s">
        <v>873</v>
      </c>
      <c r="BK38" t="str">
        <f t="shared" si="12"/>
        <v>http://108.174.59.131/bS93ZGU0YUoyYkxxOUU1M2NCelhQZ1liWVNlVmNDbVlNRnV5ZzYycklzNWhMN1NkNlkwN25TQW5QbmF5NVBNOGJCeVB1aXFiVGtRPQ.jpg@100</v>
      </c>
      <c r="BL38" t="s">
        <v>856</v>
      </c>
      <c r="BM38"/>
      <c r="BN38" t="s">
        <v>874</v>
      </c>
      <c r="BO38" t="s">
        <v>875</v>
      </c>
      <c r="BP38" t="s">
        <v>876</v>
      </c>
      <c r="BQ38" t="s">
        <v>877</v>
      </c>
      <c r="BR38" t="str">
        <f t="shared" si="13"/>
        <v>Advanced Retinol Collagen Cream for Face  Anti-Aging Cream Anti-Wrinkle Reduce Fine Lines Lifting and Firming Cream 24-Hour Facial Care Snail Collagen Moisturizing Cream 50G</v>
      </c>
    </row>
    <row r="39" ht="50" customHeight="1" spans="1:70">
      <c r="A39" t="s">
        <v>878</v>
      </c>
      <c r="B39" t="s">
        <v>55</v>
      </c>
      <c r="C39" t="s">
        <v>56</v>
      </c>
      <c r="D39" t="s">
        <v>57</v>
      </c>
      <c r="E39"/>
      <c r="F39" t="str">
        <f t="shared" si="0"/>
        <v>4WXX20250405-WJY250321008-QIPOPIQ</v>
      </c>
      <c r="G39" t="str">
        <f t="shared" si="1"/>
        <v>4WXX20250405-WJY250321008-QIPOPIQ</v>
      </c>
      <c r="J39" t="str">
        <f t="shared" si="2"/>
        <v>Face tanner-Quick Self Tanning Lotion-Bronzing Face Lotion-Sunless Self Tanner for a Natural,Plant extraction formula.Moisturizing Bronzing Lotion for Face &amp; Body</v>
      </c>
      <c r="K39" t="s">
        <v>58</v>
      </c>
      <c r="L39" t="str">
        <f t="shared" si="3"/>
        <v>QIPOPIQ Face tanner-Quick Self Tanning Lotion-Bronzing Face Lotion-Sunless Self Tanner for a Natural,Plant extraction formula.Moisturizing Bronzing Lotion for Face &amp; Body</v>
      </c>
      <c r="M39">
        <f t="shared" si="4"/>
        <v>170</v>
      </c>
      <c r="N39" t="s">
        <v>879</v>
      </c>
      <c r="O39" s="2" t="str">
        <f t="shared" si="5"/>
        <v>And Beautify Spray Lasting Moisturizing Mild Light Skin Tone And Beautify Spray 60ml&lt;br&gt;Features:&lt;br&gt;tanning technology with 72 hour natural development: presenting a uniform antique color within 3 days, avoiding the traditional product's "false appearance", and can last for 7-10 days. The fading process is gentle and of blemishes.&lt;br&gt;Reflecting star like light spots under sunlight, paired with a warm toned antique copper base, instantly enhances skin transparency, creating a mixed without the need for highlights, and showing delicate skin texture even in low light.&lt;br&gt;Skin nourishing compound with repair: contains Curacao aloe , hyaluronic and VE derivatives. After spray, it forms a moisturizing film, neutralizes damage, improves darkness and roughness. After 4 weeks of continuous use, the skin brightness increases by 30%, and the is as as velvet.&lt;br&gt;Waterproof and sweat film forming technology, all-weather makeup holding: sebum film technology makes spray dry in 30 seconds, to friction and water, suitable for beach holiday, sports and fitness and other scenes, with " " , to avoid dyeing and greasy feeling of clothes, and maintain a refreshing experience.&lt;br&gt;Sensitive skin is suitable for non-alcoholic and preservative products. Tested by dermatologists, it is mild and . It contains oat pectin to soothe redness and fade color through natural exfoliation of keratin, bidding farewell to the residual troubles of traditional tanning products.&lt;br&gt;Product Description:&lt;br&gt;Including: Milk&lt;br&gt;</v>
      </c>
      <c r="P39" s="2" t="str">
        <f t="shared" si="6"/>
        <v>And Beautify Spray Lasting Moisturizing Mild Light Skin Tone And Beautify Spray 60ml&lt;br&gt;Features:&lt;br&gt;tanning technology with 72 hour natural development: presenting a uniform antique color within 3 days, avoiding the traditional product's "false appearance", and can last for 7-10 days. The fading process is gentle and of blemishes.&lt;br&gt;Reflecting star like light spots under sunlight, paired with a warm toned antique copper base, instantly enhances skin transparency, creating a mixed without the need for highlights, and showing delicate skin texture even in low light.&lt;br&gt;Skin nourishing compound with repair: contains Curacao aloe , hyaluronic and VE derivatives. After spray, it forms a moisturizing film, neutralizes damage, improves darkness and roughness. After 4 weeks of continuous use, the skin brightness increases by 30%, and the is as as velvet.&lt;br&gt;Waterproof and sweat film forming technology, all-weather makeup holding: sebum film technology makes spray dry in 30 seconds, to friction and water, suitable for beach holiday, sports and fitness and other scenes, with " " , to avoid dyeing and greasy feeling of clothes, and maintain a refreshing experience.&lt;br&gt;Sensitive skin is suitable for non-alcoholic and preservative products. Tested by dermatologists, it is mild and . It contains oat pectin to soothe redness and fade color through natural exfoliation of keratin, bidding farewell to the residual troubles of traditional tanning products.&lt;br&gt;Product Description:&lt;br&gt;Including: Milk&lt;br&gt;</v>
      </c>
      <c r="Q39" s="2" t="str">
        <f t="shared" si="7"/>
        <v>And Beautify Spray Lasting Moisturizing Mild Light Skin Tone And Beautify Spray 60ml
Features:
tanning technology with 72 hour natural development: presenting a uniform antique color within 3 days, avoiding the traditional product's "false appearance", and can last for 7-10 days. The fading process is gentle and of blemishes.
Reflecting star like light spots under sunlight, paired with a warm toned antique copper base, instantly enhances skin transparency, creating a mixed without the need for highlights, and showing delicate skin texture even in low light.
Skin nourishing compound with repair: contains Curacao aloe , hyaluronic and VE derivatives. After spray, it forms a moisturizing film, neutralizes damage, improves darkness and roughness. After 4 weeks of continuous use, the skin brightness increases by 30%, and the is as as velvet.
Waterproof and sweat film forming technology, all-weather makeup holding: sebum film technology makes spray dry in 30 seconds, to friction and water, suitable for beach holiday, sports and fitness and other scenes, with " " , to avoid dyeing and greasy feeling of clothes, and maintain a refreshing experience.
Sensitive skin is suitable for non-alcoholic and preservative products. Tested by dermatologists, it is mild and . It contains oat pectin to soothe redness and fade color through natural exfoliation of keratin, bidding farewell to the residual troubles of traditional tanning products.
Product Description:
Including: Milk
</v>
      </c>
      <c r="R39" s="2" t="str">
        <f t="shared" ref="R39:X39" si="50">REPLACE(Q39,1,FIND(CHAR(10),Q39),)</f>
        <v>Features:
tanning technology with 72 hour natural development: presenting a uniform antique color within 3 days, avoiding the traditional product's "false appearance", and can last for 7-10 days. The fading process is gentle and of blemishes.
Reflecting star like light spots under sunlight, paired with a warm toned antique copper base, instantly enhances skin transparency, creating a mixed without the need for highlights, and showing delicate skin texture even in low light.
Skin nourishing compound with repair: contains Curacao aloe , hyaluronic and VE derivatives. After spray, it forms a moisturizing film, neutralizes damage, improves darkness and roughness. After 4 weeks of continuous use, the skin brightness increases by 30%, and the is as as velvet.
Waterproof and sweat film forming technology, all-weather makeup holding: sebum film technology makes spray dry in 30 seconds, to friction and water, suitable for beach holiday, sports and fitness and other scenes, with " " , to avoid dyeing and greasy feeling of clothes, and maintain a refreshing experience.
Sensitive skin is suitable for non-alcoholic and preservative products. Tested by dermatologists, it is mild and . It contains oat pectin to soothe redness and fade color through natural exfoliation of keratin, bidding farewell to the residual troubles of traditional tanning products.
Product Description:
Including: Milk
</v>
      </c>
      <c r="S39" s="3" t="str">
        <f t="shared" si="50"/>
        <v>tanning technology with 72 hour natural development: presenting a uniform antique color within 3 days, avoiding the traditional product's "false appearance", and can last for 7-10 days. The fading process is gentle and of blemishes.
Reflecting star like light spots under sunlight, paired with a warm toned antique copper base, instantly enhances skin transparency, creating a mixed without the need for highlights, and showing delicate skin texture even in low light.
Skin nourishing compound with repair: contains Curacao aloe , hyaluronic and VE derivatives. After spray, it forms a moisturizing film, neutralizes damage, improves darkness and roughness. After 4 weeks of continuous use, the skin brightness increases by 30%, and the is as as velvet.
Waterproof and sweat film forming technology, all-weather makeup holding: sebum film technology makes spray dry in 30 seconds, to friction and water, suitable for beach holiday, sports and fitness and other scenes, with " " , to avoid dyeing and greasy feeling of clothes, and maintain a refreshing experience.
Sensitive skin is suitable for non-alcoholic and preservative products. Tested by dermatologists, it is mild and . It contains oat pectin to soothe redness and fade color through natural exfoliation of keratin, bidding farewell to the residual troubles of traditional tanning products.
Product Description:
Including: Milk
</v>
      </c>
      <c r="T39" s="3" t="str">
        <f t="shared" si="50"/>
        <v>Reflecting star like light spots under sunlight, paired with a warm toned antique copper base, instantly enhances skin transparency, creating a mixed without the need for highlights, and showing delicate skin texture even in low light.
Skin nourishing compound with repair: contains Curacao aloe , hyaluronic and VE derivatives. After spray, it forms a moisturizing film, neutralizes damage, improves darkness and roughness. After 4 weeks of continuous use, the skin brightness increases by 30%, and the is as as velvet.
Waterproof and sweat film forming technology, all-weather makeup holding: sebum film technology makes spray dry in 30 seconds, to friction and water, suitable for beach holiday, sports and fitness and other scenes, with " " , to avoid dyeing and greasy feeling of clothes, and maintain a refreshing experience.
Sensitive skin is suitable for non-alcoholic and preservative products. Tested by dermatologists, it is mild and . It contains oat pectin to soothe redness and fade color through natural exfoliation of keratin, bidding farewell to the residual troubles of traditional tanning products.
Product Description:
Including: Milk
</v>
      </c>
      <c r="U39" s="3" t="str">
        <f t="shared" si="50"/>
        <v>Skin nourishing compound with repair: contains Curacao aloe , hyaluronic and VE derivatives. After spray, it forms a moisturizing film, neutralizes damage, improves darkness and roughness. After 4 weeks of continuous use, the skin brightness increases by 30%, and the is as as velvet.
Waterproof and sweat film forming technology, all-weather makeup holding: sebum film technology makes spray dry in 30 seconds, to friction and water, suitable for beach holiday, sports and fitness and other scenes, with " " , to avoid dyeing and greasy feeling of clothes, and maintain a refreshing experience.
Sensitive skin is suitable for non-alcoholic and preservative products. Tested by dermatologists, it is mild and . It contains oat pectin to soothe redness and fade color through natural exfoliation of keratin, bidding farewell to the residual troubles of traditional tanning products.
Product Description:
Including: Milk
</v>
      </c>
      <c r="V39" s="3" t="str">
        <f t="shared" si="50"/>
        <v>Waterproof and sweat film forming technology, all-weather makeup holding: sebum film technology makes spray dry in 30 seconds, to friction and water, suitable for beach holiday, sports and fitness and other scenes, with " " , to avoid dyeing and greasy feeling of clothes, and maintain a refreshing experience.
Sensitive skin is suitable for non-alcoholic and preservative products. Tested by dermatologists, it is mild and . It contains oat pectin to soothe redness and fade color through natural exfoliation of keratin, bidding farewell to the residual troubles of traditional tanning products.
Product Description:
Including: Milk
</v>
      </c>
      <c r="W39" s="3" t="str">
        <f t="shared" si="50"/>
        <v>Sensitive skin is suitable for non-alcoholic and preservative products. Tested by dermatologists, it is mild and . It contains oat pectin to soothe redness and fade color through natural exfoliation of keratin, bidding farewell to the residual troubles of traditional tanning products.
Product Description:
Including: Milk
</v>
      </c>
      <c r="X39" s="3" t="str">
        <f t="shared" si="50"/>
        <v>Product Description:
Including: Milk
</v>
      </c>
      <c r="Y39" s="2" t="str">
        <f t="shared" si="9"/>
        <v>QIPOPIQ 【Service】 If you have any questions, please feel free to contact us and we will answer your questions as soon as possible.</v>
      </c>
      <c r="Z39" s="3" t="s">
        <v>60</v>
      </c>
      <c r="AA39" s="3" t="s">
        <v>880</v>
      </c>
      <c r="AB39" s="2" t="s">
        <v>881</v>
      </c>
      <c r="AC39" s="2" t="s">
        <v>882</v>
      </c>
      <c r="AD39" s="2" t="s">
        <v>883</v>
      </c>
      <c r="AE39" s="2" t="s">
        <v>884</v>
      </c>
      <c r="AF39" t="s">
        <v>210</v>
      </c>
      <c r="AG39" t="s">
        <v>885</v>
      </c>
      <c r="AH39" t="s">
        <v>68</v>
      </c>
      <c r="AJ39" t="s">
        <v>69</v>
      </c>
      <c r="AK39" t="s">
        <v>70</v>
      </c>
      <c r="AL39" t="s">
        <v>387</v>
      </c>
      <c r="AM39" t="s">
        <v>165</v>
      </c>
      <c r="AN39" s="5">
        <v>0.18</v>
      </c>
      <c r="AO39">
        <f t="shared" si="10"/>
        <v>9.79</v>
      </c>
      <c r="AP39">
        <v>6.77</v>
      </c>
      <c r="AQ39">
        <v>6.99</v>
      </c>
      <c r="AR39" t="str">
        <f t="shared" si="11"/>
        <v>202503999000685491</v>
      </c>
      <c r="AU39" t="s">
        <v>73</v>
      </c>
      <c r="BA39" t="s">
        <v>886</v>
      </c>
      <c r="BB39" t="s">
        <v>887</v>
      </c>
      <c r="BC39" t="s">
        <v>888</v>
      </c>
      <c r="BD39" t="s">
        <v>889</v>
      </c>
      <c r="BE39" t="s">
        <v>890</v>
      </c>
      <c r="BF39" t="s">
        <v>891</v>
      </c>
      <c r="BG39" t="s">
        <v>892</v>
      </c>
      <c r="BH39" t="s">
        <v>893</v>
      </c>
      <c r="BI39" t="s">
        <v>894</v>
      </c>
      <c r="BJ39" t="s">
        <v>895</v>
      </c>
      <c r="BK39" t="str">
        <f t="shared" si="12"/>
        <v>http://108.174.59.131/YVhXcFVVZ3lYL2FwV3FoeVhJZVlGYkt6c1czRnVsdEsxRktEMm1KdzhLYU9QZDcwalNkc0VJV1gzR0tOcTJ3T2RSbDVreXpPeTdNPQ.jpg@100</v>
      </c>
      <c r="BL39" t="s">
        <v>878</v>
      </c>
      <c r="BM39"/>
      <c r="BN39" t="s">
        <v>896</v>
      </c>
      <c r="BO39" t="s">
        <v>897</v>
      </c>
      <c r="BP39" t="s">
        <v>898</v>
      </c>
      <c r="BQ39" t="s">
        <v>899</v>
      </c>
      <c r="BR39" t="str">
        <f t="shared" si="13"/>
        <v>Face tanner-Quick Self Tanning Lotion-Bronzing Face Lotion-Sunless Self Tanner for a Natural,Plant extraction formula.Moisturizing Bronzing Lotion for Face &amp; Body Brightening Tanning Spray 60Ml</v>
      </c>
    </row>
    <row r="40" ht="50" customHeight="1" spans="1:70">
      <c r="A40" t="s">
        <v>900</v>
      </c>
      <c r="B40" t="s">
        <v>55</v>
      </c>
      <c r="C40" t="s">
        <v>56</v>
      </c>
      <c r="D40" t="s">
        <v>57</v>
      </c>
      <c r="E40"/>
      <c r="F40" t="str">
        <f t="shared" si="0"/>
        <v>4WXX20250405-WJY250321009-QIPOPIQ</v>
      </c>
      <c r="G40" t="str">
        <f t="shared" si="1"/>
        <v>4WXX20250405-WJY250321009-QIPOPIQ</v>
      </c>
      <c r="J40" t="str">
        <f t="shared" si="2"/>
        <v>Deodorant Cream for Women,72 Hours Odor Control,Fruit Scents Women Whole Body Deodorant,Aluminum Free Invisible Cream Deodorant,All Day Odor Control Freshness</v>
      </c>
      <c r="K40" t="s">
        <v>58</v>
      </c>
      <c r="L40" t="str">
        <f t="shared" si="3"/>
        <v>QIPOPIQ Deodorant Cream for Women,72 Hours Odor Control,Fruit Scents Women Whole Body Deodorant,Aluminum Free Invisible Cream Deodorant,All Day Odor Control Freshness</v>
      </c>
      <c r="M40">
        <f t="shared" si="4"/>
        <v>166</v>
      </c>
      <c r="N40" t="s">
        <v>901</v>
      </c>
      <c r="O40" s="2" t="str">
        <f t="shared" si="5"/>
        <v>Refreshing Armpit Cream Gently Moisturizes Reduces Irritation Soothes The Skin Prevents Dryness And Roughness Is Convenient And Comfortable A Must 50g&lt;br&gt;Features:&lt;br&gt;Long lasting refreshing and non , containing witch extract and corn starch microspheres, regulating sweat gland secretion, reducing underarm , while forming a breathable film, avoiding the "stuffiness" of traditional antiperspirants, and maintaining freshness for 8 hours.&lt;br&gt;is combined with activated carbon molecules to adsorb odors, blocking "sweat " from the source, and leaving no embarrassing odor after exercise.&lt;br&gt;No , no aluminum , tested by dermatologists as mild and , long-term use to improve underarm dullness, suitable for fragile skin after hair removal.&lt;br&gt;Water sensitive gel texture drying: of water penetrates quickly, and there is no white after film formation. It can be used for pre before wearing light colored clothes. Combined with " stickiness" technology, it avoids discomfort caused by friction between armpits and clothing.&lt;br&gt;Natural maintenance ingredients improve skin quality: containing hyaluronic and vitamin B5, moisturizing and repairing barriers. After using for 4 weeks, the roughness and dullness of the armpits are reduced by 50%, and the is smoother and more delicate.&lt;br&gt;Product Description:&lt;br&gt;1*Face cream&lt;br&gt;</v>
      </c>
      <c r="P40" s="2" t="str">
        <f t="shared" si="6"/>
        <v>Refreshing Armpit Cream Gently Moisturizes Reduces Irritation Soothes The Skin Prevents Dryness And Roughness Is Convenient And Comfortable A Must 50g&lt;br&gt;Features:&lt;br&gt;Long lasting refreshing and non , containing witch extract and corn starch microspheres, regulating sweat gland secretion, reducing underarm , while forming a breathable film, avoiding the "stuffiness" of traditional antiperspirants, and maintaining freshness for 8 hours.&lt;br&gt;is combined with activated carbon molecules to adsorb odors, blocking "sweat " from the source, and leaving no embarrassing odor after exercise.&lt;br&gt;No , no aluminum , tested by dermatologists as mild and , long-term use to improve underarm dullness, suitable for fragile skin after hair removal.&lt;br&gt;Water sensitive gel texture drying: of water penetrates quickly, and there is no white after film formation. It can be used for pre before wearing light colored clothes. Combined with " stickiness" technology, it avoids discomfort caused by friction between armpits and clothing.&lt;br&gt;Natural maintenance ingredients improve skin quality: containing hyaluronic and vitamin B5, moisturizing and repairing barriers. After using for 4 weeks, the roughness and dullness of the armpits are reduced by 50%, and the is smoother and more delicate.&lt;br&gt;Product Description:&lt;br&gt;1*Face cream&lt;br&gt;</v>
      </c>
      <c r="Q40" s="2" t="str">
        <f t="shared" si="7"/>
        <v>Refreshing Armpit Cream Gently Moisturizes Reduces Irritation Soothes The Skin Prevents Dryness And Roughness Is Convenient And Comfortable A Must 50g
Features:
Long lasting refreshing and non , containing witch extract and corn starch microspheres, regulating sweat gland secretion, reducing underarm , while forming a breathable film, avoiding the "stuffiness" of traditional antiperspirants, and maintaining freshness for 8 hours.
is combined with activated carbon molecules to adsorb odors, blocking "sweat " from the source, and leaving no embarrassing odor after exercise.
No , no aluminum , tested by dermatologists as mild and , long-term use to improve underarm dullness, suitable for fragile skin after hair removal.
Water sensitive gel texture drying: of water penetrates quickly, and there is no white after film formation. It can be used for pre before wearing light colored clothes. Combined with " stickiness" technology, it avoids discomfort caused by friction between armpits and clothing.
Natural maintenance ingredients improve skin quality: containing hyaluronic and vitamin B5, moisturizing and repairing barriers. After using for 4 weeks, the roughness and dullness of the armpits are reduced by 50%, and the is smoother and more delicate.
Product Description:
1*Face cream
</v>
      </c>
      <c r="R40" s="2" t="str">
        <f t="shared" ref="R40:X40" si="51">REPLACE(Q40,1,FIND(CHAR(10),Q40),)</f>
        <v>Features:
Long lasting refreshing and non , containing witch extract and corn starch microspheres, regulating sweat gland secretion, reducing underarm , while forming a breathable film, avoiding the "stuffiness" of traditional antiperspirants, and maintaining freshness for 8 hours.
is combined with activated carbon molecules to adsorb odors, blocking "sweat " from the source, and leaving no embarrassing odor after exercise.
No , no aluminum , tested by dermatologists as mild and , long-term use to improve underarm dullness, suitable for fragile skin after hair removal.
Water sensitive gel texture drying: of water penetrates quickly, and there is no white after film formation. It can be used for pre before wearing light colored clothes. Combined with " stickiness" technology, it avoids discomfort caused by friction between armpits and clothing.
Natural maintenance ingredients improve skin quality: containing hyaluronic and vitamin B5, moisturizing and repairing barriers. After using for 4 weeks, the roughness and dullness of the armpits are reduced by 50%, and the is smoother and more delicate.
Product Description:
1*Face cream
</v>
      </c>
      <c r="S40" s="3" t="str">
        <f t="shared" si="51"/>
        <v>Long lasting refreshing and non , containing witch extract and corn starch microspheres, regulating sweat gland secretion, reducing underarm , while forming a breathable film, avoiding the "stuffiness" of traditional antiperspirants, and maintaining freshness for 8 hours.
is combined with activated carbon molecules to adsorb odors, blocking "sweat " from the source, and leaving no embarrassing odor after exercise.
No , no aluminum , tested by dermatologists as mild and , long-term use to improve underarm dullness, suitable for fragile skin after hair removal.
Water sensitive gel texture drying: of water penetrates quickly, and there is no white after film formation. It can be used for pre before wearing light colored clothes. Combined with " stickiness" technology, it avoids discomfort caused by friction between armpits and clothing.
Natural maintenance ingredients improve skin quality: containing hyaluronic and vitamin B5, moisturizing and repairing barriers. After using for 4 weeks, the roughness and dullness of the armpits are reduced by 50%, and the is smoother and more delicate.
Product Description:
1*Face cream
</v>
      </c>
      <c r="T40" s="3" t="str">
        <f t="shared" si="51"/>
        <v>is combined with activated carbon molecules to adsorb odors, blocking "sweat " from the source, and leaving no embarrassing odor after exercise.
No , no aluminum , tested by dermatologists as mild and , long-term use to improve underarm dullness, suitable for fragile skin after hair removal.
Water sensitive gel texture drying: of water penetrates quickly, and there is no white after film formation. It can be used for pre before wearing light colored clothes. Combined with " stickiness" technology, it avoids discomfort caused by friction between armpits and clothing.
Natural maintenance ingredients improve skin quality: containing hyaluronic and vitamin B5, moisturizing and repairing barriers. After using for 4 weeks, the roughness and dullness of the armpits are reduced by 50%, and the is smoother and more delicate.
Product Description:
1*Face cream
</v>
      </c>
      <c r="U40" s="3" t="str">
        <f t="shared" si="51"/>
        <v>No , no aluminum , tested by dermatologists as mild and , long-term use to improve underarm dullness, suitable for fragile skin after hair removal.
Water sensitive gel texture drying: of water penetrates quickly, and there is no white after film formation. It can be used for pre before wearing light colored clothes. Combined with " stickiness" technology, it avoids discomfort caused by friction between armpits and clothing.
Natural maintenance ingredients improve skin quality: containing hyaluronic and vitamin B5, moisturizing and repairing barriers. After using for 4 weeks, the roughness and dullness of the armpits are reduced by 50%, and the is smoother and more delicate.
Product Description:
1*Face cream
</v>
      </c>
      <c r="V40" s="3" t="str">
        <f t="shared" si="51"/>
        <v>Water sensitive gel texture drying: of water penetrates quickly, and there is no white after film formation. It can be used for pre before wearing light colored clothes. Combined with " stickiness" technology, it avoids discomfort caused by friction between armpits and clothing.
Natural maintenance ingredients improve skin quality: containing hyaluronic and vitamin B5, moisturizing and repairing barriers. After using for 4 weeks, the roughness and dullness of the armpits are reduced by 50%, and the is smoother and more delicate.
Product Description:
1*Face cream
</v>
      </c>
      <c r="W40" s="3" t="str">
        <f t="shared" si="51"/>
        <v>Natural maintenance ingredients improve skin quality: containing hyaluronic and vitamin B5, moisturizing and repairing barriers. After using for 4 weeks, the roughness and dullness of the armpits are reduced by 50%, and the is smoother and more delicate.
Product Description:
1*Face cream
</v>
      </c>
      <c r="X40" s="3" t="str">
        <f t="shared" si="51"/>
        <v>Product Description:
1*Face cream
</v>
      </c>
      <c r="Y40" s="2" t="str">
        <f t="shared" si="9"/>
        <v>QIPOPIQ 【Service】 If you have any questions, please feel free to contact us and we will answer your questions as soon as possible.</v>
      </c>
      <c r="Z40" s="3" t="s">
        <v>60</v>
      </c>
      <c r="AA40" s="3" t="s">
        <v>902</v>
      </c>
      <c r="AB40" s="2" t="s">
        <v>903</v>
      </c>
      <c r="AC40" s="2" t="s">
        <v>904</v>
      </c>
      <c r="AD40" s="2" t="s">
        <v>905</v>
      </c>
      <c r="AE40" s="2" t="s">
        <v>906</v>
      </c>
      <c r="AF40" t="s">
        <v>323</v>
      </c>
      <c r="AG40" t="s">
        <v>729</v>
      </c>
      <c r="AH40" t="s">
        <v>68</v>
      </c>
      <c r="AJ40" t="s">
        <v>69</v>
      </c>
      <c r="AK40" t="s">
        <v>70</v>
      </c>
      <c r="AL40" t="s">
        <v>117</v>
      </c>
      <c r="AM40" t="s">
        <v>118</v>
      </c>
      <c r="AN40" s="5">
        <v>0.15</v>
      </c>
      <c r="AO40">
        <f t="shared" si="10"/>
        <v>9.79</v>
      </c>
      <c r="AP40">
        <v>6.86</v>
      </c>
      <c r="AQ40">
        <v>6.99</v>
      </c>
      <c r="AR40" t="str">
        <f t="shared" si="11"/>
        <v>202503999000685491</v>
      </c>
      <c r="AU40" t="s">
        <v>73</v>
      </c>
      <c r="BA40" t="s">
        <v>907</v>
      </c>
      <c r="BB40" t="s">
        <v>908</v>
      </c>
      <c r="BC40" t="s">
        <v>909</v>
      </c>
      <c r="BD40" t="s">
        <v>910</v>
      </c>
      <c r="BE40" t="s">
        <v>911</v>
      </c>
      <c r="BF40" t="s">
        <v>912</v>
      </c>
      <c r="BG40" t="s">
        <v>913</v>
      </c>
      <c r="BH40" t="s">
        <v>914</v>
      </c>
      <c r="BI40" t="s">
        <v>915</v>
      </c>
      <c r="BJ40" t="s">
        <v>916</v>
      </c>
      <c r="BK40" t="str">
        <f t="shared" si="12"/>
        <v>http://108.174.59.131/V1dITGxmSDdycWlNc01NSzdka1l0SG1SVWdvK28xVUU1RTZMVFRpK0Q4RjJDcjZaQ3BhL0g5dkJNd1drbVB1aGlDdFFHUWZ3eXVNPQ.jpg@100</v>
      </c>
      <c r="BL40" t="s">
        <v>900</v>
      </c>
      <c r="BM40"/>
      <c r="BN40" t="s">
        <v>917</v>
      </c>
      <c r="BO40" t="s">
        <v>918</v>
      </c>
      <c r="BP40" t="s">
        <v>919</v>
      </c>
      <c r="BQ40" t="s">
        <v>920</v>
      </c>
      <c r="BR40" t="str">
        <f t="shared" si="13"/>
        <v>Deodorant Cream for Women,72 Hours Odor Control,Fruit Scents Women Whole Body Deodorant,Aluminum Free Invisible Cream Deodorant,All Day Odor Control Freshness Refreshing Underarm Cream 50G</v>
      </c>
    </row>
    <row r="41" ht="50" customHeight="1" spans="1:70">
      <c r="A41" t="s">
        <v>921</v>
      </c>
      <c r="B41" t="s">
        <v>55</v>
      </c>
      <c r="C41" t="s">
        <v>56</v>
      </c>
      <c r="D41" t="s">
        <v>57</v>
      </c>
      <c r="E41"/>
      <c r="F41" t="str">
        <f t="shared" si="0"/>
        <v>4WXX20250405-YMZ250322007-QIPOPIQ</v>
      </c>
      <c r="G41" t="str">
        <f t="shared" si="1"/>
        <v>4WXX20250405-YMZ250322007-QIPOPIQ</v>
      </c>
      <c r="J41" t="str">
        <f t="shared" si="2"/>
        <v>Skin Repair Treatment,Firming Cream with Hyaluronic Acid &amp; Shea Butter to Deeply Moisturize &amp; Tighten Wrinkly Dry Crepe Skin</v>
      </c>
      <c r="K41" t="s">
        <v>58</v>
      </c>
      <c r="L41" t="str">
        <f t="shared" si="3"/>
        <v>QIPOPIQ Skin Repair Treatment,Firming Cream with Hyaluronic Acid &amp; Shea Butter to Deeply Moisturize &amp; Tighten Wrinkly Dry Crepe Skin</v>
      </c>
      <c r="M41">
        <f t="shared" si="4"/>
        <v>132</v>
      </c>
      <c r="N41" t="s">
        <v>922</v>
      </c>
      <c r="O41" s="2" t="str">
        <f t="shared" si="5"/>
        <v>Wrinkle Skin Repair And Repair Containing Hyaluronic And Shea Can Deeply Moisturize And Tighten Dry And Wrinkled Skin Reduce Fine Lines Enhance Elasticity&lt;br&gt;Features:&lt;br&gt;1. **Achieve Youthful Elasticity**: Our Skin Firming Repair Cream effectively promotes natural exfoliation, helping to and your skin for a more youthful appearance.&lt;br&gt;2. ** &amp; Firmness**: This powerful delivers deep to dry, wrinkled skin, ensuring optimal hydration while tightening and restoring elasticity for firmer skin.&lt;br&gt;3. **Wrinkle Skin Repair **: Specifically designed for wrinkle skin repair , this cream works diligently to reduce the appearance of fine lines and wrinkles, leaving your skin smoother and more .&lt;br&gt;4. **Gentle Exfoliation with No Sulfates**: Enjoy the benefits of our sulfate- exfoliating body scrub that enhances skin texture without harsh chemicals, making it suitable for sensitive skin types.&lt;br&gt;5. **Promotes Cell &amp; Production**: Infused with ingredients that stimulate skin cell and production, our Skin Firming Repair Cream helps aging signs effectively for a revitalized complexion.&lt;br&gt;Product Description:&lt;br&gt;Will Not Leave Skin Feeling Dry: Featuring Aloe , Rice Extract, Peppermint Oil, and Olive Oil, our body wash keeps your skin hydrated and feeling fresh; This exfoliating body wash for keeps your skin looking , , and even&lt;br&gt;Directions For Use: Apply a liberal amount to a loofah, sponge, washcloth, or directly to your body; Gently massage onto troubled , then rinse clean; Use daily; For optimal results, use our Eliminating Body Lotion after cleansing&lt;br&gt;</v>
      </c>
      <c r="P41" s="2" t="str">
        <f t="shared" si="6"/>
        <v>Wrinkle Skin Repair And Repair Containing Hyaluronic And Shea Can Deeply Moisturize And Tighten Dry And Wrinkled Skin Reduce Fine Lines Enhance Elasticity&lt;br&gt;Features:&lt;br&gt;1. **Achieve Youthful Elasticity**: Our Skin Firming Repair Cream effectively promotes natural exfoliation, helping to and your skin for a more youthful appearance.&lt;br&gt;2. ** &amp; Firmness**: This powerful delivers deep to dry, wrinkled skin, ensuring optimal hydration while tightening and restoring elasticity for firmer skin.&lt;br&gt;3. **Wrinkle Skin Repair **: Specifically designed for wrinkle skin repair , this cream works diligently to reduce the appearance of fine lines and wrinkles, leaving your skin smoother and more .&lt;br&gt;4. **Gentle Exfoliation with No Sulfates**: Enjoy the benefits of our sulfate- exfoliating body scrub that enhances skin texture without harsh chemicals, making it suitable for sensitive skin types.&lt;br&gt;5. **Promotes Cell &amp; Production**: Infused with ingredients that stimulate skin cell and production, our Skin Firming Repair Cream helps aging signs effectively for a revitalized complexion.&lt;br&gt;Product Description:&lt;br&gt;Will Not Leave Skin Feeling Dry: Featuring Aloe , Rice Extract, Peppermint Oil, and Olive Oil, our body wash keeps your skin hydrated and feeling fresh; This exfoliating body wash for keeps your skin looking , , and even&lt;br&gt;Directions For Use: Apply a liberal amount to a loofah, sponge, washcloth, or directly to your body; Gently massage onto troubled , then rinse clean; Use daily; For optimal results, use our Eliminating Body Lotion after cleansing&lt;br&gt;</v>
      </c>
      <c r="Q41" s="2" t="str">
        <f t="shared" si="7"/>
        <v>Wrinkle Skin Repair And Repair Containing Hyaluronic And Shea Can Deeply Moisturize And Tighten Dry And Wrinkled Skin Reduce Fine Lines Enhance Elasticity
Features:
1. **Achieve Youthful Elasticity**: Our Skin Firming Repair Cream effectively promotes natural exfoliation, helping to and your skin for a more youthful appearance.
2. ** &amp; Firmness**: This powerful delivers deep to dry, wrinkled skin, ensuring optimal hydration while tightening and restoring elasticity for firmer skin.
3. **Wrinkle Skin Repair **: Specifically designed for wrinkle skin repair , this cream works diligently to reduce the appearance of fine lines and wrinkles, leaving your skin smoother and more .
4. **Gentle Exfoliation with No Sulfates**: Enjoy the benefits of our sulfate- exfoliating body scrub that enhances skin texture without harsh chemicals, making it suitable for sensitive skin types.
5. **Promotes Cell &amp; Production**: Infused with ingredients that stimulate skin cell and production, our Skin Firming Repair Cream helps aging signs effectively for a revitalized complexion.
Product Description:
Will Not Leave Skin Feeling Dry: Featuring Aloe , Rice Extract, Peppermint Oil, and Olive Oil, our body wash keeps your skin hydrated and feeling fresh; This exfoliating body wash for keeps your skin looking , , and even
Directions For Use: Apply a liberal amount to a loofah, sponge, washcloth, or directly to your body; Gently massage onto troubled , then rinse clean; Use daily; For optimal results, use our Eliminating Body Lotion after cleansing
</v>
      </c>
      <c r="R41" s="2" t="str">
        <f t="shared" ref="R41:X41" si="52">REPLACE(Q41,1,FIND(CHAR(10),Q41),)</f>
        <v>Features:
1. **Achieve Youthful Elasticity**: Our Skin Firming Repair Cream effectively promotes natural exfoliation, helping to and your skin for a more youthful appearance.
2. ** &amp; Firmness**: This powerful delivers deep to dry, wrinkled skin, ensuring optimal hydration while tightening and restoring elasticity for firmer skin.
3. **Wrinkle Skin Repair **: Specifically designed for wrinkle skin repair , this cream works diligently to reduce the appearance of fine lines and wrinkles, leaving your skin smoother and more .
4. **Gentle Exfoliation with No Sulfates**: Enjoy the benefits of our sulfate- exfoliating body scrub that enhances skin texture without harsh chemicals, making it suitable for sensitive skin types.
5. **Promotes Cell &amp; Production**: Infused with ingredients that stimulate skin cell and production, our Skin Firming Repair Cream helps aging signs effectively for a revitalized complexion.
Product Description:
Will Not Leave Skin Feeling Dry: Featuring Aloe , Rice Extract, Peppermint Oil, and Olive Oil, our body wash keeps your skin hydrated and feeling fresh; This exfoliating body wash for keeps your skin looking , , and even
Directions For Use: Apply a liberal amount to a loofah, sponge, washcloth, or directly to your body; Gently massage onto troubled , then rinse clean; Use daily; For optimal results, use our Eliminating Body Lotion after cleansing
</v>
      </c>
      <c r="S41" s="3" t="str">
        <f t="shared" si="52"/>
        <v>1. **Achieve Youthful Elasticity**: Our Skin Firming Repair Cream effectively promotes natural exfoliation, helping to and your skin for a more youthful appearance.
2. ** &amp; Firmness**: This powerful delivers deep to dry, wrinkled skin, ensuring optimal hydration while tightening and restoring elasticity for firmer skin.
3. **Wrinkle Skin Repair **: Specifically designed for wrinkle skin repair , this cream works diligently to reduce the appearance of fine lines and wrinkles, leaving your skin smoother and more .
4. **Gentle Exfoliation with No Sulfates**: Enjoy the benefits of our sulfate- exfoliating body scrub that enhances skin texture without harsh chemicals, making it suitable for sensitive skin types.
5. **Promotes Cell &amp; Production**: Infused with ingredients that stimulate skin cell and production, our Skin Firming Repair Cream helps aging signs effectively for a revitalized complexion.
Product Description:
Will Not Leave Skin Feeling Dry: Featuring Aloe , Rice Extract, Peppermint Oil, and Olive Oil, our body wash keeps your skin hydrated and feeling fresh; This exfoliating body wash for keeps your skin looking , , and even
Directions For Use: Apply a liberal amount to a loofah, sponge, washcloth, or directly to your body; Gently massage onto troubled , then rinse clean; Use daily; For optimal results, use our Eliminating Body Lotion after cleansing
</v>
      </c>
      <c r="T41" s="3" t="str">
        <f t="shared" si="52"/>
        <v>2. ** &amp; Firmness**: This powerful delivers deep to dry, wrinkled skin, ensuring optimal hydration while tightening and restoring elasticity for firmer skin.
3. **Wrinkle Skin Repair **: Specifically designed for wrinkle skin repair , this cream works diligently to reduce the appearance of fine lines and wrinkles, leaving your skin smoother and more .
4. **Gentle Exfoliation with No Sulfates**: Enjoy the benefits of our sulfate- exfoliating body scrub that enhances skin texture without harsh chemicals, making it suitable for sensitive skin types.
5. **Promotes Cell &amp; Production**: Infused with ingredients that stimulate skin cell and production, our Skin Firming Repair Cream helps aging signs effectively for a revitalized complexion.
Product Description:
Will Not Leave Skin Feeling Dry: Featuring Aloe , Rice Extract, Peppermint Oil, and Olive Oil, our body wash keeps your skin hydrated and feeling fresh; This exfoliating body wash for keeps your skin looking , , and even
Directions For Use: Apply a liberal amount to a loofah, sponge, washcloth, or directly to your body; Gently massage onto troubled , then rinse clean; Use daily; For optimal results, use our Eliminating Body Lotion after cleansing
</v>
      </c>
      <c r="U41" s="3" t="str">
        <f t="shared" si="52"/>
        <v>3. **Wrinkle Skin Repair **: Specifically designed for wrinkle skin repair , this cream works diligently to reduce the appearance of fine lines and wrinkles, leaving your skin smoother and more .
4. **Gentle Exfoliation with No Sulfates**: Enjoy the benefits of our sulfate- exfoliating body scrub that enhances skin texture without harsh chemicals, making it suitable for sensitive skin types.
5. **Promotes Cell &amp; Production**: Infused with ingredients that stimulate skin cell and production, our Skin Firming Repair Cream helps aging signs effectively for a revitalized complexion.
Product Description:
Will Not Leave Skin Feeling Dry: Featuring Aloe , Rice Extract, Peppermint Oil, and Olive Oil, our body wash keeps your skin hydrated and feeling fresh; This exfoliating body wash for keeps your skin looking , , and even
Directions For Use: Apply a liberal amount to a loofah, sponge, washcloth, or directly to your body; Gently massage onto troubled , then rinse clean; Use daily; For optimal results, use our Eliminating Body Lotion after cleansing
</v>
      </c>
      <c r="V41" s="3" t="str">
        <f t="shared" si="52"/>
        <v>4. **Gentle Exfoliation with No Sulfates**: Enjoy the benefits of our sulfate- exfoliating body scrub that enhances skin texture without harsh chemicals, making it suitable for sensitive skin types.
5. **Promotes Cell &amp; Production**: Infused with ingredients that stimulate skin cell and production, our Skin Firming Repair Cream helps aging signs effectively for a revitalized complexion.
Product Description:
Will Not Leave Skin Feeling Dry: Featuring Aloe , Rice Extract, Peppermint Oil, and Olive Oil, our body wash keeps your skin hydrated and feeling fresh; This exfoliating body wash for keeps your skin looking , , and even
Directions For Use: Apply a liberal amount to a loofah, sponge, washcloth, or directly to your body; Gently massage onto troubled , then rinse clean; Use daily; For optimal results, use our Eliminating Body Lotion after cleansing
</v>
      </c>
      <c r="W41" s="3" t="str">
        <f t="shared" si="52"/>
        <v>5. **Promotes Cell &amp; Production**: Infused with ingredients that stimulate skin cell and production, our Skin Firming Repair Cream helps aging signs effectively for a revitalized complexion.
Product Description:
Will Not Leave Skin Feeling Dry: Featuring Aloe , Rice Extract, Peppermint Oil, and Olive Oil, our body wash keeps your skin hydrated and feeling fresh; This exfoliating body wash for keeps your skin looking , , and even
Directions For Use: Apply a liberal amount to a loofah, sponge, washcloth, or directly to your body; Gently massage onto troubled , then rinse clean; Use daily; For optimal results, use our Eliminating Body Lotion after cleansing
</v>
      </c>
      <c r="X41" s="3" t="str">
        <f t="shared" si="52"/>
        <v>Product Description:
Will Not Leave Skin Feeling Dry: Featuring Aloe , Rice Extract, Peppermint Oil, and Olive Oil, our body wash keeps your skin hydrated and feeling fresh; This exfoliating body wash for keeps your skin looking , , and even
Directions For Use: Apply a liberal amount to a loofah, sponge, washcloth, or directly to your body; Gently massage onto troubled , then rinse clean; Use daily; For optimal results, use our Eliminating Body Lotion after cleansing
</v>
      </c>
      <c r="Y41" s="2" t="str">
        <f t="shared" si="9"/>
        <v>QIPOPIQ 【Service】 If you have any questions, please feel free to contact us and we will answer your questions as soon as possible.</v>
      </c>
      <c r="Z41" s="3" t="s">
        <v>60</v>
      </c>
      <c r="AA41" s="3" t="s">
        <v>923</v>
      </c>
      <c r="AB41" s="2" t="s">
        <v>924</v>
      </c>
      <c r="AC41" s="2" t="s">
        <v>925</v>
      </c>
      <c r="AD41" s="2" t="s">
        <v>926</v>
      </c>
      <c r="AE41" s="2" t="s">
        <v>927</v>
      </c>
      <c r="AF41" t="s">
        <v>928</v>
      </c>
      <c r="AG41" t="s">
        <v>552</v>
      </c>
      <c r="AH41" t="s">
        <v>68</v>
      </c>
      <c r="AJ41" t="s">
        <v>69</v>
      </c>
      <c r="AK41" t="s">
        <v>70</v>
      </c>
      <c r="AL41" t="s">
        <v>117</v>
      </c>
      <c r="AM41" t="s">
        <v>211</v>
      </c>
      <c r="AN41" s="5">
        <v>0.28</v>
      </c>
      <c r="AO41">
        <f t="shared" si="10"/>
        <v>9.79</v>
      </c>
      <c r="AP41">
        <v>7.38</v>
      </c>
      <c r="AQ41">
        <v>6.99</v>
      </c>
      <c r="AR41" t="str">
        <f t="shared" si="11"/>
        <v>202503999000685494</v>
      </c>
      <c r="AU41" t="s">
        <v>73</v>
      </c>
      <c r="BA41" t="s">
        <v>929</v>
      </c>
      <c r="BB41" t="s">
        <v>930</v>
      </c>
      <c r="BC41" t="s">
        <v>931</v>
      </c>
      <c r="BD41" t="s">
        <v>932</v>
      </c>
      <c r="BE41" t="s">
        <v>933</v>
      </c>
      <c r="BF41" t="s">
        <v>934</v>
      </c>
      <c r="BG41" t="s">
        <v>935</v>
      </c>
      <c r="BH41" t="s">
        <v>936</v>
      </c>
      <c r="BI41" t="s">
        <v>937</v>
      </c>
      <c r="BJ41" t="s">
        <v>938</v>
      </c>
      <c r="BK41" t="str">
        <f t="shared" si="12"/>
        <v>http://108.174.59.131/WGF4NmlCUDZIcWlNZjAyMmQ4Q2V3MTJabnFRSTRPNXhORmZRbjU1czUxbzZvdEpLYzVSNGc4S0gyU0JVQUlOMjJ0b3VLUGw1ZlZZPQ.jpg@100</v>
      </c>
      <c r="BL41" t="s">
        <v>921</v>
      </c>
      <c r="BM41"/>
      <c r="BN41" t="s">
        <v>939</v>
      </c>
      <c r="BO41" t="s">
        <v>940</v>
      </c>
      <c r="BP41" t="s">
        <v>941</v>
      </c>
      <c r="BQ41" t="s">
        <v>942</v>
      </c>
      <c r="BR41" t="str">
        <f t="shared" si="13"/>
        <v>Skin Repair Treatment,Firming Cream with Hyaluronic Acid &amp; Shea Butter to Deeply Moisturize &amp; Tighten Wrinkly Dry Crepe Skin Skin Firming Repair Cream 100G</v>
      </c>
    </row>
    <row r="42" ht="50" customHeight="1" spans="1:70">
      <c r="A42" t="s">
        <v>943</v>
      </c>
      <c r="B42" t="s">
        <v>55</v>
      </c>
      <c r="C42" t="s">
        <v>56</v>
      </c>
      <c r="D42" t="s">
        <v>57</v>
      </c>
      <c r="F42" t="str">
        <f t="shared" si="0"/>
        <v>4WXX20250405-CYT250324002-QIPOPIQ</v>
      </c>
      <c r="G42" t="str">
        <f t="shared" si="1"/>
        <v>4WXX20250405-CYT250324002-QIPOPIQ</v>
      </c>
      <c r="J42" t="str">
        <f t="shared" si="2"/>
        <v>Neck Firming Peel Off Mask, Tighten &amp; Lift Neck Treatment for Sagging Skin, Wrinkle Reduction | Anti-Aging Cream-Mask Formula, Day/Night Moisturizer with Collagen Boost </v>
      </c>
      <c r="K42" t="s">
        <v>58</v>
      </c>
      <c r="L42" t="str">
        <f t="shared" si="3"/>
        <v>QIPOPIQ Neck Firming Peel Off Mask, Tighten &amp; Lift Neck Treatment for Sagging Skin, Wrinkle Reduction | Anti-Aging Cream-Mask Formula, Day/Night Moisturizer with Collagen Boost </v>
      </c>
      <c r="M42">
        <f t="shared" si="4"/>
        <v>177</v>
      </c>
      <c r="N42" t="s">
        <v>944</v>
      </c>
      <c r="O42" s="2" t="str">
        <f t="shared" si="5"/>
        <v>Neck Tightening Mask 50ml Neck Mask Weakens Neck Wrinkles Moisturizes And Strengthens Skin Neck Mask&lt;br&gt;Features:&lt;br&gt;1. Peptide Enhancement: This neck tightening membrane combines the regenerative and brightening abilities of peptides.&lt;br&gt;2. Lifting, revitalizing, and smoothing: This neck tightening stick can regenerate skin cells, maintain skin elasticity, achieve effects, and effectively reduce double chin.&lt;br&gt;3. Moisturizing and Nourishing: Our neck tightening film and antioxidants are suitable for the face, neck, and body, effectively regulating the skin and making it look fresh and bright.&lt;br&gt;4. Inhibit the effect of melanin skin tone: Oligopeptides at night combine with melanin inhibiting ingredients to ensure that your skin is bright, clear, and beautiful.&lt;br&gt;5. This neck tightening film can effectively enhance the tightness of the neck skin.&lt;br&gt;Product Description:&lt;br&gt;1x Neck&lt;br&gt;</v>
      </c>
      <c r="P42" s="2" t="str">
        <f t="shared" si="6"/>
        <v>Neck Tightening Mask 50ml Neck Mask Weakens Neck Wrinkles Moisturizes And Strengthens Skin Neck Mask&lt;br&gt;Features:&lt;br&gt;1. Peptide Enhancement: This neck tightening membrane combines the regenerative and brightening abilities of peptides.&lt;br&gt;2. Lifting, revitalizing, and smoothing: This neck tightening stick can regenerate skin cells, maintain skin elasticity, achieve effects, and effectively reduce double chin.&lt;br&gt;3. Moisturizing and Nourishing: Our neck tightening film and antioxidants are suitable for the face, neck, and body, effectively regulating the skin and making it look fresh and bright.&lt;br&gt;4. Inhibit the effect of melanin skin tone: Oligopeptides at night combine with melanin inhibiting ingredients to ensure that your skin is bright, clear, and beautiful.&lt;br&gt;5. This neck tightening film can effectively enhance the tightness of the neck skin.&lt;br&gt;Product Description:&lt;br&gt;1x Neck&lt;br&gt;</v>
      </c>
      <c r="Q42" s="2" t="str">
        <f t="shared" si="7"/>
        <v>Neck Tightening Mask 50ml Neck Mask Weakens Neck Wrinkles Moisturizes And Strengthens Skin Neck Mask
Features:
1. Peptide Enhancement: This neck tightening membrane combines the regenerative and brightening abilities of peptides.
2. Lifting, revitalizing, and smoothing: This neck tightening stick can regenerate skin cells, maintain skin elasticity, achieve effects, and effectively reduce double chin.
3. Moisturizing and Nourishing: Our neck tightening film and antioxidants are suitable for the face, neck, and body, effectively regulating the skin and making it look fresh and bright.
4. Inhibit the effect of melanin skin tone: Oligopeptides at night combine with melanin inhibiting ingredients to ensure that your skin is bright, clear, and beautiful.
5. This neck tightening film can effectively enhance the tightness of the neck skin.
Product Description:
1x Neck
</v>
      </c>
      <c r="R42" s="2" t="str">
        <f t="shared" ref="R42:X42" si="53">REPLACE(Q42,1,FIND(CHAR(10),Q42),)</f>
        <v>Features:
1. Peptide Enhancement: This neck tightening membrane combines the regenerative and brightening abilities of peptides.
2. Lifting, revitalizing, and smoothing: This neck tightening stick can regenerate skin cells, maintain skin elasticity, achieve effects, and effectively reduce double chin.
3. Moisturizing and Nourishing: Our neck tightening film and antioxidants are suitable for the face, neck, and body, effectively regulating the skin and making it look fresh and bright.
4. Inhibit the effect of melanin skin tone: Oligopeptides at night combine with melanin inhibiting ingredients to ensure that your skin is bright, clear, and beautiful.
5. This neck tightening film can effectively enhance the tightness of the neck skin.
Product Description:
1x Neck
</v>
      </c>
      <c r="S42" s="3" t="str">
        <f t="shared" si="53"/>
        <v>1. Peptide Enhancement: This neck tightening membrane combines the regenerative and brightening abilities of peptides.
2. Lifting, revitalizing, and smoothing: This neck tightening stick can regenerate skin cells, maintain skin elasticity, achieve effects, and effectively reduce double chin.
3. Moisturizing and Nourishing: Our neck tightening film and antioxidants are suitable for the face, neck, and body, effectively regulating the skin and making it look fresh and bright.
4. Inhibit the effect of melanin skin tone: Oligopeptides at night combine with melanin inhibiting ingredients to ensure that your skin is bright, clear, and beautiful.
5. This neck tightening film can effectively enhance the tightness of the neck skin.
Product Description:
1x Neck
</v>
      </c>
      <c r="T42" s="3" t="str">
        <f t="shared" si="53"/>
        <v>2. Lifting, revitalizing, and smoothing: This neck tightening stick can regenerate skin cells, maintain skin elasticity, achieve effects, and effectively reduce double chin.
3. Moisturizing and Nourishing: Our neck tightening film and antioxidants are suitable for the face, neck, and body, effectively regulating the skin and making it look fresh and bright.
4. Inhibit the effect of melanin skin tone: Oligopeptides at night combine with melanin inhibiting ingredients to ensure that your skin is bright, clear, and beautiful.
5. This neck tightening film can effectively enhance the tightness of the neck skin.
Product Description:
1x Neck
</v>
      </c>
      <c r="U42" s="3" t="str">
        <f t="shared" si="53"/>
        <v>3. Moisturizing and Nourishing: Our neck tightening film and antioxidants are suitable for the face, neck, and body, effectively regulating the skin and making it look fresh and bright.
4. Inhibit the effect of melanin skin tone: Oligopeptides at night combine with melanin inhibiting ingredients to ensure that your skin is bright, clear, and beautiful.
5. This neck tightening film can effectively enhance the tightness of the neck skin.
Product Description:
1x Neck
</v>
      </c>
      <c r="V42" s="3" t="str">
        <f t="shared" si="53"/>
        <v>4. Inhibit the effect of melanin skin tone: Oligopeptides at night combine with melanin inhibiting ingredients to ensure that your skin is bright, clear, and beautiful.
5. This neck tightening film can effectively enhance the tightness of the neck skin.
Product Description:
1x Neck
</v>
      </c>
      <c r="W42" s="3" t="str">
        <f t="shared" si="53"/>
        <v>5. This neck tightening film can effectively enhance the tightness of the neck skin.
Product Description:
1x Neck
</v>
      </c>
      <c r="X42" s="3" t="str">
        <f t="shared" si="53"/>
        <v>Product Description:
1x Neck
</v>
      </c>
      <c r="Y42" s="2" t="str">
        <f t="shared" si="9"/>
        <v>QIPOPIQ 【Service】 If you have any questions, please feel free to contact us and we will answer your questions as soon as possible.</v>
      </c>
      <c r="Z42" s="3" t="s">
        <v>60</v>
      </c>
      <c r="AA42" s="3" t="s">
        <v>945</v>
      </c>
      <c r="AB42" s="2" t="s">
        <v>946</v>
      </c>
      <c r="AC42" s="2" t="s">
        <v>947</v>
      </c>
      <c r="AD42" s="2" t="s">
        <v>948</v>
      </c>
      <c r="AE42" s="2" t="s">
        <v>949</v>
      </c>
      <c r="AF42" t="s">
        <v>66</v>
      </c>
      <c r="AG42" t="s">
        <v>163</v>
      </c>
      <c r="AH42" t="s">
        <v>68</v>
      </c>
      <c r="AJ42" t="s">
        <v>69</v>
      </c>
      <c r="AK42" t="s">
        <v>70</v>
      </c>
      <c r="AL42" t="s">
        <v>164</v>
      </c>
      <c r="AM42" t="s">
        <v>950</v>
      </c>
      <c r="AN42" s="5">
        <v>0.33</v>
      </c>
      <c r="AO42">
        <f t="shared" si="10"/>
        <v>12.59</v>
      </c>
      <c r="AP42">
        <v>9.02</v>
      </c>
      <c r="AQ42">
        <v>8.99</v>
      </c>
      <c r="AR42" t="str">
        <f t="shared" si="11"/>
        <v>202503999000685494</v>
      </c>
      <c r="AU42" t="s">
        <v>73</v>
      </c>
      <c r="BA42" t="s">
        <v>951</v>
      </c>
      <c r="BB42" t="s">
        <v>952</v>
      </c>
      <c r="BC42" t="s">
        <v>953</v>
      </c>
      <c r="BD42" t="s">
        <v>954</v>
      </c>
      <c r="BE42" t="s">
        <v>955</v>
      </c>
      <c r="BF42" t="s">
        <v>956</v>
      </c>
      <c r="BG42" t="s">
        <v>957</v>
      </c>
      <c r="BH42" t="s">
        <v>958</v>
      </c>
      <c r="BI42" t="s">
        <v>959</v>
      </c>
      <c r="BJ42" t="s">
        <v>960</v>
      </c>
      <c r="BK42" t="str">
        <f t="shared" si="12"/>
        <v>http://108.174.59.131/VWdodkpJb3Nzb0RUUVJmdTdjcjltWkhsN3JvY0hBZEk1eVVRTWoyOEpEdmE5SExSS0UyMU9qMUo3WWxTRHRGRDEvVW9MbGZVanJBPQ.jpg@100</v>
      </c>
      <c r="BL42" t="s">
        <v>943</v>
      </c>
      <c r="BM42"/>
      <c r="BN42" t="s">
        <v>961</v>
      </c>
      <c r="BO42" t="s">
        <v>962</v>
      </c>
      <c r="BP42" t="s">
        <v>963</v>
      </c>
      <c r="BQ42" t="s">
        <v>964</v>
      </c>
      <c r="BR42" t="str">
        <f t="shared" si="13"/>
        <v>Neck Firming Peel Off Mask, Tighten &amp; Lift Neck Treatment for Sagging Skin, Wrinkle Reduction | Anti-Aging Cream-Mask Formula, Day/Night Moisturizer with Collagen Boost  Neck Firming Mask 50Ml Swan Beauty Neck Cream Lightens Neck Lines Moisturizing Lifting Firming Neck Mask</v>
      </c>
    </row>
    <row r="43" ht="50" customHeight="1" spans="1:70">
      <c r="A43" t="s">
        <v>965</v>
      </c>
      <c r="B43" t="s">
        <v>55</v>
      </c>
      <c r="C43" t="s">
        <v>56</v>
      </c>
      <c r="D43" t="s">
        <v>57</v>
      </c>
      <c r="E43"/>
      <c r="F43" t="str">
        <f t="shared" si="0"/>
        <v>4WXX20250405-MFF250324004-QIPOPIQ</v>
      </c>
      <c r="G43" t="str">
        <f t="shared" si="1"/>
        <v>4WXX20250405-MFF250324004-QIPOPIQ</v>
      </c>
      <c r="J43" t="str">
        <f t="shared" si="2"/>
        <v>Foot Cream for Dry Cracked Feet and Heels - Natural Moisturizer, Corn, Calluses Treatment - Skin, Body Lotion, Dead Sea Salts, Shilajit, Mountain Herbs</v>
      </c>
      <c r="K43" t="s">
        <v>58</v>
      </c>
      <c r="L43" t="str">
        <f t="shared" si="3"/>
        <v>QIPOPIQ Foot Cream for Dry Cracked Feet and Heels - Natural Moisturizer, Corn, Calluses Treatment - Skin, Body Lotion, Dead Sea Salts, Shilajit, Mountain Herbs</v>
      </c>
      <c r="M43">
        <f t="shared" si="4"/>
        <v>159</v>
      </c>
      <c r="N43" t="s">
        <v>966</v>
      </c>
      <c r="O43" s="2" t="str">
        <f t="shared" si="5"/>
        <v>Deep Moisturizing Nourishing Foot Cream Exfoliating Deep Moisturizing Cares Skin Cares Cream 50g&lt;br&gt;Features:&lt;br&gt;Deep moisturizing, continuous nourishment: It uses moisturizing ingredients to penetrate deep into the bottom layer of the skin, lock in for a long time, provide deep nourishment for dry and rough foot skin, and natural tenderness.&lt;br&gt;Gentle exfoliation, easily say goodbye to roughness: Contains natural exfoliating ingredients, which are gentle but efficient, easily dead skin and keratin, improve rough skin texture, and make the foot skin delicate and .&lt;br&gt;Soothing , relieve dryness: Designed for dry and damaged skin, it contains soothing factors to quickly repair damaged and the discomfort caused by dryness.&lt;br&gt;Light texture, long-lasting moisturizing: Light texture, fast absorption, not , deep moisturizing ingredients lasting effect, ensure that the foot skin stays moisturized all day long.&lt;br&gt;Natural ingredients, gentle : It combines a variety of natural essences, is gentle and non-irritating, suitable for sensitive skin, and long-term use can not improve skin quality, but also enhance the skin's natural barrier function.&lt;br&gt;Product Description:&lt;br&gt;Capacity：50g&lt;br&gt;</v>
      </c>
      <c r="P43" s="2" t="str">
        <f t="shared" si="6"/>
        <v>Deep Moisturizing Nourishing Foot Cream Exfoliating Deep Moisturizing Cares Skin Cares Cream 50g&lt;br&gt;Features:&lt;br&gt;Deep moisturizing, continuous nourishment: It uses moisturizing ingredients to penetrate deep into the bottom layer of the skin, lock in for a long time, provide deep nourishment for dry and rough foot skin, and natural tenderness.&lt;br&gt;Gentle exfoliation, easily say goodbye to roughness: Contains natural exfoliating ingredients, which are gentle but efficient, easily dead skin and keratin, improve rough skin texture, and make the foot skin delicate and .&lt;br&gt;Soothing , relieve dryness: Designed for dry and damaged skin, it contains soothing factors to quickly repair damaged and the discomfort caused by dryness.&lt;br&gt;Light texture, long-lasting moisturizing: Light texture, fast absorption, not , deep moisturizing ingredients lasting effect, ensure that the foot skin stays moisturized all day long.&lt;br&gt;Natural ingredients, gentle : It combines a variety of natural essences, is gentle and non-irritating, suitable for sensitive skin, and long-term use can not improve skin quality, but also enhance the skin's natural barrier function.&lt;br&gt;Product Description:&lt;br&gt;Capacity：50g&lt;br&gt;</v>
      </c>
      <c r="Q43" s="2" t="str">
        <f t="shared" si="7"/>
        <v>Deep Moisturizing Nourishing Foot Cream Exfoliating Deep Moisturizing Cares Skin Cares Cream 50g
Features:
Deep moisturizing, continuous nourishment: It uses moisturizing ingredients to penetrate deep into the bottom layer of the skin, lock in for a long time, provide deep nourishment for dry and rough foot skin, and natural tenderness.
Gentle exfoliation, easily say goodbye to roughness: Contains natural exfoliating ingredients, which are gentle but efficient, easily dead skin and keratin, improve rough skin texture, and make the foot skin delicate and .
Soothing , relieve dryness: Designed for dry and damaged skin, it contains soothing factors to quickly repair damaged and the discomfort caused by dryness.
Light texture, long-lasting moisturizing: Light texture, fast absorption, not , deep moisturizing ingredients lasting effect, ensure that the foot skin stays moisturized all day long.
Natural ingredients, gentle : It combines a variety of natural essences, is gentle and non-irritating, suitable for sensitive skin, and long-term use can not improve skin quality, but also enhance the skin's natural barrier function.
Product Description:
Capacity：50g
</v>
      </c>
      <c r="R43" s="2" t="str">
        <f t="shared" ref="R43:X43" si="54">REPLACE(Q43,1,FIND(CHAR(10),Q43),)</f>
        <v>Features:
Deep moisturizing, continuous nourishment: It uses moisturizing ingredients to penetrate deep into the bottom layer of the skin, lock in for a long time, provide deep nourishment for dry and rough foot skin, and natural tenderness.
Gentle exfoliation, easily say goodbye to roughness: Contains natural exfoliating ingredients, which are gentle but efficient, easily dead skin and keratin, improve rough skin texture, and make the foot skin delicate and .
Soothing , relieve dryness: Designed for dry and damaged skin, it contains soothing factors to quickly repair damaged and the discomfort caused by dryness.
Light texture, long-lasting moisturizing: Light texture, fast absorption, not , deep moisturizing ingredients lasting effect, ensure that the foot skin stays moisturized all day long.
Natural ingredients, gentle : It combines a variety of natural essences, is gentle and non-irritating, suitable for sensitive skin, and long-term use can not improve skin quality, but also enhance the skin's natural barrier function.
Product Description:
Capacity：50g
</v>
      </c>
      <c r="S43" s="3" t="str">
        <f t="shared" si="54"/>
        <v>Deep moisturizing, continuous nourishment: It uses moisturizing ingredients to penetrate deep into the bottom layer of the skin, lock in for a long time, provide deep nourishment for dry and rough foot skin, and natural tenderness.
Gentle exfoliation, easily say goodbye to roughness: Contains natural exfoliating ingredients, which are gentle but efficient, easily dead skin and keratin, improve rough skin texture, and make the foot skin delicate and .
Soothing , relieve dryness: Designed for dry and damaged skin, it contains soothing factors to quickly repair damaged and the discomfort caused by dryness.
Light texture, long-lasting moisturizing: Light texture, fast absorption, not , deep moisturizing ingredients lasting effect, ensure that the foot skin stays moisturized all day long.
Natural ingredients, gentle : It combines a variety of natural essences, is gentle and non-irritating, suitable for sensitive skin, and long-term use can not improve skin quality, but also enhance the skin's natural barrier function.
Product Description:
Capacity：50g
</v>
      </c>
      <c r="T43" s="3" t="str">
        <f t="shared" si="54"/>
        <v>Gentle exfoliation, easily say goodbye to roughness: Contains natural exfoliating ingredients, which are gentle but efficient, easily dead skin and keratin, improve rough skin texture, and make the foot skin delicate and .
Soothing , relieve dryness: Designed for dry and damaged skin, it contains soothing factors to quickly repair damaged and the discomfort caused by dryness.
Light texture, long-lasting moisturizing: Light texture, fast absorption, not , deep moisturizing ingredients lasting effect, ensure that the foot skin stays moisturized all day long.
Natural ingredients, gentle : It combines a variety of natural essences, is gentle and non-irritating, suitable for sensitive skin, and long-term use can not improve skin quality, but also enhance the skin's natural barrier function.
Product Description:
Capacity：50g
</v>
      </c>
      <c r="U43" s="3" t="str">
        <f t="shared" si="54"/>
        <v>Soothing , relieve dryness: Designed for dry and damaged skin, it contains soothing factors to quickly repair damaged and the discomfort caused by dryness.
Light texture, long-lasting moisturizing: Light texture, fast absorption, not , deep moisturizing ingredients lasting effect, ensure that the foot skin stays moisturized all day long.
Natural ingredients, gentle : It combines a variety of natural essences, is gentle and non-irritating, suitable for sensitive skin, and long-term use can not improve skin quality, but also enhance the skin's natural barrier function.
Product Description:
Capacity：50g
</v>
      </c>
      <c r="V43" s="3" t="str">
        <f t="shared" si="54"/>
        <v>Light texture, long-lasting moisturizing: Light texture, fast absorption, not , deep moisturizing ingredients lasting effect, ensure that the foot skin stays moisturized all day long.
Natural ingredients, gentle : It combines a variety of natural essences, is gentle and non-irritating, suitable for sensitive skin, and long-term use can not improve skin quality, but also enhance the skin's natural barrier function.
Product Description:
Capacity：50g
</v>
      </c>
      <c r="W43" s="3" t="str">
        <f t="shared" si="54"/>
        <v>Natural ingredients, gentle : It combines a variety of natural essences, is gentle and non-irritating, suitable for sensitive skin, and long-term use can not improve skin quality, but also enhance the skin's natural barrier function.
Product Description:
Capacity：50g
</v>
      </c>
      <c r="X43" s="3" t="str">
        <f t="shared" si="54"/>
        <v>Product Description:
Capacity：50g
</v>
      </c>
      <c r="Y43" s="2" t="str">
        <f t="shared" si="9"/>
        <v>QIPOPIQ 【Service】 If you have any questions, please feel free to contact us and we will answer your questions as soon as possible.</v>
      </c>
      <c r="Z43" s="3" t="s">
        <v>60</v>
      </c>
      <c r="AA43" s="3" t="s">
        <v>967</v>
      </c>
      <c r="AB43" s="2" t="s">
        <v>968</v>
      </c>
      <c r="AC43" s="2" t="s">
        <v>969</v>
      </c>
      <c r="AD43" s="2" t="s">
        <v>970</v>
      </c>
      <c r="AE43" s="2" t="s">
        <v>971</v>
      </c>
      <c r="AF43" t="s">
        <v>186</v>
      </c>
      <c r="AG43" t="s">
        <v>411</v>
      </c>
      <c r="AH43" t="s">
        <v>68</v>
      </c>
      <c r="AJ43" t="s">
        <v>69</v>
      </c>
      <c r="AK43" t="s">
        <v>70</v>
      </c>
      <c r="AL43" t="s">
        <v>187</v>
      </c>
      <c r="AM43" t="s">
        <v>972</v>
      </c>
      <c r="AN43" s="5">
        <v>0.21</v>
      </c>
      <c r="AO43">
        <f t="shared" si="10"/>
        <v>11.19</v>
      </c>
      <c r="AP43">
        <v>7.6</v>
      </c>
      <c r="AQ43">
        <v>7.99</v>
      </c>
      <c r="AR43" t="str">
        <f t="shared" si="11"/>
        <v>202503999000685491</v>
      </c>
      <c r="AU43" t="s">
        <v>73</v>
      </c>
      <c r="BA43" t="s">
        <v>973</v>
      </c>
      <c r="BB43" t="s">
        <v>974</v>
      </c>
      <c r="BC43" t="s">
        <v>975</v>
      </c>
      <c r="BD43" t="s">
        <v>976</v>
      </c>
      <c r="BE43" t="s">
        <v>977</v>
      </c>
      <c r="BF43" t="s">
        <v>978</v>
      </c>
      <c r="BG43" t="s">
        <v>979</v>
      </c>
      <c r="BH43" t="s">
        <v>980</v>
      </c>
      <c r="BI43" t="s">
        <v>981</v>
      </c>
      <c r="BJ43" t="s">
        <v>982</v>
      </c>
      <c r="BK43" t="str">
        <f t="shared" si="12"/>
        <v>http://108.174.59.131/OEtUN1YvV2ttTGV1TWhHbTZtMGVZUXI4YzVKZzFjS2hNOEpUNUxHUHExU0cxb2RBTlltaUV2UDEzVU1OMWgvMU1SS2NoS3FsVXZBPQ.jpg@100</v>
      </c>
      <c r="BL43" t="s">
        <v>965</v>
      </c>
      <c r="BM43"/>
      <c r="BN43" t="s">
        <v>983</v>
      </c>
      <c r="BO43" t="s">
        <v>984</v>
      </c>
      <c r="BP43" t="s">
        <v>985</v>
      </c>
      <c r="BQ43" t="s">
        <v>986</v>
      </c>
      <c r="BR43" t="str">
        <f t="shared" si="13"/>
        <v>Foot Cream for Dry Cracked Feet and Heels - Natural Moisturizer, Corn, Calluses Treatment - Skin, Body Lotion, Dead Sea Salts, Shilajit, Mountain Herbs Nourishing Repair Foot Cream 50G</v>
      </c>
    </row>
    <row r="44" ht="50" customHeight="1" spans="1:70">
      <c r="A44" t="s">
        <v>987</v>
      </c>
      <c r="B44" t="s">
        <v>55</v>
      </c>
      <c r="C44" t="s">
        <v>56</v>
      </c>
      <c r="D44" t="s">
        <v>57</v>
      </c>
      <c r="E44"/>
      <c r="F44" t="str">
        <f t="shared" si="0"/>
        <v>4WXX20250405-CYT250324003-QIPOPIQ</v>
      </c>
      <c r="G44" t="str">
        <f t="shared" si="1"/>
        <v>4WXX20250405-CYT250324003-QIPOPIQ</v>
      </c>
      <c r="J44" t="str">
        <f t="shared" si="2"/>
        <v>Neck Care Stick,Neck Firming Stick, Anti-Aging Neck Creams for Tightening and Firming Sagging Skin, Moisturizing Body Cream Reduces the Look of Fine Lines and Wrinkles</v>
      </c>
      <c r="K44" t="s">
        <v>58</v>
      </c>
      <c r="L44" t="str">
        <f t="shared" si="3"/>
        <v>QIPOPIQ Neck Care Stick,Neck Firming Stick, Anti-Aging Neck Creams for Tightening and Firming Sagging Skin, Moisturizing Body Cream Reduces the Look of Fine Lines and Wrinkles</v>
      </c>
      <c r="M44">
        <f t="shared" si="4"/>
        <v>175</v>
      </c>
      <c r="N44" t="s">
        <v>988</v>
      </c>
      <c r="O44" s="2" t="str">
        <f t="shared" si="5"/>
        <v>Neck Tightening Stick 15ml Swaning Beauty Neck Cream Weakens Neck Wrinkles Moisturizes And Strengthens Skin Neck Stick&lt;br&gt;Features:&lt;br&gt;1. Peptide Enhancement: This neck tightening rod combines the regenerative and brightening abilities of peptides.&lt;br&gt;2. Lifting, revitalizing, and smoothing: This neck tightening stick can regenerate skin cells, maintain skin elasticity, achieve effects, and effectively reduce double chin.&lt;br&gt;3. Moisturizing and Nourishing: Our neck tightening bar and antioxidants are suitable for the face, neck, and body, effectively regulating the skin and making it look fresh and bright.&lt;br&gt;4. Inhibit the effect of melanin on skin tone: Oligopeptides at night combine with melanin inhibiting ingredients to ensure that your skin is bright, clear, and beautiful.&lt;br&gt;5. This neck tightening stick can effectively enhance the tightness of the neck skin.&lt;br&gt;Product Description:&lt;br&gt;1x Neck&lt;br&gt;</v>
      </c>
      <c r="P44" s="2" t="str">
        <f t="shared" si="6"/>
        <v>Neck Tightening Stick 15ml Swaning Beauty Neck Cream Weakens Neck Wrinkles Moisturizes And Strengthens Skin Neck Stick&lt;br&gt;Features:&lt;br&gt;1. Peptide Enhancement: This neck tightening rod combines the regenerative and brightening abilities of peptides.&lt;br&gt;2. Lifting, revitalizing, and smoothing: This neck tightening stick can regenerate skin cells, maintain skin elasticity, achieve effects, and effectively reduce double chin.&lt;br&gt;3. Moisturizing and Nourishing: Our neck tightening bar and antioxidants are suitable for the face, neck, and body, effectively regulating the skin and making it look fresh and bright.&lt;br&gt;4. Inhibit the effect of melanin on skin tone: Oligopeptides at night combine with melanin inhibiting ingredients to ensure that your skin is bright, clear, and beautiful.&lt;br&gt;5. This neck tightening stick can effectively enhance the tightness of the neck skin.&lt;br&gt;Product Description:&lt;br&gt;1x Neck&lt;br&gt;</v>
      </c>
      <c r="Q44" s="2" t="str">
        <f t="shared" si="7"/>
        <v>Neck Tightening Stick 15ml Swaning Beauty Neck Cream Weakens Neck Wrinkles Moisturizes And Strengthens Skin Neck Stick
Features:
1. Peptide Enhancement: This neck tightening rod combines the regenerative and brightening abilities of peptides.
2. Lifting, revitalizing, and smoothing: This neck tightening stick can regenerate skin cells, maintain skin elasticity, achieve effects, and effectively reduce double chin.
3. Moisturizing and Nourishing: Our neck tightening bar and antioxidants are suitable for the face, neck, and body, effectively regulating the skin and making it look fresh and bright.
4. Inhibit the effect of melanin on skin tone: Oligopeptides at night combine with melanin inhibiting ingredients to ensure that your skin is bright, clear, and beautiful.
5. This neck tightening stick can effectively enhance the tightness of the neck skin.
Product Description:
1x Neck
</v>
      </c>
      <c r="R44" s="2" t="str">
        <f t="shared" ref="R44:X44" si="55">REPLACE(Q44,1,FIND(CHAR(10),Q44),)</f>
        <v>Features:
1. Peptide Enhancement: This neck tightening rod combines the regenerative and brightening abilities of peptides.
2. Lifting, revitalizing, and smoothing: This neck tightening stick can regenerate skin cells, maintain skin elasticity, achieve effects, and effectively reduce double chin.
3. Moisturizing and Nourishing: Our neck tightening bar and antioxidants are suitable for the face, neck, and body, effectively regulating the skin and making it look fresh and bright.
4. Inhibit the effect of melanin on skin tone: Oligopeptides at night combine with melanin inhibiting ingredients to ensure that your skin is bright, clear, and beautiful.
5. This neck tightening stick can effectively enhance the tightness of the neck skin.
Product Description:
1x Neck
</v>
      </c>
      <c r="S44" s="3" t="str">
        <f t="shared" si="55"/>
        <v>1. Peptide Enhancement: This neck tightening rod combines the regenerative and brightening abilities of peptides.
2. Lifting, revitalizing, and smoothing: This neck tightening stick can regenerate skin cells, maintain skin elasticity, achieve effects, and effectively reduce double chin.
3. Moisturizing and Nourishing: Our neck tightening bar and antioxidants are suitable for the face, neck, and body, effectively regulating the skin and making it look fresh and bright.
4. Inhibit the effect of melanin on skin tone: Oligopeptides at night combine with melanin inhibiting ingredients to ensure that your skin is bright, clear, and beautiful.
5. This neck tightening stick can effectively enhance the tightness of the neck skin.
Product Description:
1x Neck
</v>
      </c>
      <c r="T44" s="3" t="str">
        <f t="shared" si="55"/>
        <v>2. Lifting, revitalizing, and smoothing: This neck tightening stick can regenerate skin cells, maintain skin elasticity, achieve effects, and effectively reduce double chin.
3. Moisturizing and Nourishing: Our neck tightening bar and antioxidants are suitable for the face, neck, and body, effectively regulating the skin and making it look fresh and bright.
4. Inhibit the effect of melanin on skin tone: Oligopeptides at night combine with melanin inhibiting ingredients to ensure that your skin is bright, clear, and beautiful.
5. This neck tightening stick can effectively enhance the tightness of the neck skin.
Product Description:
1x Neck
</v>
      </c>
      <c r="U44" s="3" t="str">
        <f t="shared" si="55"/>
        <v>3. Moisturizing and Nourishing: Our neck tightening bar and antioxidants are suitable for the face, neck, and body, effectively regulating the skin and making it look fresh and bright.
4. Inhibit the effect of melanin on skin tone: Oligopeptides at night combine with melanin inhibiting ingredients to ensure that your skin is bright, clear, and beautiful.
5. This neck tightening stick can effectively enhance the tightness of the neck skin.
Product Description:
1x Neck
</v>
      </c>
      <c r="V44" s="3" t="str">
        <f t="shared" si="55"/>
        <v>4. Inhibit the effect of melanin on skin tone: Oligopeptides at night combine with melanin inhibiting ingredients to ensure that your skin is bright, clear, and beautiful.
5. This neck tightening stick can effectively enhance the tightness of the neck skin.
Product Description:
1x Neck
</v>
      </c>
      <c r="W44" s="3" t="str">
        <f t="shared" si="55"/>
        <v>5. This neck tightening stick can effectively enhance the tightness of the neck skin.
Product Description:
1x Neck
</v>
      </c>
      <c r="X44" s="3" t="str">
        <f t="shared" si="55"/>
        <v>Product Description:
1x Neck
</v>
      </c>
      <c r="Y44" s="2" t="str">
        <f t="shared" si="9"/>
        <v>QIPOPIQ 【Service】 If you have any questions, please feel free to contact us and we will answer your questions as soon as possible.</v>
      </c>
      <c r="Z44" s="3" t="s">
        <v>60</v>
      </c>
      <c r="AA44" s="3" t="s">
        <v>989</v>
      </c>
      <c r="AB44" s="2" t="s">
        <v>990</v>
      </c>
      <c r="AC44" s="2" t="s">
        <v>991</v>
      </c>
      <c r="AD44" s="2" t="s">
        <v>992</v>
      </c>
      <c r="AE44" s="2" t="s">
        <v>993</v>
      </c>
      <c r="AF44" t="s">
        <v>66</v>
      </c>
      <c r="AG44" t="s">
        <v>163</v>
      </c>
      <c r="AH44" t="s">
        <v>68</v>
      </c>
      <c r="AJ44" t="s">
        <v>69</v>
      </c>
      <c r="AK44" t="s">
        <v>70</v>
      </c>
      <c r="AL44" t="s">
        <v>164</v>
      </c>
      <c r="AM44" t="s">
        <v>235</v>
      </c>
      <c r="AN44" s="5">
        <v>0.11</v>
      </c>
      <c r="AO44">
        <f t="shared" si="10"/>
        <v>11.19</v>
      </c>
      <c r="AP44">
        <v>7.73</v>
      </c>
      <c r="AQ44">
        <v>7.99</v>
      </c>
      <c r="AR44" t="str">
        <f t="shared" si="11"/>
        <v>202503999000685491</v>
      </c>
      <c r="AU44" t="s">
        <v>73</v>
      </c>
      <c r="BA44" t="s">
        <v>994</v>
      </c>
      <c r="BB44" t="s">
        <v>995</v>
      </c>
      <c r="BC44" t="s">
        <v>996</v>
      </c>
      <c r="BD44" t="s">
        <v>997</v>
      </c>
      <c r="BE44" t="s">
        <v>998</v>
      </c>
      <c r="BF44" t="s">
        <v>999</v>
      </c>
      <c r="BG44" t="s">
        <v>1000</v>
      </c>
      <c r="BH44" t="s">
        <v>1001</v>
      </c>
      <c r="BI44" t="s">
        <v>1002</v>
      </c>
      <c r="BJ44" t="s">
        <v>1003</v>
      </c>
      <c r="BK44" t="str">
        <f t="shared" si="12"/>
        <v>http://108.174.59.131/L3AvRjkrbGszTjFmQ1VFNWVkV3crQ2VZa2NwMXczTHhyREJPOThNNEdXSUNNZ0JtUmZiZEs5WDh3cm40aFdBRTc5L0g3SXg4N1hnPQ.jpg@100</v>
      </c>
      <c r="BL44" t="s">
        <v>987</v>
      </c>
      <c r="BM44"/>
      <c r="BN44" t="s">
        <v>1004</v>
      </c>
      <c r="BO44" t="s">
        <v>1005</v>
      </c>
      <c r="BP44" t="s">
        <v>1006</v>
      </c>
      <c r="BQ44" t="s">
        <v>1007</v>
      </c>
      <c r="BR44" t="str">
        <f t="shared" si="13"/>
        <v>Neck Care Stick,Neck Firming Stick, Anti-Aging Neck Creams for Tightening and Firming Sagging Skin, Moisturizing Body Cream Reduces the Look of Fine Lines and Wrinkles Neck Firming Stick 15Ml Swan Beauty Neck Cream Fades Neck Lines Moisturizing Lifting And Firming Neck Care Stick</v>
      </c>
    </row>
    <row r="45" ht="50" customHeight="1" spans="1:70">
      <c r="A45" t="s">
        <v>1008</v>
      </c>
      <c r="B45" t="s">
        <v>55</v>
      </c>
      <c r="C45" t="s">
        <v>56</v>
      </c>
      <c r="D45" t="s">
        <v>57</v>
      </c>
      <c r="F45" t="str">
        <f t="shared" si="0"/>
        <v>4WXX20250405-CYT250324005-QIPOPIQ</v>
      </c>
      <c r="G45" t="str">
        <f t="shared" si="1"/>
        <v>4WXX20250405-CYT250324005-QIPOPIQ</v>
      </c>
      <c r="J45" t="str">
        <f t="shared" si="2"/>
        <v>Lift and Firm Body Cream, New Advanced Firming Wrinkle Reducing Cream - Natural Skin Firming Cream for Restore Skin Elasticity and Deep Hydration Barrier</v>
      </c>
      <c r="K45" t="s">
        <v>58</v>
      </c>
      <c r="L45" t="str">
        <f t="shared" si="3"/>
        <v>QIPOPIQ Lift and Firm Body Cream, New Advanced Firming Wrinkle Reducing Cream - Natural Skin Firming Cream for Restore Skin Elasticity and Deep Hydration Barrier</v>
      </c>
      <c r="M45">
        <f t="shared" si="4"/>
        <v>161</v>
      </c>
      <c r="N45" t="s">
        <v>1009</v>
      </c>
      <c r="O45" s="2" t="str">
        <f t="shared" si="5"/>
        <v>Neck Beauty Neck Cream Desalinating Neck Lines Moisturizing Lifting Firming And Neck Cream 30ml&lt;br&gt;Features:&lt;br&gt;1.in peptide reinforced : This neck tightening cream combines the regeneration ability of and the brightening ability of peptides.&lt;br&gt;2. Lifting, Revitalizing, and Smoothing: This neck tightening cream to regenerate skin cells and maintain dermal elasticity, achieving skin and effectively reducing double chin.&lt;br&gt;3. Moisturizing and Nourishing: Our neck tightening cream and antioxidants is suitable for the face, neck, and body, effectively regulating the skin' , making the skin look fresh and bright.&lt;br&gt;4. Suppress melanin to skin tone: Oligopeptides in the evening combine with melanin inhibitory ingredients to ensure your skin is bright, clear, and beautiful.&lt;br&gt;5.This neck tightening cream can effectively strengthen the firmness of the neck skin&lt;br&gt;Product Description:&lt;br&gt;1x Neck&lt;br&gt;</v>
      </c>
      <c r="P45" s="2" t="str">
        <f t="shared" si="6"/>
        <v>Neck Beauty Neck Cream Desalinating Neck Lines Moisturizing Lifting Firming And Neck Cream 30ml&lt;br&gt;Features:&lt;br&gt;1.in peptide reinforced : This neck tightening cream combines the regeneration ability of and the brightening ability of peptides.&lt;br&gt;2. Lifting, Revitalizing, and Smoothing: This neck tightening cream to regenerate skin cells and maintain dermal elasticity, achieving skin and effectively reducing double chin.&lt;br&gt;3. Moisturizing and Nourishing: Our neck tightening cream and antioxidants is suitable for the face, neck, and body, effectively regulating the skin' , making the skin look fresh and bright.&lt;br&gt;4. Suppress melanin to skin tone: Oligopeptides in the evening combine with melanin inhibitory ingredients to ensure your skin is bright, clear, and beautiful.&lt;br&gt;5.This neck tightening cream can effectively strengthen the firmness of the neck skin&lt;br&gt;Product Description:&lt;br&gt;1x Neck&lt;br&gt;</v>
      </c>
      <c r="Q45" s="2" t="str">
        <f t="shared" si="7"/>
        <v>Neck Beauty Neck Cream Desalinating Neck Lines Moisturizing Lifting Firming And Neck Cream 30ml
Features:
1.in peptide reinforced : This neck tightening cream combines the regeneration ability of and the brightening ability of peptides.
2. Lifting, Revitalizing, and Smoothing: This neck tightening cream to regenerate skin cells and maintain dermal elasticity, achieving skin and effectively reducing double chin.
3. Moisturizing and Nourishing: Our neck tightening cream and antioxidants is suitable for the face, neck, and body, effectively regulating the skin' , making the skin look fresh and bright.
4. Suppress melanin to skin tone: Oligopeptides in the evening combine with melanin inhibitory ingredients to ensure your skin is bright, clear, and beautiful.
5.This neck tightening cream can effectively strengthen the firmness of the neck skin
Product Description:
1x Neck
</v>
      </c>
      <c r="R45" s="2" t="str">
        <f t="shared" ref="R45:X45" si="56">REPLACE(Q45,1,FIND(CHAR(10),Q45),)</f>
        <v>Features:
1.in peptide reinforced : This neck tightening cream combines the regeneration ability of and the brightening ability of peptides.
2. Lifting, Revitalizing, and Smoothing: This neck tightening cream to regenerate skin cells and maintain dermal elasticity, achieving skin and effectively reducing double chin.
3. Moisturizing and Nourishing: Our neck tightening cream and antioxidants is suitable for the face, neck, and body, effectively regulating the skin' , making the skin look fresh and bright.
4. Suppress melanin to skin tone: Oligopeptides in the evening combine with melanin inhibitory ingredients to ensure your skin is bright, clear, and beautiful.
5.This neck tightening cream can effectively strengthen the firmness of the neck skin
Product Description:
1x Neck
</v>
      </c>
      <c r="S45" s="3" t="str">
        <f t="shared" si="56"/>
        <v>1.in peptide reinforced : This neck tightening cream combines the regeneration ability of and the brightening ability of peptides.
2. Lifting, Revitalizing, and Smoothing: This neck tightening cream to regenerate skin cells and maintain dermal elasticity, achieving skin and effectively reducing double chin.
3. Moisturizing and Nourishing: Our neck tightening cream and antioxidants is suitable for the face, neck, and body, effectively regulating the skin' , making the skin look fresh and bright.
4. Suppress melanin to skin tone: Oligopeptides in the evening combine with melanin inhibitory ingredients to ensure your skin is bright, clear, and beautiful.
5.This neck tightening cream can effectively strengthen the firmness of the neck skin
Product Description:
1x Neck
</v>
      </c>
      <c r="T45" s="3" t="str">
        <f t="shared" si="56"/>
        <v>2. Lifting, Revitalizing, and Smoothing: This neck tightening cream to regenerate skin cells and maintain dermal elasticity, achieving skin and effectively reducing double chin.
3. Moisturizing and Nourishing: Our neck tightening cream and antioxidants is suitable for the face, neck, and body, effectively regulating the skin' , making the skin look fresh and bright.
4. Suppress melanin to skin tone: Oligopeptides in the evening combine with melanin inhibitory ingredients to ensure your skin is bright, clear, and beautiful.
5.This neck tightening cream can effectively strengthen the firmness of the neck skin
Product Description:
1x Neck
</v>
      </c>
      <c r="U45" s="3" t="str">
        <f t="shared" si="56"/>
        <v>3. Moisturizing and Nourishing: Our neck tightening cream and antioxidants is suitable for the face, neck, and body, effectively regulating the skin' , making the skin look fresh and bright.
4. Suppress melanin to skin tone: Oligopeptides in the evening combine with melanin inhibitory ingredients to ensure your skin is bright, clear, and beautiful.
5.This neck tightening cream can effectively strengthen the firmness of the neck skin
Product Description:
1x Neck
</v>
      </c>
      <c r="V45" s="3" t="str">
        <f t="shared" si="56"/>
        <v>4. Suppress melanin to skin tone: Oligopeptides in the evening combine with melanin inhibitory ingredients to ensure your skin is bright, clear, and beautiful.
5.This neck tightening cream can effectively strengthen the firmness of the neck skin
Product Description:
1x Neck
</v>
      </c>
      <c r="W45" s="3" t="str">
        <f t="shared" si="56"/>
        <v>5.This neck tightening cream can effectively strengthen the firmness of the neck skin
Product Description:
1x Neck
</v>
      </c>
      <c r="X45" s="3" t="str">
        <f t="shared" si="56"/>
        <v>Product Description:
1x Neck
</v>
      </c>
      <c r="Y45" s="2" t="str">
        <f t="shared" si="9"/>
        <v>QIPOPIQ 【Service】 If you have any questions, please feel free to contact us and we will answer your questions as soon as possible.</v>
      </c>
      <c r="Z45" s="3" t="s">
        <v>60</v>
      </c>
      <c r="AA45" s="3" t="s">
        <v>1010</v>
      </c>
      <c r="AB45" s="2" t="s">
        <v>1011</v>
      </c>
      <c r="AC45" s="2" t="s">
        <v>1012</v>
      </c>
      <c r="AD45" s="2" t="s">
        <v>1013</v>
      </c>
      <c r="AE45" s="2" t="s">
        <v>1014</v>
      </c>
      <c r="AF45" t="s">
        <v>66</v>
      </c>
      <c r="AG45" t="s">
        <v>163</v>
      </c>
      <c r="AH45" t="s">
        <v>68</v>
      </c>
      <c r="AJ45" t="s">
        <v>69</v>
      </c>
      <c r="AK45" t="s">
        <v>70</v>
      </c>
      <c r="AL45" t="s">
        <v>164</v>
      </c>
      <c r="AM45" t="s">
        <v>574</v>
      </c>
      <c r="AN45" s="5">
        <v>0.22</v>
      </c>
      <c r="AO45">
        <f t="shared" si="10"/>
        <v>11.19</v>
      </c>
      <c r="AP45">
        <v>8.43</v>
      </c>
      <c r="AQ45">
        <v>7.99</v>
      </c>
      <c r="AR45" t="str">
        <f t="shared" si="11"/>
        <v>202503999000685491</v>
      </c>
      <c r="AU45" t="s">
        <v>73</v>
      </c>
      <c r="BA45" t="s">
        <v>1015</v>
      </c>
      <c r="BB45" t="s">
        <v>1016</v>
      </c>
      <c r="BC45" t="s">
        <v>1017</v>
      </c>
      <c r="BD45" t="s">
        <v>1018</v>
      </c>
      <c r="BE45" t="s">
        <v>1019</v>
      </c>
      <c r="BF45" t="s">
        <v>1020</v>
      </c>
      <c r="BG45" t="s">
        <v>1021</v>
      </c>
      <c r="BH45" t="s">
        <v>1022</v>
      </c>
      <c r="BI45" t="s">
        <v>1023</v>
      </c>
      <c r="BJ45" t="s">
        <v>1024</v>
      </c>
      <c r="BK45" t="str">
        <f t="shared" si="12"/>
        <v>http://108.174.59.131/dlBwUkJuMnhJYkZJY2hsSEFOa2x2dHd1dkR5V2t3N0NtM01nRnZSZHlxRkZkdGFaWUl4L1hnVGtYbHh6RWFtaEJIYkpFQlNJRlJ3PQ.jpg@100</v>
      </c>
      <c r="BL45" t="s">
        <v>1008</v>
      </c>
      <c r="BM45"/>
      <c r="BN45" t="s">
        <v>1025</v>
      </c>
      <c r="BO45" t="s">
        <v>1026</v>
      </c>
      <c r="BP45" t="s">
        <v>1027</v>
      </c>
      <c r="BQ45" t="s">
        <v>1028</v>
      </c>
      <c r="BR45" t="str">
        <f t="shared" si="13"/>
        <v>Lift and Firm Body Cream, New Advanced Firming Wrinkle Reducing Cream - Natural Skin Firming Cream for Restore Skin Elasticity and Deep Hydration Barrier G Neck Firming Cream 30Ml Swan Beauty Neck Cream Lightens Neck Lines Moisturizing Lifting Firming Neck Care Cream</v>
      </c>
    </row>
    <row r="46" ht="50" customHeight="1" spans="1:70">
      <c r="A46" t="s">
        <v>1029</v>
      </c>
      <c r="B46" t="s">
        <v>55</v>
      </c>
      <c r="C46" t="s">
        <v>56</v>
      </c>
      <c r="D46" t="s">
        <v>57</v>
      </c>
      <c r="E46"/>
      <c r="F46" t="str">
        <f t="shared" si="0"/>
        <v>4WXX20250405-MFF250324006-QIPOPIQ</v>
      </c>
      <c r="G46" t="str">
        <f t="shared" si="1"/>
        <v>4WXX20250405-MFF250324006-QIPOPIQ</v>
      </c>
      <c r="J46" t="str">
        <f t="shared" si="2"/>
        <v>Grass-fed Beef Tallow with Vitamin A,B,C,E Organic Beef Tallow Moisturizer for Skin, Tallow Honey Balm for Face, Body</v>
      </c>
      <c r="K46" t="s">
        <v>58</v>
      </c>
      <c r="L46" t="str">
        <f t="shared" si="3"/>
        <v>QIPOPIQ Grass-fed Beef Tallow with Vitamin A,B,C,E Organic Beef Tallow Moisturizer for Skin, Tallow Honey Balm for Face, Body</v>
      </c>
      <c r="M46">
        <f t="shared" si="4"/>
        <v>125</v>
      </c>
      <c r="N46" t="s">
        <v>1030</v>
      </c>
      <c r="O46" s="2" t="str">
        <f t="shared" si="5"/>
        <v>Tallow Firming Moisturizer For Face Deeply Nourishing And Repairing Suitable For All Skin Types 56g&lt;br&gt;Features:&lt;br&gt;Deep nourishment, firming skin: As a natural ingredient, beef tallow is in moisturizing fatty and vitamins, which penetrates deep into the skin to provide long-lasting nourishment, the skin's firmness and elasticity, and reduce dryness and sagging problems.&lt;br&gt;Gentle and suitable for face: Designed specifically for the face, it uses a mild and non-irritating beef tallow , suitable for all skin types, including sensitive skin. It is quickly absorbed after gentle application, non-greasy, and gives gentle to the skin.&lt;br&gt;Repair skin barrier and improve skin quality: The fatty and nutrients in beef tallow help repair the skin barrier function, improve dryness, sensitivity and other problems, and the skin to a and moist state.&lt;br&gt;Long-lasting moisturizing, skin moisturized all day long: The moisturizing ingredients in beef tallow can form a protective barrier on the skin , lock in , and continuously moisturize, so that the skin can remain soft and moisturized all day long.&lt;br&gt;Natural ingredients, : Derived from natural beef tallow, avoid adding harmful chemicals, safe and gentle, long-term use can not improve skin quality, but also enhance the skin's self-repair ability&lt;br&gt;Product Description:&lt;br&gt;Capacity：56g&lt;br&gt;</v>
      </c>
      <c r="P46" s="2" t="str">
        <f t="shared" si="6"/>
        <v>Tallow Firming Moisturizer For Face Deeply Nourishing And Repairing Suitable For All Skin Types 56g&lt;br&gt;Features:&lt;br&gt;Deep nourishment, firming skin: As a natural ingredient, beef tallow is in moisturizing fatty and vitamins, which penetrates deep into the skin to provide long-lasting nourishment, the skin's firmness and elasticity, and reduce dryness and sagging problems.&lt;br&gt;Gentle and suitable for face: Designed specifically for the face, it uses a mild and non-irritating beef tallow , suitable for all skin types, including sensitive skin. It is quickly absorbed after gentle application, non-greasy, and gives gentle to the skin.&lt;br&gt;Repair skin barrier and improve skin quality: The fatty and nutrients in beef tallow help repair the skin barrier function, improve dryness, sensitivity and other problems, and the skin to a and moist state.&lt;br&gt;Long-lasting moisturizing, skin moisturized all day long: The moisturizing ingredients in beef tallow can form a protective barrier on the skin , lock in , and continuously moisturize, so that the skin can remain soft and moisturized all day long.&lt;br&gt;Natural ingredients, : Derived from natural beef tallow, avoid adding harmful chemicals, safe and gentle, long-term use can not improve skin quality, but also enhance the skin's self-repair ability&lt;br&gt;Product Description:&lt;br&gt;Capacity：56g&lt;br&gt;</v>
      </c>
      <c r="Q46" s="2" t="str">
        <f t="shared" si="7"/>
        <v>Tallow Firming Moisturizer For Face Deeply Nourishing And Repairing Suitable For All Skin Types 56g
Features:
Deep nourishment, firming skin: As a natural ingredient, beef tallow is in moisturizing fatty and vitamins, which penetrates deep into the skin to provide long-lasting nourishment, the skin's firmness and elasticity, and reduce dryness and sagging problems.
Gentle and suitable for face: Designed specifically for the face, it uses a mild and non-irritating beef tallow , suitable for all skin types, including sensitive skin. It is quickly absorbed after gentle application, non-greasy, and gives gentle to the skin.
Repair skin barrier and improve skin quality: The fatty and nutrients in beef tallow help repair the skin barrier function, improve dryness, sensitivity and other problems, and the skin to a and moist state.
Long-lasting moisturizing, skin moisturized all day long: The moisturizing ingredients in beef tallow can form a protective barrier on the skin , lock in , and continuously moisturize, so that the skin can remain soft and moisturized all day long.
Natural ingredients, : Derived from natural beef tallow, avoid adding harmful chemicals, safe and gentle, long-term use can not improve skin quality, but also enhance the skin's self-repair ability
Product Description:
Capacity：56g
</v>
      </c>
      <c r="R46" s="2" t="str">
        <f t="shared" ref="R46:X46" si="57">REPLACE(Q46,1,FIND(CHAR(10),Q46),)</f>
        <v>Features:
Deep nourishment, firming skin: As a natural ingredient, beef tallow is in moisturizing fatty and vitamins, which penetrates deep into the skin to provide long-lasting nourishment, the skin's firmness and elasticity, and reduce dryness and sagging problems.
Gentle and suitable for face: Designed specifically for the face, it uses a mild and non-irritating beef tallow , suitable for all skin types, including sensitive skin. It is quickly absorbed after gentle application, non-greasy, and gives gentle to the skin.
Repair skin barrier and improve skin quality: The fatty and nutrients in beef tallow help repair the skin barrier function, improve dryness, sensitivity and other problems, and the skin to a and moist state.
Long-lasting moisturizing, skin moisturized all day long: The moisturizing ingredients in beef tallow can form a protective barrier on the skin , lock in , and continuously moisturize, so that the skin can remain soft and moisturized all day long.
Natural ingredients, : Derived from natural beef tallow, avoid adding harmful chemicals, safe and gentle, long-term use can not improve skin quality, but also enhance the skin's self-repair ability
Product Description:
Capacity：56g
</v>
      </c>
      <c r="S46" s="3" t="str">
        <f t="shared" si="57"/>
        <v>Deep nourishment, firming skin: As a natural ingredient, beef tallow is in moisturizing fatty and vitamins, which penetrates deep into the skin to provide long-lasting nourishment, the skin's firmness and elasticity, and reduce dryness and sagging problems.
Gentle and suitable for face: Designed specifically for the face, it uses a mild and non-irritating beef tallow , suitable for all skin types, including sensitive skin. It is quickly absorbed after gentle application, non-greasy, and gives gentle to the skin.
Repair skin barrier and improve skin quality: The fatty and nutrients in beef tallow help repair the skin barrier function, improve dryness, sensitivity and other problems, and the skin to a and moist state.
Long-lasting moisturizing, skin moisturized all day long: The moisturizing ingredients in beef tallow can form a protective barrier on the skin , lock in , and continuously moisturize, so that the skin can remain soft and moisturized all day long.
Natural ingredients, : Derived from natural beef tallow, avoid adding harmful chemicals, safe and gentle, long-term use can not improve skin quality, but also enhance the skin's self-repair ability
Product Description:
Capacity：56g
</v>
      </c>
      <c r="T46" s="3" t="str">
        <f t="shared" si="57"/>
        <v>Gentle and suitable for face: Designed specifically for the face, it uses a mild and non-irritating beef tallow , suitable for all skin types, including sensitive skin. It is quickly absorbed after gentle application, non-greasy, and gives gentle to the skin.
Repair skin barrier and improve skin quality: The fatty and nutrients in beef tallow help repair the skin barrier function, improve dryness, sensitivity and other problems, and the skin to a and moist state.
Long-lasting moisturizing, skin moisturized all day long: The moisturizing ingredients in beef tallow can form a protective barrier on the skin , lock in , and continuously moisturize, so that the skin can remain soft and moisturized all day long.
Natural ingredients, : Derived from natural beef tallow, avoid adding harmful chemicals, safe and gentle, long-term use can not improve skin quality, but also enhance the skin's self-repair ability
Product Description:
Capacity：56g
</v>
      </c>
      <c r="U46" s="3" t="str">
        <f t="shared" si="57"/>
        <v>Repair skin barrier and improve skin quality: The fatty and nutrients in beef tallow help repair the skin barrier function, improve dryness, sensitivity and other problems, and the skin to a and moist state.
Long-lasting moisturizing, skin moisturized all day long: The moisturizing ingredients in beef tallow can form a protective barrier on the skin , lock in , and continuously moisturize, so that the skin can remain soft and moisturized all day long.
Natural ingredients, : Derived from natural beef tallow, avoid adding harmful chemicals, safe and gentle, long-term use can not improve skin quality, but also enhance the skin's self-repair ability
Product Description:
Capacity：56g
</v>
      </c>
      <c r="V46" s="3" t="str">
        <f t="shared" si="57"/>
        <v>Long-lasting moisturizing, skin moisturized all day long: The moisturizing ingredients in beef tallow can form a protective barrier on the skin , lock in , and continuously moisturize, so that the skin can remain soft and moisturized all day long.
Natural ingredients, : Derived from natural beef tallow, avoid adding harmful chemicals, safe and gentle, long-term use can not improve skin quality, but also enhance the skin's self-repair ability
Product Description:
Capacity：56g
</v>
      </c>
      <c r="W46" s="3" t="str">
        <f t="shared" si="57"/>
        <v>Natural ingredients, : Derived from natural beef tallow, avoid adding harmful chemicals, safe and gentle, long-term use can not improve skin quality, but also enhance the skin's self-repair ability
Product Description:
Capacity：56g
</v>
      </c>
      <c r="X46" s="3" t="str">
        <f t="shared" si="57"/>
        <v>Product Description:
Capacity：56g
</v>
      </c>
      <c r="Y46" s="2" t="str">
        <f t="shared" si="9"/>
        <v>QIPOPIQ 【Service】 If you have any questions, please feel free to contact us and we will answer your questions as soon as possible.</v>
      </c>
      <c r="Z46" s="3" t="s">
        <v>60</v>
      </c>
      <c r="AA46" s="3" t="s">
        <v>1031</v>
      </c>
      <c r="AB46" s="2" t="s">
        <v>1032</v>
      </c>
      <c r="AC46" s="2" t="s">
        <v>1033</v>
      </c>
      <c r="AD46" s="2" t="s">
        <v>1034</v>
      </c>
      <c r="AE46" s="2" t="s">
        <v>1035</v>
      </c>
      <c r="AF46" t="s">
        <v>1036</v>
      </c>
      <c r="AG46" t="s">
        <v>411</v>
      </c>
      <c r="AH46" t="s">
        <v>68</v>
      </c>
      <c r="AJ46" t="s">
        <v>69</v>
      </c>
      <c r="AK46" t="s">
        <v>70</v>
      </c>
      <c r="AL46" t="s">
        <v>117</v>
      </c>
      <c r="AM46" t="s">
        <v>1037</v>
      </c>
      <c r="AN46" s="5">
        <v>0.19</v>
      </c>
      <c r="AO46">
        <f t="shared" si="10"/>
        <v>9.79</v>
      </c>
      <c r="AP46">
        <v>7</v>
      </c>
      <c r="AQ46">
        <v>6.99</v>
      </c>
      <c r="AR46" t="str">
        <f t="shared" si="11"/>
        <v>202503999000685491</v>
      </c>
      <c r="AU46" t="s">
        <v>73</v>
      </c>
      <c r="BA46" t="s">
        <v>1038</v>
      </c>
      <c r="BB46" t="s">
        <v>1039</v>
      </c>
      <c r="BC46" t="s">
        <v>1040</v>
      </c>
      <c r="BD46" t="s">
        <v>1041</v>
      </c>
      <c r="BE46" t="s">
        <v>1042</v>
      </c>
      <c r="BF46" t="s">
        <v>1043</v>
      </c>
      <c r="BG46" t="s">
        <v>1044</v>
      </c>
      <c r="BH46" t="s">
        <v>1045</v>
      </c>
      <c r="BI46" t="s">
        <v>1046</v>
      </c>
      <c r="BJ46" t="s">
        <v>1047</v>
      </c>
      <c r="BK46" t="str">
        <f t="shared" si="12"/>
        <v>http://108.174.59.131/ZnV1Vmh1M1RHWEdPSW5hL1BvYlVQUXRVS04zOVhJTUt3WmI5QzV3Rkw3TXhFVzZMYkg1UUFGK0NpUDBibXQ0TlE1VmRoWGpIYzVNPQ.jpg@100</v>
      </c>
      <c r="BL46" t="s">
        <v>1029</v>
      </c>
      <c r="BM46"/>
      <c r="BN46" t="s">
        <v>1048</v>
      </c>
      <c r="BO46" t="s">
        <v>1049</v>
      </c>
      <c r="BP46" t="s">
        <v>1050</v>
      </c>
      <c r="BQ46" t="s">
        <v>1051</v>
      </c>
      <c r="BR46" t="str">
        <f t="shared" si="13"/>
        <v>Grass-fed Beef Tallow with Vitamin A,B,C,E Organic Beef Tallow Moisturizer for Skin, Tallow Honey Balm for Face, Body Beef Tallow 56G</v>
      </c>
    </row>
    <row r="47" ht="50" customHeight="1" spans="1:70">
      <c r="A47" t="s">
        <v>1052</v>
      </c>
      <c r="B47" t="s">
        <v>55</v>
      </c>
      <c r="C47" t="s">
        <v>56</v>
      </c>
      <c r="D47" t="s">
        <v>57</v>
      </c>
      <c r="E47"/>
      <c r="F47" t="str">
        <f t="shared" si="0"/>
        <v>4WXX20250405-CQQ250324002-QIPOPIQ</v>
      </c>
      <c r="G47" t="str">
        <f t="shared" si="1"/>
        <v>4WXX20250405-CQQ250324002-QIPOPIQ</v>
      </c>
      <c r="J47" t="str">
        <f t="shared" si="2"/>
        <v>Portable Collagen Face &amp; Neck Firming Stick - Wrinkle-Reducing, Hydrating Care with Vitamin E &amp; Snail Secretion Filtrate</v>
      </c>
      <c r="K47" t="s">
        <v>58</v>
      </c>
      <c r="L47" t="str">
        <f t="shared" si="3"/>
        <v>QIPOPIQ Portable Collagen Face &amp; Neck Firming Stick - Wrinkle-Reducing, Hydrating Care with Vitamin E &amp; Snail Secretion Filtrate</v>
      </c>
      <c r="M47">
        <f t="shared" si="4"/>
        <v>128</v>
      </c>
      <c r="N47" t="s">
        <v>1053</v>
      </c>
      <c r="O47" s="2" t="str">
        <f t="shared" si="5"/>
        <v>Light Wrinkle Tightening Stick AntiWrinkle Moisturizing And Tender Skin Moisturizing Neck And Eye Wrinkles Portable Stick To Enhance Skin Elasticit&lt;br&gt;Features:&lt;br&gt;1. Firming : easy , showing a firm .&lt;br&gt;2. Diminish fine lines: improve skin quality and reduce the marks of time.&lt;br&gt;3. Soft skin: soothing and moisturizing, soft and comfortable experience.&lt;br&gt;4. Convenient design: rotating the stick body, anytime, anywhere.&lt;br&gt;5. Keep moisturized, the skin is softer and more elastic.&lt;br&gt;Product Description:&lt;br&gt;DIRECTIONS OF SAFE USE：&lt;br&gt;1. Cleanse and dry your skin.&lt;br&gt;2. out the paste and apply evenly on the face and neck.&lt;br&gt;3. Massage gently until absorbed.&lt;br&gt;weight:30g&lt;br&gt;Gross weight: 72g&lt;br&gt;Product size: 3.6*7.6cm&lt;br&gt;Product packaging:&lt;br&gt;Package Included：1x Tightening Stick&lt;br&gt;</v>
      </c>
      <c r="P47" s="2" t="str">
        <f t="shared" si="6"/>
        <v>Light Wrinkle Tightening Stick AntiWrinkle Moisturizing And Tender Skin Moisturizing Neck And Eye Wrinkles Portable Stick To Enhance Skin Elasticit&lt;br&gt;Features:&lt;br&gt;1. Firming : easy , showing a firm .&lt;br&gt;2. Diminish fine lines: improve skin quality and reduce the marks of time.&lt;br&gt;3. Soft skin: soothing and moisturizing, soft and comfortable experience.&lt;br&gt;4. Convenient design: rotating the stick body, anytime, anywhere.&lt;br&gt;5. Keep moisturized, the skin is softer and more elastic.&lt;br&gt;Product Description:&lt;br&gt;DIRECTIONS OF SAFE USE：&lt;br&gt;1. Cleanse and dry your skin.&lt;br&gt;2. out the paste and apply evenly on the face and neck.&lt;br&gt;3. Massage gently until absorbed.&lt;br&gt;weight:30g&lt;br&gt;Gross weight: 72g&lt;br&gt;Product size: 3.6*7.6cm&lt;br&gt;Product packaging:&lt;br&gt;Package Included：1x Tightening Stick&lt;br&gt;</v>
      </c>
      <c r="Q47" s="2" t="str">
        <f t="shared" si="7"/>
        <v>Light Wrinkle Tightening Stick AntiWrinkle Moisturizing And Tender Skin Moisturizing Neck And Eye Wrinkles Portable Stick To Enhance Skin Elasticit
Features:
1. Firming : easy , showing a firm .
2. Diminish fine lines: improve skin quality and reduce the marks of time.
3. Soft skin: soothing and moisturizing, soft and comfortable experience.
4. Convenient design: rotating the stick body, anytime, anywhere.
5. Keep moisturized, the skin is softer and more elastic.
Product Description:
DIRECTIONS OF SAFE USE：
1. Cleanse and dry your skin.
2. out the paste and apply evenly on the face and neck.
3. Massage gently until absorbed.
weight:30g
Gross weight: 72g
Product size: 3.6*7.6cm
Product packaging:
Package Included：1x Tightening Stick
</v>
      </c>
      <c r="R47" s="2" t="str">
        <f t="shared" ref="R47:X47" si="58">REPLACE(Q47,1,FIND(CHAR(10),Q47),)</f>
        <v>Features:
1. Firming : easy , showing a firm .
2. Diminish fine lines: improve skin quality and reduce the marks of time.
3. Soft skin: soothing and moisturizing, soft and comfortable experience.
4. Convenient design: rotating the stick body, anytime, anywhere.
5. Keep moisturized, the skin is softer and more elastic.
Product Description:
DIRECTIONS OF SAFE USE：
1. Cleanse and dry your skin.
2. out the paste and apply evenly on the face and neck.
3. Massage gently until absorbed.
weight:30g
Gross weight: 72g
Product size: 3.6*7.6cm
Product packaging:
Package Included：1x Tightening Stick
</v>
      </c>
      <c r="S47" s="3" t="str">
        <f t="shared" si="58"/>
        <v>1. Firming : easy , showing a firm .
2. Diminish fine lines: improve skin quality and reduce the marks of time.
3. Soft skin: soothing and moisturizing, soft and comfortable experience.
4. Convenient design: rotating the stick body, anytime, anywhere.
5. Keep moisturized, the skin is softer and more elastic.
Product Description:
DIRECTIONS OF SAFE USE：
1. Cleanse and dry your skin.
2. out the paste and apply evenly on the face and neck.
3. Massage gently until absorbed.
weight:30g
Gross weight: 72g
Product size: 3.6*7.6cm
Product packaging:
Package Included：1x Tightening Stick
</v>
      </c>
      <c r="T47" s="3" t="str">
        <f t="shared" si="58"/>
        <v>2. Diminish fine lines: improve skin quality and reduce the marks of time.
3. Soft skin: soothing and moisturizing, soft and comfortable experience.
4. Convenient design: rotating the stick body, anytime, anywhere.
5. Keep moisturized, the skin is softer and more elastic.
Product Description:
DIRECTIONS OF SAFE USE：
1. Cleanse and dry your skin.
2. out the paste and apply evenly on the face and neck.
3. Massage gently until absorbed.
weight:30g
Gross weight: 72g
Product size: 3.6*7.6cm
Product packaging:
Package Included：1x Tightening Stick
</v>
      </c>
      <c r="U47" s="3" t="str">
        <f t="shared" si="58"/>
        <v>3. Soft skin: soothing and moisturizing, soft and comfortable experience.
4. Convenient design: rotating the stick body, anytime, anywhere.
5. Keep moisturized, the skin is softer and more elastic.
Product Description:
DIRECTIONS OF SAFE USE：
1. Cleanse and dry your skin.
2. out the paste and apply evenly on the face and neck.
3. Massage gently until absorbed.
weight:30g
Gross weight: 72g
Product size: 3.6*7.6cm
Product packaging:
Package Included：1x Tightening Stick
</v>
      </c>
      <c r="V47" s="3" t="str">
        <f t="shared" si="58"/>
        <v>4. Convenient design: rotating the stick body, anytime, anywhere.
5. Keep moisturized, the skin is softer and more elastic.
Product Description:
DIRECTIONS OF SAFE USE：
1. Cleanse and dry your skin.
2. out the paste and apply evenly on the face and neck.
3. Massage gently until absorbed.
weight:30g
Gross weight: 72g
Product size: 3.6*7.6cm
Product packaging:
Package Included：1x Tightening Stick
</v>
      </c>
      <c r="W47" s="3" t="str">
        <f t="shared" si="58"/>
        <v>5. Keep moisturized, the skin is softer and more elastic.
Product Description:
DIRECTIONS OF SAFE USE：
1. Cleanse and dry your skin.
2. out the paste and apply evenly on the face and neck.
3. Massage gently until absorbed.
weight:30g
Gross weight: 72g
Product size: 3.6*7.6cm
Product packaging:
Package Included：1x Tightening Stick
</v>
      </c>
      <c r="X47" s="3" t="str">
        <f t="shared" si="58"/>
        <v>Product Description:
DIRECTIONS OF SAFE USE：
1. Cleanse and dry your skin.
2. out the paste and apply evenly on the face and neck.
3. Massage gently until absorbed.
weight:30g
Gross weight: 72g
Product size: 3.6*7.6cm
Product packaging:
Package Included：1x Tightening Stick
</v>
      </c>
      <c r="Y47" s="2" t="str">
        <f t="shared" si="9"/>
        <v>QIPOPIQ 【Service】 If you have any questions, please feel free to contact us and we will answer your questions as soon as possible.</v>
      </c>
      <c r="Z47" s="3" t="s">
        <v>60</v>
      </c>
      <c r="AA47" s="3" t="s">
        <v>1054</v>
      </c>
      <c r="AB47" s="2" t="s">
        <v>1055</v>
      </c>
      <c r="AC47" s="2" t="s">
        <v>1056</v>
      </c>
      <c r="AD47" s="2" t="s">
        <v>1057</v>
      </c>
      <c r="AE47" s="2" t="s">
        <v>1058</v>
      </c>
      <c r="AF47" t="s">
        <v>1059</v>
      </c>
      <c r="AG47" t="s">
        <v>457</v>
      </c>
      <c r="AH47" t="s">
        <v>68</v>
      </c>
      <c r="AJ47" t="s">
        <v>69</v>
      </c>
      <c r="AK47" t="s">
        <v>70</v>
      </c>
      <c r="AL47" t="s">
        <v>187</v>
      </c>
      <c r="AM47" t="s">
        <v>165</v>
      </c>
      <c r="AN47" s="5">
        <v>0.18</v>
      </c>
      <c r="AO47">
        <f t="shared" si="10"/>
        <v>9.79</v>
      </c>
      <c r="AP47">
        <v>7.46</v>
      </c>
      <c r="AQ47">
        <v>6.99</v>
      </c>
      <c r="AR47" t="str">
        <f t="shared" si="11"/>
        <v>202503999000685491</v>
      </c>
      <c r="AU47" t="s">
        <v>73</v>
      </c>
      <c r="BA47" t="s">
        <v>1060</v>
      </c>
      <c r="BB47" t="s">
        <v>1061</v>
      </c>
      <c r="BC47" t="s">
        <v>1062</v>
      </c>
      <c r="BD47" t="s">
        <v>1063</v>
      </c>
      <c r="BE47" t="s">
        <v>1064</v>
      </c>
      <c r="BF47" t="s">
        <v>1065</v>
      </c>
      <c r="BG47" t="s">
        <v>1066</v>
      </c>
      <c r="BH47" t="s">
        <v>1067</v>
      </c>
      <c r="BI47" t="s">
        <v>1068</v>
      </c>
      <c r="BJ47" t="s">
        <v>1069</v>
      </c>
      <c r="BK47" t="str">
        <f t="shared" si="12"/>
        <v>http://108.174.59.131/WFZqSnBKeDNSblJTQjlyZy9TdTVpY08zbFBUc0lGZlBkM2Q2TkpHck4vZ1NDUFBnaGNkSElhOFpIUlRVeVZJaExCb3BMejZzajRJPQ.jpg@100</v>
      </c>
      <c r="BL47" t="s">
        <v>1052</v>
      </c>
      <c r="BM47"/>
      <c r="BN47" t="s">
        <v>1070</v>
      </c>
      <c r="BO47" t="s">
        <v>1071</v>
      </c>
      <c r="BP47" t="s">
        <v>1072</v>
      </c>
      <c r="BQ47" t="s">
        <v>1073</v>
      </c>
      <c r="BR47" t="str">
        <f t="shared" si="13"/>
        <v>Portable Collagen Face &amp; Neck Firming Stick - Wrinkle-Reducing, Hydrating Care with Vitamin E &amp; Snail Secretion Filtrate Eelhoe Collagen Wrinkle-Reducing And Firming Stick</v>
      </c>
    </row>
    <row r="48" ht="50" customHeight="1" spans="1:70">
      <c r="A48" t="s">
        <v>1074</v>
      </c>
      <c r="B48" t="s">
        <v>55</v>
      </c>
      <c r="C48" t="s">
        <v>56</v>
      </c>
      <c r="D48" t="s">
        <v>57</v>
      </c>
      <c r="F48" t="str">
        <f t="shared" si="0"/>
        <v>4WXX20250405-WYD250324002-QIPOPIQ</v>
      </c>
      <c r="G48" t="str">
        <f t="shared" si="1"/>
        <v>4WXX20250405-WYD250324002-QIPOPIQ</v>
      </c>
      <c r="J48" t="str">
        <f t="shared" si="2"/>
        <v>Lilies Fleur De Lys Moisturizing Creme - Hydrating Skin Cream, Nourishing Body and Face Lotion, Non-Greasy, Softening Formula, Rich Hydration for Soft, Smooth Skin, Daily Moisturizer</v>
      </c>
      <c r="K48" t="s">
        <v>58</v>
      </c>
      <c r="L48" t="str">
        <f t="shared" si="3"/>
        <v>QIPOPIQ Lilies Fleur De Lys Moisturizing Creme - Hydrating Skin Cream, Nourishing Body and Face Lotion, Non-Greasy, Softening Formula, Rich Hydration for Soft, Smooth Skin, Daily Moisturizer</v>
      </c>
      <c r="M48">
        <f t="shared" si="4"/>
        <v>190</v>
      </c>
      <c r="N48" t="s">
        <v>1075</v>
      </c>
      <c r="O48" s="2" t="str">
        <f t="shared" si="5"/>
        <v>Moisturizing Cream Face Cream Body Lotion Nourishing Moisturizing Cream 250g&lt;br&gt;Features:&lt;br&gt;Reduces fine lines: effectively reduces fine lines and wrinkles for smoother, firmer.&lt;br&gt;Boosts elasticity: enhances elasticity, firms sagging and maintains condition.&lt;br&gt;Deeped Moistured: Deeply moisturises the, providing long-lasting moistured.&lt;br&gt;Brightens tone, reduces dullness and makes more even and translucent.&lt;br&gt;Gentle ingredients, easy to quickly and refreshing, suitable for all types.&lt;br&gt;Product Description:&lt;br&gt;Including: 1x moisturizing cream&lt;br&gt;</v>
      </c>
      <c r="P48" s="2" t="str">
        <f t="shared" si="6"/>
        <v>Moisturizing Cream Face Cream Body Lotion Nourishing Moisturizing Cream 250g&lt;br&gt;Features:&lt;br&gt;Reduces fine lines: effectively reduces fine lines and wrinkles for smoother, firmer.&lt;br&gt;Boosts elasticity: enhances elasticity, firms sagging and maintains condition.&lt;br&gt;Deeped Moistured: Deeply moisturises the, providing long-lasting moistured.&lt;br&gt;Brightens tone, reduces dullness and makes more even and translucent.&lt;br&gt;Gentle ingredients, easy to quickly and refreshing, suitable for all types.&lt;br&gt;Product Description:&lt;br&gt;Including: 1x moisturizing cream&lt;br&gt;</v>
      </c>
      <c r="Q48" s="2" t="str">
        <f t="shared" si="7"/>
        <v>Moisturizing Cream Face Cream Body Lotion Nourishing Moisturizing Cream 250g
Features:
Reduces fine lines: effectively reduces fine lines and wrinkles for smoother, firmer.
Boosts elasticity: enhances elasticity, firms sagging and maintains condition.
Deeped Moistured: Deeply moisturises the, providing long-lasting moistured.
Brightens tone, reduces dullness and makes more even and translucent.
Gentle ingredients, easy to quickly and refreshing, suitable for all types.
Product Description:
Including: 1x moisturizing cream
</v>
      </c>
      <c r="R48" s="2" t="str">
        <f t="shared" ref="R48:X48" si="59">REPLACE(Q48,1,FIND(CHAR(10),Q48),)</f>
        <v>Features:
Reduces fine lines: effectively reduces fine lines and wrinkles for smoother, firmer.
Boosts elasticity: enhances elasticity, firms sagging and maintains condition.
Deeped Moistured: Deeply moisturises the, providing long-lasting moistured.
Brightens tone, reduces dullness and makes more even and translucent.
Gentle ingredients, easy to quickly and refreshing, suitable for all types.
Product Description:
Including: 1x moisturizing cream
</v>
      </c>
      <c r="S48" s="3" t="str">
        <f t="shared" si="59"/>
        <v>Reduces fine lines: effectively reduces fine lines and wrinkles for smoother, firmer.
Boosts elasticity: enhances elasticity, firms sagging and maintains condition.
Deeped Moistured: Deeply moisturises the, providing long-lasting moistured.
Brightens tone, reduces dullness and makes more even and translucent.
Gentle ingredients, easy to quickly and refreshing, suitable for all types.
Product Description:
Including: 1x moisturizing cream
</v>
      </c>
      <c r="T48" s="3" t="str">
        <f t="shared" si="59"/>
        <v>Boosts elasticity: enhances elasticity, firms sagging and maintains condition.
Deeped Moistured: Deeply moisturises the, providing long-lasting moistured.
Brightens tone, reduces dullness and makes more even and translucent.
Gentle ingredients, easy to quickly and refreshing, suitable for all types.
Product Description:
Including: 1x moisturizing cream
</v>
      </c>
      <c r="U48" s="3" t="str">
        <f t="shared" si="59"/>
        <v>Deeped Moistured: Deeply moisturises the, providing long-lasting moistured.
Brightens tone, reduces dullness and makes more even and translucent.
Gentle ingredients, easy to quickly and refreshing, suitable for all types.
Product Description:
Including: 1x moisturizing cream
</v>
      </c>
      <c r="V48" s="3" t="str">
        <f t="shared" si="59"/>
        <v>Brightens tone, reduces dullness and makes more even and translucent.
Gentle ingredients, easy to quickly and refreshing, suitable for all types.
Product Description:
Including: 1x moisturizing cream
</v>
      </c>
      <c r="W48" s="3" t="str">
        <f t="shared" si="59"/>
        <v>Gentle ingredients, easy to quickly and refreshing, suitable for all types.
Product Description:
Including: 1x moisturizing cream
</v>
      </c>
      <c r="X48" s="3" t="str">
        <f t="shared" si="59"/>
        <v>Product Description:
Including: 1x moisturizing cream
</v>
      </c>
      <c r="Y48" s="2" t="str">
        <f t="shared" si="9"/>
        <v>QIPOPIQ 【Service】 If you have any questions, please feel free to contact us and we will answer your questions as soon as possible.</v>
      </c>
      <c r="Z48" s="3" t="s">
        <v>60</v>
      </c>
      <c r="AA48" s="3" t="s">
        <v>1076</v>
      </c>
      <c r="AB48" s="2" t="s">
        <v>1077</v>
      </c>
      <c r="AC48" s="2" t="s">
        <v>1078</v>
      </c>
      <c r="AD48" s="2" t="s">
        <v>1079</v>
      </c>
      <c r="AE48" s="2"/>
      <c r="AF48" t="s">
        <v>795</v>
      </c>
      <c r="AG48" t="s">
        <v>67</v>
      </c>
      <c r="AH48" t="s">
        <v>68</v>
      </c>
      <c r="AJ48" t="s">
        <v>69</v>
      </c>
      <c r="AK48" t="s">
        <v>70</v>
      </c>
      <c r="AL48" t="s">
        <v>187</v>
      </c>
      <c r="AM48" t="s">
        <v>1080</v>
      </c>
      <c r="AN48" s="5">
        <v>0.63</v>
      </c>
      <c r="AO48">
        <f t="shared" si="10"/>
        <v>13.99</v>
      </c>
      <c r="AP48">
        <v>10</v>
      </c>
      <c r="AQ48">
        <v>9.99</v>
      </c>
      <c r="AR48" t="str">
        <f t="shared" si="11"/>
        <v>202503999000685496</v>
      </c>
      <c r="AU48" t="s">
        <v>73</v>
      </c>
      <c r="BA48" t="s">
        <v>1081</v>
      </c>
      <c r="BB48" t="s">
        <v>1082</v>
      </c>
      <c r="BC48" t="s">
        <v>1083</v>
      </c>
      <c r="BD48" t="s">
        <v>1084</v>
      </c>
      <c r="BE48" t="s">
        <v>1085</v>
      </c>
      <c r="BF48" t="s">
        <v>1086</v>
      </c>
      <c r="BG48" t="s">
        <v>1087</v>
      </c>
      <c r="BH48" t="s">
        <v>1088</v>
      </c>
      <c r="BI48" t="s">
        <v>1089</v>
      </c>
      <c r="BJ48" t="s">
        <v>1090</v>
      </c>
      <c r="BK48" t="str">
        <f t="shared" si="12"/>
        <v>http://108.174.59.131/eHBWUnliU3cvSXRsWXBlSS9vdWYyQ2pZZjA5cEEyc0lGN2hzNE9KaThZOHVyVExid2ZRQVVSbWx1VmJmYlVRL2JwTmFxR0FuTlRNPQ.jpg@100</v>
      </c>
      <c r="BL48" t="s">
        <v>1074</v>
      </c>
      <c r="BM48"/>
      <c r="BN48" t="s">
        <v>1091</v>
      </c>
      <c r="BO48" t="s">
        <v>1092</v>
      </c>
      <c r="BP48" t="s">
        <v>1093</v>
      </c>
      <c r="BQ48" t="s">
        <v>1094</v>
      </c>
      <c r="BR48" t="str">
        <f t="shared" si="13"/>
        <v>Lilies Fleur De Lys Moisturizing Creme - Hydrating Skin Cream, Nourishing Body and Face Lotion, Non-Greasy, Softening Formula, Rich Hydration for Soft, Smooth Skin, Daily Moisturizer Lily Moisturizing Cream Face Cream Body Lotion Nourishing Moisturizing Cream 250G</v>
      </c>
    </row>
    <row r="49" ht="50" customHeight="1" spans="1:70">
      <c r="A49" t="s">
        <v>1095</v>
      </c>
      <c r="B49" t="s">
        <v>55</v>
      </c>
      <c r="C49" t="s">
        <v>56</v>
      </c>
      <c r="D49" t="s">
        <v>57</v>
      </c>
      <c r="E49"/>
      <c r="F49" t="str">
        <f t="shared" si="0"/>
        <v>4WXX20250405-YMZ250324003-QIPOPIQ</v>
      </c>
      <c r="G49" t="str">
        <f t="shared" si="1"/>
        <v>4WXX20250405-YMZ250324003-QIPOPIQ</v>
      </c>
      <c r="J49" t="str">
        <f t="shared" si="2"/>
        <v>Tighten &amp; Lift Neck Firming Cream – Tightening Treatment for Turkey Neck &amp; Sagging Skin -Advanced Moisturizer - Easily Absorbed, Non-greasy </v>
      </c>
      <c r="K49" t="s">
        <v>58</v>
      </c>
      <c r="L49" t="str">
        <f t="shared" si="3"/>
        <v>QIPOPIQ Tighten &amp; Lift Neck Firming Cream – Tightening Treatment for Turkey Neck &amp; Sagging Skin -Advanced Moisturizer - Easily Absorbed, Non-greasy </v>
      </c>
      <c r="M49">
        <f t="shared" si="4"/>
        <v>148</v>
      </c>
      <c r="N49" t="s">
        <v>1096</v>
      </c>
      <c r="O49" s="2" t="str">
        <f t="shared" si="5"/>
        <v>Neck Firming Roller Cream Deeply Moisturizes Tightens The Skin Smoothes The Neck Skin Reduces Wrinkles And Keeps The Neck Soft And Smoothly 30g&lt;br&gt;Features:&lt;br&gt;Deeply moisturizing: in moisturizing ingredients, it can deeply moisturize the skin on the neck, improve dryness and roughness, and keep the skin moisturized and .&lt;br&gt;Firming and lifting: The unique helps to tighten the skin on the neck, reduce sagging, enhance the neck , and make the skin look younger and more elastic.&lt;br&gt;Smoothing fine lines: Effectively reduce fine lines and wrinkles on the neck, skin texture, and the delicateness and smoothness of the neck skin.&lt;br&gt;: The light texture is easy to absorb, and the neck skin feels soft and after use, bringing a lasting comfortable experience.&lt;br&gt;Portable : 120g large capacity , with roller massage head, convenient to use anytime, anywhere, promote absorption while providing massage effect, helping to improve skin effect.&lt;br&gt;Product Description:&lt;br&gt;Package Included：1x Neck Firming Roller Cream 30g&lt;br&gt;</v>
      </c>
      <c r="P49" s="2" t="str">
        <f t="shared" si="6"/>
        <v>Neck Firming Roller Cream Deeply Moisturizes Tightens The Skin Smoothes The Neck Skin Reduces Wrinkles And Keeps The Neck Soft And Smoothly 30g&lt;br&gt;Features:&lt;br&gt;Deeply moisturizing: in moisturizing ingredients, it can deeply moisturize the skin on the neck, improve dryness and roughness, and keep the skin moisturized and .&lt;br&gt;Firming and lifting: The unique helps to tighten the skin on the neck, reduce sagging, enhance the neck , and make the skin look younger and more elastic.&lt;br&gt;Smoothing fine lines: Effectively reduce fine lines and wrinkles on the neck, skin texture, and the delicateness and smoothness of the neck skin.&lt;br&gt;: The light texture is easy to absorb, and the neck skin feels soft and after use, bringing a lasting comfortable experience.&lt;br&gt;Portable : 120g large capacity , with roller massage head, convenient to use anytime, anywhere, promote absorption while providing massage effect, helping to improve skin effect.&lt;br&gt;Product Description:&lt;br&gt;Package Included：1x Neck Firming Roller Cream 30g&lt;br&gt;</v>
      </c>
      <c r="Q49" s="2" t="str">
        <f t="shared" si="7"/>
        <v>Neck Firming Roller Cream Deeply Moisturizes Tightens The Skin Smoothes The Neck Skin Reduces Wrinkles And Keeps The Neck Soft And Smoothly 30g
Features:
Deeply moisturizing: in moisturizing ingredients, it can deeply moisturize the skin on the neck, improve dryness and roughness, and keep the skin moisturized and .
Firming and lifting: The unique helps to tighten the skin on the neck, reduce sagging, enhance the neck , and make the skin look younger and more elastic.
Smoothing fine lines: Effectively reduce fine lines and wrinkles on the neck, skin texture, and the delicateness and smoothness of the neck skin.
: The light texture is easy to absorb, and the neck skin feels soft and after use, bringing a lasting comfortable experience.
Portable : 120g large capacity , with roller massage head, convenient to use anytime, anywhere, promote absorption while providing massage effect, helping to improve skin effect.
Product Description:
Package Included：1x Neck Firming Roller Cream 30g
</v>
      </c>
      <c r="R49" s="2" t="str">
        <f t="shared" ref="R49:X49" si="60">REPLACE(Q49,1,FIND(CHAR(10),Q49),)</f>
        <v>Features:
Deeply moisturizing: in moisturizing ingredients, it can deeply moisturize the skin on the neck, improve dryness and roughness, and keep the skin moisturized and .
Firming and lifting: The unique helps to tighten the skin on the neck, reduce sagging, enhance the neck , and make the skin look younger and more elastic.
Smoothing fine lines: Effectively reduce fine lines and wrinkles on the neck, skin texture, and the delicateness and smoothness of the neck skin.
: The light texture is easy to absorb, and the neck skin feels soft and after use, bringing a lasting comfortable experience.
Portable : 120g large capacity , with roller massage head, convenient to use anytime, anywhere, promote absorption while providing massage effect, helping to improve skin effect.
Product Description:
Package Included：1x Neck Firming Roller Cream 30g
</v>
      </c>
      <c r="S49" s="3" t="str">
        <f t="shared" si="60"/>
        <v>Deeply moisturizing: in moisturizing ingredients, it can deeply moisturize the skin on the neck, improve dryness and roughness, and keep the skin moisturized and .
Firming and lifting: The unique helps to tighten the skin on the neck, reduce sagging, enhance the neck , and make the skin look younger and more elastic.
Smoothing fine lines: Effectively reduce fine lines and wrinkles on the neck, skin texture, and the delicateness and smoothness of the neck skin.
: The light texture is easy to absorb, and the neck skin feels soft and after use, bringing a lasting comfortable experience.
Portable : 120g large capacity , with roller massage head, convenient to use anytime, anywhere, promote absorption while providing massage effect, helping to improve skin effect.
Product Description:
Package Included：1x Neck Firming Roller Cream 30g
</v>
      </c>
      <c r="T49" s="3" t="str">
        <f t="shared" si="60"/>
        <v>Firming and lifting: The unique helps to tighten the skin on the neck, reduce sagging, enhance the neck , and make the skin look younger and more elastic.
Smoothing fine lines: Effectively reduce fine lines and wrinkles on the neck, skin texture, and the delicateness and smoothness of the neck skin.
: The light texture is easy to absorb, and the neck skin feels soft and after use, bringing a lasting comfortable experience.
Portable : 120g large capacity , with roller massage head, convenient to use anytime, anywhere, promote absorption while providing massage effect, helping to improve skin effect.
Product Description:
Package Included：1x Neck Firming Roller Cream 30g
</v>
      </c>
      <c r="U49" s="3" t="str">
        <f t="shared" si="60"/>
        <v>Smoothing fine lines: Effectively reduce fine lines and wrinkles on the neck, skin texture, and the delicateness and smoothness of the neck skin.
: The light texture is easy to absorb, and the neck skin feels soft and after use, bringing a lasting comfortable experience.
Portable : 120g large capacity , with roller massage head, convenient to use anytime, anywhere, promote absorption while providing massage effect, helping to improve skin effect.
Product Description:
Package Included：1x Neck Firming Roller Cream 30g
</v>
      </c>
      <c r="V49" s="3" t="str">
        <f t="shared" si="60"/>
        <v>: The light texture is easy to absorb, and the neck skin feels soft and after use, bringing a lasting comfortable experience.
Portable : 120g large capacity , with roller massage head, convenient to use anytime, anywhere, promote absorption while providing massage effect, helping to improve skin effect.
Product Description:
Package Included：1x Neck Firming Roller Cream 30g
</v>
      </c>
      <c r="W49" s="3" t="str">
        <f t="shared" si="60"/>
        <v>Portable : 120g large capacity , with roller massage head, convenient to use anytime, anywhere, promote absorption while providing massage effect, helping to improve skin effect.
Product Description:
Package Included：1x Neck Firming Roller Cream 30g
</v>
      </c>
      <c r="X49" s="3" t="str">
        <f t="shared" si="60"/>
        <v>Product Description:
Package Included：1x Neck Firming Roller Cream 30g
</v>
      </c>
      <c r="Y49" s="2" t="str">
        <f t="shared" si="9"/>
        <v>QIPOPIQ 【Service】 If you have any questions, please feel free to contact us and we will answer your questions as soon as possible.</v>
      </c>
      <c r="Z49" s="3" t="s">
        <v>60</v>
      </c>
      <c r="AA49" s="3" t="s">
        <v>1097</v>
      </c>
      <c r="AB49" s="2" t="s">
        <v>1098</v>
      </c>
      <c r="AC49" s="2" t="s">
        <v>1099</v>
      </c>
      <c r="AD49" s="2" t="s">
        <v>1100</v>
      </c>
      <c r="AE49" s="2" t="s">
        <v>1101</v>
      </c>
      <c r="AF49" t="s">
        <v>66</v>
      </c>
      <c r="AG49" t="s">
        <v>234</v>
      </c>
      <c r="AH49" t="s">
        <v>68</v>
      </c>
      <c r="AJ49" t="s">
        <v>69</v>
      </c>
      <c r="AK49" t="s">
        <v>70</v>
      </c>
      <c r="AL49" t="s">
        <v>117</v>
      </c>
      <c r="AM49" t="s">
        <v>235</v>
      </c>
      <c r="AN49" s="5">
        <v>0.11</v>
      </c>
      <c r="AO49">
        <f t="shared" si="10"/>
        <v>9.79</v>
      </c>
      <c r="AP49">
        <v>6.58</v>
      </c>
      <c r="AQ49">
        <v>6.99</v>
      </c>
      <c r="AR49" t="str">
        <f t="shared" si="11"/>
        <v>202503999000685491</v>
      </c>
      <c r="AU49" t="s">
        <v>73</v>
      </c>
      <c r="BA49" t="s">
        <v>1102</v>
      </c>
      <c r="BB49" t="s">
        <v>1103</v>
      </c>
      <c r="BC49" t="s">
        <v>1104</v>
      </c>
      <c r="BD49" t="s">
        <v>1105</v>
      </c>
      <c r="BE49" t="s">
        <v>1106</v>
      </c>
      <c r="BF49" t="s">
        <v>1107</v>
      </c>
      <c r="BG49" t="s">
        <v>1108</v>
      </c>
      <c r="BH49" t="s">
        <v>1109</v>
      </c>
      <c r="BI49" t="s">
        <v>1110</v>
      </c>
      <c r="BJ49" t="s">
        <v>1111</v>
      </c>
      <c r="BK49" t="str">
        <f t="shared" si="12"/>
        <v>http://108.174.59.131/R29zWngxMmhjYkY4SUd4RCtIc0hPRWY4OXRSOS8yTHRFT3lUZzkySGxTNzNSOEVzMjdmdUZWWlZES3dlQnB3bzcwWk9ibjYvWjRFPQ.jpg@100</v>
      </c>
      <c r="BL49" t="s">
        <v>1095</v>
      </c>
      <c r="BM49"/>
      <c r="BN49" t="s">
        <v>1112</v>
      </c>
      <c r="BO49" t="s">
        <v>1113</v>
      </c>
      <c r="BP49" t="s">
        <v>1114</v>
      </c>
      <c r="BQ49" t="s">
        <v>1115</v>
      </c>
      <c r="BR49" t="str">
        <f t="shared" si="13"/>
        <v>Tighten &amp; Lift Neck Firming Cream – Tightening Treatment for Turkey Neck &amp; Sagging Skin -Advanced Moisturizer - Easily Absorbed, Non-greasy  Neck Firming Cream 30G</v>
      </c>
    </row>
    <row r="50" ht="50" customHeight="1" spans="1:70">
      <c r="A50" t="s">
        <v>1116</v>
      </c>
      <c r="B50" t="s">
        <v>55</v>
      </c>
      <c r="C50" t="s">
        <v>56</v>
      </c>
      <c r="D50" t="s">
        <v>57</v>
      </c>
      <c r="E50"/>
      <c r="F50" t="str">
        <f t="shared" si="0"/>
        <v>4WXX20250405-WYD250324006-QIPOPIQ</v>
      </c>
      <c r="G50" t="str">
        <f t="shared" si="1"/>
        <v>4WXX20250405-WYD250324006-QIPOPIQ</v>
      </c>
      <c r="J50" t="str">
        <f t="shared" si="2"/>
        <v>Face Tightener, face Lift Cream Skin tightener, face tightening and lifting, Firm and Smooth The Look of Fine Lines, Deep Under Eye Bags and Wrinkles</v>
      </c>
      <c r="K50" t="s">
        <v>58</v>
      </c>
      <c r="L50" t="str">
        <f t="shared" si="3"/>
        <v>QIPOPIQ Face Tightener, face Lift Cream Skin tightener, face tightening and lifting, Firm and Smooth The Look of Fine Lines, Deep Under Eye Bags and Wrinkles</v>
      </c>
      <c r="M50">
        <f t="shared" si="4"/>
        <v>157</v>
      </c>
      <c r="N50" t="s">
        <v>1117</v>
      </c>
      <c r="O50" s="2" t="str">
        <f t="shared" si="5"/>
        <v>Face Tightener Instant Face Lift Cream Temporary Smoothing Moisturizer 100g&lt;br&gt;Features:&lt;br&gt;Instant Firming &amp; Lifting – Designed to tighten and smoothly the appearance of sagging skin, fine lines, and wrinkles for a more refined look.&lt;br&gt;Advanced Peptide – Infused with carefully ingredients known for their skin-conditioning properties, helping to improve the appearance of under-eye puffiness and pores.&lt;br&gt;Easy Application – Apply a small amount to targeted , allowing it to seamlessly for a smoother-looking complexion.&lt;br&gt;Fast-Absorbing &amp; Lightweight – The non- type absorbs quickly, leaving the skin feeling refreshed and comfortable.&lt;br&gt;Versatile for All Skin Types – Suitable for a range of skin types, including dry, oily, and dull skin, making it an excellent addition to any routine.&lt;br&gt;Product Description:&lt;br&gt;Package Included：1x Face Tightener Instant Face Lift Cream 100g&lt;br&gt;</v>
      </c>
      <c r="P50" s="2" t="str">
        <f t="shared" si="6"/>
        <v>Face Tightener Instant Face Lift Cream Temporary Smoothing Moisturizer 100g&lt;br&gt;Features:&lt;br&gt;Instant Firming &amp; Lifting – Designed to tighten and smoothly the appearance of sagging skin, fine lines, and wrinkles for a more refined look.&lt;br&gt;Advanced Peptide – Infused with carefully ingredients known for their skin-conditioning properties, helping to improve the appearance of under-eye puffiness and pores.&lt;br&gt;Easy Application – Apply a small amount to targeted , allowing it to seamlessly for a smoother-looking complexion.&lt;br&gt;Fast-Absorbing &amp; Lightweight – The non- type absorbs quickly, leaving the skin feeling refreshed and comfortable.&lt;br&gt;Versatile for All Skin Types – Suitable for a range of skin types, including dry, oily, and dull skin, making it an excellent addition to any routine.&lt;br&gt;Product Description:&lt;br&gt;Package Included：1x Face Tightener Instant Face Lift Cream 100g&lt;br&gt;</v>
      </c>
      <c r="Q50" s="2" t="str">
        <f t="shared" si="7"/>
        <v>Face Tightener Instant Face Lift Cream Temporary Smoothing Moisturizer 100g
Features:
Instant Firming &amp; Lifting – Designed to tighten and smoothly the appearance of sagging skin, fine lines, and wrinkles for a more refined look.
Advanced Peptide – Infused with carefully ingredients known for their skin-conditioning properties, helping to improve the appearance of under-eye puffiness and pores.
Easy Application – Apply a small amount to targeted , allowing it to seamlessly for a smoother-looking complexion.
Fast-Absorbing &amp; Lightweight – The non- type absorbs quickly, leaving the skin feeling refreshed and comfortable.
Versatile for All Skin Types – Suitable for a range of skin types, including dry, oily, and dull skin, making it an excellent addition to any routine.
Product Description:
Package Included：1x Face Tightener Instant Face Lift Cream 100g
</v>
      </c>
      <c r="R50" s="2" t="str">
        <f t="shared" ref="R50:X50" si="61">REPLACE(Q50,1,FIND(CHAR(10),Q50),)</f>
        <v>Features:
Instant Firming &amp; Lifting – Designed to tighten and smoothly the appearance of sagging skin, fine lines, and wrinkles for a more refined look.
Advanced Peptide – Infused with carefully ingredients known for their skin-conditioning properties, helping to improve the appearance of under-eye puffiness and pores.
Easy Application – Apply a small amount to targeted , allowing it to seamlessly for a smoother-looking complexion.
Fast-Absorbing &amp; Lightweight – The non- type absorbs quickly, leaving the skin feeling refreshed and comfortable.
Versatile for All Skin Types – Suitable for a range of skin types, including dry, oily, and dull skin, making it an excellent addition to any routine.
Product Description:
Package Included：1x Face Tightener Instant Face Lift Cream 100g
</v>
      </c>
      <c r="S50" s="3" t="str">
        <f t="shared" si="61"/>
        <v>Instant Firming &amp; Lifting – Designed to tighten and smoothly the appearance of sagging skin, fine lines, and wrinkles for a more refined look.
Advanced Peptide – Infused with carefully ingredients known for their skin-conditioning properties, helping to improve the appearance of under-eye puffiness and pores.
Easy Application – Apply a small amount to targeted , allowing it to seamlessly for a smoother-looking complexion.
Fast-Absorbing &amp; Lightweight – The non- type absorbs quickly, leaving the skin feeling refreshed and comfortable.
Versatile for All Skin Types – Suitable for a range of skin types, including dry, oily, and dull skin, making it an excellent addition to any routine.
Product Description:
Package Included：1x Face Tightener Instant Face Lift Cream 100g
</v>
      </c>
      <c r="T50" s="3" t="str">
        <f t="shared" si="61"/>
        <v>Advanced Peptide – Infused with carefully ingredients known for their skin-conditioning properties, helping to improve the appearance of under-eye puffiness and pores.
Easy Application – Apply a small amount to targeted , allowing it to seamlessly for a smoother-looking complexion.
Fast-Absorbing &amp; Lightweight – The non- type absorbs quickly, leaving the skin feeling refreshed and comfortable.
Versatile for All Skin Types – Suitable for a range of skin types, including dry, oily, and dull skin, making it an excellent addition to any routine.
Product Description:
Package Included：1x Face Tightener Instant Face Lift Cream 100g
</v>
      </c>
      <c r="U50" s="3" t="str">
        <f t="shared" si="61"/>
        <v>Easy Application – Apply a small amount to targeted , allowing it to seamlessly for a smoother-looking complexion.
Fast-Absorbing &amp; Lightweight – The non- type absorbs quickly, leaving the skin feeling refreshed and comfortable.
Versatile for All Skin Types – Suitable for a range of skin types, including dry, oily, and dull skin, making it an excellent addition to any routine.
Product Description:
Package Included：1x Face Tightener Instant Face Lift Cream 100g
</v>
      </c>
      <c r="V50" s="3" t="str">
        <f t="shared" si="61"/>
        <v>Fast-Absorbing &amp; Lightweight – The non- type absorbs quickly, leaving the skin feeling refreshed and comfortable.
Versatile for All Skin Types – Suitable for a range of skin types, including dry, oily, and dull skin, making it an excellent addition to any routine.
Product Description:
Package Included：1x Face Tightener Instant Face Lift Cream 100g
</v>
      </c>
      <c r="W50" s="3" t="str">
        <f t="shared" si="61"/>
        <v>Versatile for All Skin Types – Suitable for a range of skin types, including dry, oily, and dull skin, making it an excellent addition to any routine.
Product Description:
Package Included：1x Face Tightener Instant Face Lift Cream 100g
</v>
      </c>
      <c r="X50" s="3" t="str">
        <f t="shared" si="61"/>
        <v>Product Description:
Package Included：1x Face Tightener Instant Face Lift Cream 100g
</v>
      </c>
      <c r="Y50" s="2" t="str">
        <f t="shared" si="9"/>
        <v>QIPOPIQ 【Service】 If you have any questions, please feel free to contact us and we will answer your questions as soon as possible.</v>
      </c>
      <c r="Z50" s="3" t="s">
        <v>60</v>
      </c>
      <c r="AA50" s="3" t="s">
        <v>1118</v>
      </c>
      <c r="AB50" s="2" t="s">
        <v>1119</v>
      </c>
      <c r="AC50" s="2" t="s">
        <v>1120</v>
      </c>
      <c r="AD50" s="2" t="s">
        <v>1121</v>
      </c>
      <c r="AE50" s="2" t="s">
        <v>1122</v>
      </c>
      <c r="AF50" t="s">
        <v>323</v>
      </c>
      <c r="AG50" t="s">
        <v>67</v>
      </c>
      <c r="AH50" t="s">
        <v>68</v>
      </c>
      <c r="AJ50" t="s">
        <v>69</v>
      </c>
      <c r="AK50" t="s">
        <v>70</v>
      </c>
      <c r="AL50" t="s">
        <v>187</v>
      </c>
      <c r="AM50" t="s">
        <v>1123</v>
      </c>
      <c r="AN50" s="5">
        <v>0.29</v>
      </c>
      <c r="AO50">
        <f t="shared" si="10"/>
        <v>11.19</v>
      </c>
      <c r="AP50">
        <v>8</v>
      </c>
      <c r="AQ50">
        <v>7.99</v>
      </c>
      <c r="AR50" t="str">
        <f t="shared" si="11"/>
        <v>202503999000685494</v>
      </c>
      <c r="AU50" t="s">
        <v>73</v>
      </c>
      <c r="BA50" t="s">
        <v>1124</v>
      </c>
      <c r="BB50" t="s">
        <v>1125</v>
      </c>
      <c r="BC50" t="s">
        <v>1126</v>
      </c>
      <c r="BD50" t="s">
        <v>1127</v>
      </c>
      <c r="BE50" t="s">
        <v>1128</v>
      </c>
      <c r="BF50" t="s">
        <v>1129</v>
      </c>
      <c r="BG50" t="s">
        <v>1130</v>
      </c>
      <c r="BH50" t="s">
        <v>1131</v>
      </c>
      <c r="BI50" t="s">
        <v>1132</v>
      </c>
      <c r="BJ50" t="s">
        <v>1133</v>
      </c>
      <c r="BK50" t="str">
        <f t="shared" si="12"/>
        <v>http://108.174.59.131/L3I3cllsRVFKQmVNWlZwYkRWSDBJOXRCKzB1SXhQVmtzMzg3UXFMam9ya1NxQWFKMnNkREhZQzFpb0VBRTRzUnAycnpHRThwNHZrPQ.jpg@100</v>
      </c>
      <c r="BL50" t="s">
        <v>1116</v>
      </c>
      <c r="BM50"/>
      <c r="BN50" t="s">
        <v>1134</v>
      </c>
      <c r="BO50" t="s">
        <v>1135</v>
      </c>
      <c r="BP50" t="s">
        <v>1136</v>
      </c>
      <c r="BQ50" t="s">
        <v>1137</v>
      </c>
      <c r="BR50" t="str">
        <f t="shared" si="13"/>
        <v>Face Tightener, face Lift Cream Skin tightener, face tightening and lifting, Firm and Smooth The Look of Fine Lines, Deep Under Eye Bags and Wrinkles Firming Lifting Cream 100G</v>
      </c>
    </row>
    <row r="51" ht="50" customHeight="1" spans="1:70">
      <c r="A51" t="s">
        <v>1138</v>
      </c>
      <c r="B51" t="s">
        <v>55</v>
      </c>
      <c r="C51" t="s">
        <v>56</v>
      </c>
      <c r="D51" t="s">
        <v>57</v>
      </c>
      <c r="F51" t="str">
        <f t="shared" si="0"/>
        <v>4WXX20250405-ZNP250324006-QIPOPIQ</v>
      </c>
      <c r="G51" t="str">
        <f t="shared" si="1"/>
        <v>4WXX20250405-ZNP250324006-QIPOPIQ</v>
      </c>
      <c r="J51" t="str">
        <f t="shared" si="2"/>
        <v>Neck Cream - Anti-Aging Neck Cream, Reduces Neck Lines, Lifting and Firming, Moisturizes, Rich in Collagen and Peptides</v>
      </c>
      <c r="K51" t="s">
        <v>58</v>
      </c>
      <c r="L51" t="str">
        <f t="shared" si="3"/>
        <v>QIPOPIQ Neck Cream - Anti-Aging Neck Cream, Reduces Neck Lines, Lifting and Firming, Moisturizes, Rich in Collagen and Peptides</v>
      </c>
      <c r="M51">
        <f t="shared" si="4"/>
        <v>127</v>
      </c>
      <c r="N51" t="s">
        <v>1139</v>
      </c>
      <c r="O51" s="2" t="str">
        <f t="shared" si="5"/>
        <v>Firming And Lifting Roller Neck Cream Specially Protects Neck Lines And Fine Lines Neck Moisturizing Firming And Moisturizing 150g&lt;br&gt;Features:&lt;br&gt;Firming and lifting effect: in firming ingredients such as peptides and collagens, it can effectively improve the elasticity of neck skin, reduce neck lines and fine lines, and shape a firm neck line.&lt;br&gt;Roller designed massage: Equipped with a roller massage head to help the ingredients absorb better, enhance the firming effect, and provide a comfortable massage experience.&lt;br&gt;Deeply moisturizing and hydrating: Adding powerful moisturizing ingredients such as hyaluronic and glycerin to deeply moisturize the neck skin, prevents dryness and roughness, and make the skin soft and smoothly.&lt;br&gt;Comprehensively neck : Designed specifically for the neck, it can comprehensively for the neck skin, improve sagging, fine lines and dullness, and make the neck skin younger.&lt;br&gt;Suitable for daily use: Suitable for use in the morning and evening, it can comprehensively improve the condition of the neck skin, make the neck skin glowly, and show confident beauty.&lt;br&gt;Product Description:&lt;br&gt;Package Included：1x Firming and Lifting Roller Neck Cream 150g&lt;br&gt;</v>
      </c>
      <c r="P51" s="2" t="str">
        <f t="shared" si="6"/>
        <v>Firming And Lifting Roller Neck Cream Specially Protects Neck Lines And Fine Lines Neck Moisturizing Firming And Moisturizing 150g&lt;br&gt;Features:&lt;br&gt;Firming and lifting effect: in firming ingredients such as peptides and collagens, it can effectively improve the elasticity of neck skin, reduce neck lines and fine lines, and shape a firm neck line.&lt;br&gt;Roller designed massage: Equipped with a roller massage head to help the ingredients absorb better, enhance the firming effect, and provide a comfortable massage experience.&lt;br&gt;Deeply moisturizing and hydrating: Adding powerful moisturizing ingredients such as hyaluronic and glycerin to deeply moisturize the neck skin, prevents dryness and roughness, and make the skin soft and smoothly.&lt;br&gt;Comprehensively neck : Designed specifically for the neck, it can comprehensively for the neck skin, improve sagging, fine lines and dullness, and make the neck skin younger.&lt;br&gt;Suitable for daily use: Suitable for use in the morning and evening, it can comprehensively improve the condition of the neck skin, make the neck skin glowly, and show confident beauty.&lt;br&gt;Product Description:&lt;br&gt;Package Included：1x Firming and Lifting Roller Neck Cream 150g&lt;br&gt;</v>
      </c>
      <c r="Q51" s="2" t="str">
        <f t="shared" si="7"/>
        <v>Firming And Lifting Roller Neck Cream Specially Protects Neck Lines And Fine Lines Neck Moisturizing Firming And Moisturizing 150g
Features:
Firming and lifting effect: in firming ingredients such as peptides and collagens, it can effectively improve the elasticity of neck skin, reduce neck lines and fine lines, and shape a firm neck line.
Roller designed massage: Equipped with a roller massage head to help the ingredients absorb better, enhance the firming effect, and provide a comfortable massage experience.
Deeply moisturizing and hydrating: Adding powerful moisturizing ingredients such as hyaluronic and glycerin to deeply moisturize the neck skin, prevents dryness and roughness, and make the skin soft and smoothly.
Comprehensively neck : Designed specifically for the neck, it can comprehensively for the neck skin, improve sagging, fine lines and dullness, and make the neck skin younger.
Suitable for daily use: Suitable for use in the morning and evening, it can comprehensively improve the condition of the neck skin, make the neck skin glowly, and show confident beauty.
Product Description:
Package Included：1x Firming and Lifting Roller Neck Cream 150g
</v>
      </c>
      <c r="R51" s="2" t="str">
        <f t="shared" ref="R51:X51" si="62">REPLACE(Q51,1,FIND(CHAR(10),Q51),)</f>
        <v>Features:
Firming and lifting effect: in firming ingredients such as peptides and collagens, it can effectively improve the elasticity of neck skin, reduce neck lines and fine lines, and shape a firm neck line.
Roller designed massage: Equipped with a roller massage head to help the ingredients absorb better, enhance the firming effect, and provide a comfortable massage experience.
Deeply moisturizing and hydrating: Adding powerful moisturizing ingredients such as hyaluronic and glycerin to deeply moisturize the neck skin, prevents dryness and roughness, and make the skin soft and smoothly.
Comprehensively neck : Designed specifically for the neck, it can comprehensively for the neck skin, improve sagging, fine lines and dullness, and make the neck skin younger.
Suitable for daily use: Suitable for use in the morning and evening, it can comprehensively improve the condition of the neck skin, make the neck skin glowly, and show confident beauty.
Product Description:
Package Included：1x Firming and Lifting Roller Neck Cream 150g
</v>
      </c>
      <c r="S51" s="3" t="str">
        <f t="shared" si="62"/>
        <v>Firming and lifting effect: in firming ingredients such as peptides and collagens, it can effectively improve the elasticity of neck skin, reduce neck lines and fine lines, and shape a firm neck line.
Roller designed massage: Equipped with a roller massage head to help the ingredients absorb better, enhance the firming effect, and provide a comfortable massage experience.
Deeply moisturizing and hydrating: Adding powerful moisturizing ingredients such as hyaluronic and glycerin to deeply moisturize the neck skin, prevents dryness and roughness, and make the skin soft and smoothly.
Comprehensively neck : Designed specifically for the neck, it can comprehensively for the neck skin, improve sagging, fine lines and dullness, and make the neck skin younger.
Suitable for daily use: Suitable for use in the morning and evening, it can comprehensively improve the condition of the neck skin, make the neck skin glowly, and show confident beauty.
Product Description:
Package Included：1x Firming and Lifting Roller Neck Cream 150g
</v>
      </c>
      <c r="T51" s="3" t="str">
        <f t="shared" si="62"/>
        <v>Roller designed massage: Equipped with a roller massage head to help the ingredients absorb better, enhance the firming effect, and provide a comfortable massage experience.
Deeply moisturizing and hydrating: Adding powerful moisturizing ingredients such as hyaluronic and glycerin to deeply moisturize the neck skin, prevents dryness and roughness, and make the skin soft and smoothly.
Comprehensively neck : Designed specifically for the neck, it can comprehensively for the neck skin, improve sagging, fine lines and dullness, and make the neck skin younger.
Suitable for daily use: Suitable for use in the morning and evening, it can comprehensively improve the condition of the neck skin, make the neck skin glowly, and show confident beauty.
Product Description:
Package Included：1x Firming and Lifting Roller Neck Cream 150g
</v>
      </c>
      <c r="U51" s="3" t="str">
        <f t="shared" si="62"/>
        <v>Deeply moisturizing and hydrating: Adding powerful moisturizing ingredients such as hyaluronic and glycerin to deeply moisturize the neck skin, prevents dryness and roughness, and make the skin soft and smoothly.
Comprehensively neck : Designed specifically for the neck, it can comprehensively for the neck skin, improve sagging, fine lines and dullness, and make the neck skin younger.
Suitable for daily use: Suitable for use in the morning and evening, it can comprehensively improve the condition of the neck skin, make the neck skin glowly, and show confident beauty.
Product Description:
Package Included：1x Firming and Lifting Roller Neck Cream 150g
</v>
      </c>
      <c r="V51" s="3" t="str">
        <f t="shared" si="62"/>
        <v>Comprehensively neck : Designed specifically for the neck, it can comprehensively for the neck skin, improve sagging, fine lines and dullness, and make the neck skin younger.
Suitable for daily use: Suitable for use in the morning and evening, it can comprehensively improve the condition of the neck skin, make the neck skin glowly, and show confident beauty.
Product Description:
Package Included：1x Firming and Lifting Roller Neck Cream 150g
</v>
      </c>
      <c r="W51" s="3" t="str">
        <f t="shared" si="62"/>
        <v>Suitable for daily use: Suitable for use in the morning and evening, it can comprehensively improve the condition of the neck skin, make the neck skin glowly, and show confident beauty.
Product Description:
Package Included：1x Firming and Lifting Roller Neck Cream 150g
</v>
      </c>
      <c r="X51" s="3" t="str">
        <f t="shared" si="62"/>
        <v>Product Description:
Package Included：1x Firming and Lifting Roller Neck Cream 150g
</v>
      </c>
      <c r="Y51" s="2" t="str">
        <f t="shared" si="9"/>
        <v>QIPOPIQ 【Service】 If you have any questions, please feel free to contact us and we will answer your questions as soon as possible.</v>
      </c>
      <c r="Z51" s="3" t="s">
        <v>60</v>
      </c>
      <c r="AA51" s="3" t="s">
        <v>1140</v>
      </c>
      <c r="AB51" s="2" t="s">
        <v>1141</v>
      </c>
      <c r="AC51" s="2" t="s">
        <v>1142</v>
      </c>
      <c r="AD51" s="2" t="s">
        <v>1143</v>
      </c>
      <c r="AE51" s="2" t="s">
        <v>1144</v>
      </c>
      <c r="AF51" t="s">
        <v>347</v>
      </c>
      <c r="AG51" t="s">
        <v>67</v>
      </c>
      <c r="AH51" t="s">
        <v>68</v>
      </c>
      <c r="AJ51" t="s">
        <v>69</v>
      </c>
      <c r="AK51" t="s">
        <v>70</v>
      </c>
      <c r="AL51" t="s">
        <v>1145</v>
      </c>
      <c r="AM51" t="s">
        <v>1146</v>
      </c>
      <c r="AN51" s="5">
        <v>0.45</v>
      </c>
      <c r="AO51">
        <f t="shared" si="10"/>
        <v>15.39</v>
      </c>
      <c r="AP51">
        <v>10.76</v>
      </c>
      <c r="AQ51">
        <v>10.99</v>
      </c>
      <c r="AR51" t="str">
        <f t="shared" si="11"/>
        <v>202503999000685496</v>
      </c>
      <c r="AU51" t="s">
        <v>73</v>
      </c>
      <c r="BA51" t="s">
        <v>1147</v>
      </c>
      <c r="BB51" t="s">
        <v>1148</v>
      </c>
      <c r="BC51" t="s">
        <v>1149</v>
      </c>
      <c r="BD51" t="s">
        <v>1150</v>
      </c>
      <c r="BE51" t="s">
        <v>1151</v>
      </c>
      <c r="BF51" t="s">
        <v>1152</v>
      </c>
      <c r="BG51" t="s">
        <v>1153</v>
      </c>
      <c r="BH51" t="s">
        <v>1154</v>
      </c>
      <c r="BI51" t="s">
        <v>1155</v>
      </c>
      <c r="BJ51" t="s">
        <v>1156</v>
      </c>
      <c r="BK51" t="str">
        <f t="shared" si="12"/>
        <v>http://108.174.59.131/cDBZdjRseURCb0pnbW9FMG1VeUtpaHFMT3RNNzNZT1RaZkVWNHViTVVmTWZIOHRzcklmQlFBNTQyZVlyZWNwMUtMMGNiU3pGMlBjPQ.jpg@100</v>
      </c>
      <c r="BL51" t="s">
        <v>1138</v>
      </c>
      <c r="BM51"/>
      <c r="BN51" t="s">
        <v>1157</v>
      </c>
      <c r="BO51" t="s">
        <v>1158</v>
      </c>
      <c r="BP51" t="s">
        <v>1159</v>
      </c>
      <c r="BQ51" t="s">
        <v>1160</v>
      </c>
      <c r="BR51" t="str">
        <f t="shared" si="13"/>
        <v>Neck Cream - Anti-Aging Neck Cream, Reduces Neck Lines, Lifting and Firming, Moisturizes, Rich in Collagen and Peptides Anti-Aging Neck Firming Cream 150G</v>
      </c>
    </row>
    <row r="52" ht="50" customHeight="1" spans="1:70">
      <c r="A52" t="s">
        <v>1161</v>
      </c>
      <c r="B52" t="s">
        <v>55</v>
      </c>
      <c r="C52" t="s">
        <v>56</v>
      </c>
      <c r="D52" t="s">
        <v>57</v>
      </c>
      <c r="E52"/>
      <c r="F52" t="str">
        <f t="shared" si="0"/>
        <v>4WXX20250405-MFF250325001-QIPOPIQ</v>
      </c>
      <c r="G52" t="str">
        <f t="shared" si="1"/>
        <v>4WXX20250405-MFF250325001-QIPOPIQ</v>
      </c>
      <c r="J52" t="str">
        <f t="shared" si="2"/>
        <v>Tallow Honey Balm | Beef Tallow for Skin - Handmade All-Natural Moisturizer with Grass-Fed Beef Tallow &amp; Raw Wild Honey for Smooth, Hydrated Skin</v>
      </c>
      <c r="K52" t="s">
        <v>58</v>
      </c>
      <c r="L52" t="str">
        <f t="shared" si="3"/>
        <v>QIPOPIQ Tallow Honey Balm | Beef Tallow for Skin - Handmade All-Natural Moisturizer with Grass-Fed Beef Tallow &amp; Raw Wild Honey for Smooth, Hydrated Skin</v>
      </c>
      <c r="M52">
        <f t="shared" si="4"/>
        <v>153</v>
      </c>
      <c r="N52" t="s">
        <v>1162</v>
      </c>
      <c r="O52" s="2" t="str">
        <f t="shared" si="5"/>
        <v>Grass Fed Beef Tallow Face Moisturizer Long Lasting Natural Lotion For Body Women Skin Cares 60g&lt;br&gt;Features:&lt;br&gt;Tallow face moisturizer is a purely natural product with excellent skin effects, which crafted with 100% grass-fed beef tallow and , it does not contain any chemicals, provide long-lasting moisturizing to your skin with gentle and effective&lt;br&gt;This beef tallow balm is enriched with , D, E, K, it supports moisturizes the skin, fades fine lines and keeps you young and active.It does not contain any chemicals, provide long-lasting moisturizing to your skin with gentle and effective&lt;br&gt;The beef tallow moisturizer can be naturally addresses skin dryness, enhances the skin barrier, relieves redness and sensitivity, restores skin to a state and promotes youthful skin&lt;br&gt;The tallow and balm not use for face, but also can be applied to various parts of the body, such as the hands, feet, elbows, and knees,full range of hydrating and moisturizing for your whole body skin.Its texture allows for easy absorption&lt;br&gt;Whether you're looking for a tallow face moisturizer, a body lotion, or a deep moisturizing whipped tallow balm, our product meets all your needs. Its multi-functional properties an part of your routine, delivering exceptional and hydration&lt;br&gt;Product Description:&lt;br&gt;Capacity：60g&lt;br&gt;</v>
      </c>
      <c r="P52" s="2" t="str">
        <f t="shared" si="6"/>
        <v>Grass Fed Beef Tallow Face Moisturizer Long Lasting Natural Lotion For Body Women Skin Cares 60g&lt;br&gt;Features:&lt;br&gt;Tallow face moisturizer is a purely natural product with excellent skin effects, which crafted with 100% grass-fed beef tallow and , it does not contain any chemicals, provide long-lasting moisturizing to your skin with gentle and effective&lt;br&gt;This beef tallow balm is enriched with , D, E, K, it supports moisturizes the skin, fades fine lines and keeps you young and active.It does not contain any chemicals, provide long-lasting moisturizing to your skin with gentle and effective&lt;br&gt;The beef tallow moisturizer can be naturally addresses skin dryness, enhances the skin barrier, relieves redness and sensitivity, restores skin to a state and promotes youthful skin&lt;br&gt;The tallow and balm not use for face, but also can be applied to various parts of the body, such as the hands, feet, elbows, and knees,full range of hydrating and moisturizing for your whole body skin.Its texture allows for easy absorption&lt;br&gt;Whether you're looking for a tallow face moisturizer, a body lotion, or a deep moisturizing whipped tallow balm, our product meets all your needs. Its multi-functional properties an part of your routine, delivering exceptional and hydration&lt;br&gt;Product Description:&lt;br&gt;Capacity：60g&lt;br&gt;</v>
      </c>
      <c r="Q52" s="2" t="str">
        <f t="shared" si="7"/>
        <v>Grass Fed Beef Tallow Face Moisturizer Long Lasting Natural Lotion For Body Women Skin Cares 60g
Features:
Tallow face moisturizer is a purely natural product with excellent skin effects, which crafted with 100% grass-fed beef tallow and , it does not contain any chemicals, provide long-lasting moisturizing to your skin with gentle and effective
This beef tallow balm is enriched with , D, E, K, it supports moisturizes the skin, fades fine lines and keeps you young and active.It does not contain any chemicals, provide long-lasting moisturizing to your skin with gentle and effective
The beef tallow moisturizer can be naturally addresses skin dryness, enhances the skin barrier, relieves redness and sensitivity, restores skin to a state and promotes youthful skin
The tallow and balm not use for face, but also can be applied to various parts of the body, such as the hands, feet, elbows, and knees,full range of hydrating and moisturizing for your whole body skin.Its texture allows for easy absorption
Whether you're looking for a tallow face moisturizer, a body lotion, or a deep moisturizing whipped tallow balm, our product meets all your needs. Its multi-functional properties an part of your routine, delivering exceptional and hydration
Product Description:
Capacity：60g
</v>
      </c>
      <c r="R52" s="2" t="str">
        <f t="shared" ref="R52:X52" si="63">REPLACE(Q52,1,FIND(CHAR(10),Q52),)</f>
        <v>Features:
Tallow face moisturizer is a purely natural product with excellent skin effects, which crafted with 100% grass-fed beef tallow and , it does not contain any chemicals, provide long-lasting moisturizing to your skin with gentle and effective
This beef tallow balm is enriched with , D, E, K, it supports moisturizes the skin, fades fine lines and keeps you young and active.It does not contain any chemicals, provide long-lasting moisturizing to your skin with gentle and effective
The beef tallow moisturizer can be naturally addresses skin dryness, enhances the skin barrier, relieves redness and sensitivity, restores skin to a state and promotes youthful skin
The tallow and balm not use for face, but also can be applied to various parts of the body, such as the hands, feet, elbows, and knees,full range of hydrating and moisturizing for your whole body skin.Its texture allows for easy absorption
Whether you're looking for a tallow face moisturizer, a body lotion, or a deep moisturizing whipped tallow balm, our product meets all your needs. Its multi-functional properties an part of your routine, delivering exceptional and hydration
Product Description:
Capacity：60g
</v>
      </c>
      <c r="S52" s="3" t="str">
        <f t="shared" si="63"/>
        <v>Tallow face moisturizer is a purely natural product with excellent skin effects, which crafted with 100% grass-fed beef tallow and , it does not contain any chemicals, provide long-lasting moisturizing to your skin with gentle and effective
This beef tallow balm is enriched with , D, E, K, it supports moisturizes the skin, fades fine lines and keeps you young and active.It does not contain any chemicals, provide long-lasting moisturizing to your skin with gentle and effective
The beef tallow moisturizer can be naturally addresses skin dryness, enhances the skin barrier, relieves redness and sensitivity, restores skin to a state and promotes youthful skin
The tallow and balm not use for face, but also can be applied to various parts of the body, such as the hands, feet, elbows, and knees,full range of hydrating and moisturizing for your whole body skin.Its texture allows for easy absorption
Whether you're looking for a tallow face moisturizer, a body lotion, or a deep moisturizing whipped tallow balm, our product meets all your needs. Its multi-functional properties an part of your routine, delivering exceptional and hydration
Product Description:
Capacity：60g
</v>
      </c>
      <c r="T52" s="3" t="str">
        <f t="shared" si="63"/>
        <v>This beef tallow balm is enriched with , D, E, K, it supports moisturizes the skin, fades fine lines and keeps you young and active.It does not contain any chemicals, provide long-lasting moisturizing to your skin with gentle and effective
The beef tallow moisturizer can be naturally addresses skin dryness, enhances the skin barrier, relieves redness and sensitivity, restores skin to a state and promotes youthful skin
The tallow and balm not use for face, but also can be applied to various parts of the body, such as the hands, feet, elbows, and knees,full range of hydrating and moisturizing for your whole body skin.Its texture allows for easy absorption
Whether you're looking for a tallow face moisturizer, a body lotion, or a deep moisturizing whipped tallow balm, our product meets all your needs. Its multi-functional properties an part of your routine, delivering exceptional and hydration
Product Description:
Capacity：60g
</v>
      </c>
      <c r="U52" s="3" t="str">
        <f t="shared" si="63"/>
        <v>The beef tallow moisturizer can be naturally addresses skin dryness, enhances the skin barrier, relieves redness and sensitivity, restores skin to a state and promotes youthful skin
The tallow and balm not use for face, but also can be applied to various parts of the body, such as the hands, feet, elbows, and knees,full range of hydrating and moisturizing for your whole body skin.Its texture allows for easy absorption
Whether you're looking for a tallow face moisturizer, a body lotion, or a deep moisturizing whipped tallow balm, our product meets all your needs. Its multi-functional properties an part of your routine, delivering exceptional and hydration
Product Description:
Capacity：60g
</v>
      </c>
      <c r="V52" s="3" t="str">
        <f t="shared" si="63"/>
        <v>The tallow and balm not use for face, but also can be applied to various parts of the body, such as the hands, feet, elbows, and knees,full range of hydrating and moisturizing for your whole body skin.Its texture allows for easy absorption
Whether you're looking for a tallow face moisturizer, a body lotion, or a deep moisturizing whipped tallow balm, our product meets all your needs. Its multi-functional properties an part of your routine, delivering exceptional and hydration
Product Description:
Capacity：60g
</v>
      </c>
      <c r="W52" s="3" t="str">
        <f t="shared" si="63"/>
        <v>Whether you're looking for a tallow face moisturizer, a body lotion, or a deep moisturizing whipped tallow balm, our product meets all your needs. Its multi-functional properties an part of your routine, delivering exceptional and hydration
Product Description:
Capacity：60g
</v>
      </c>
      <c r="X52" s="3" t="str">
        <f t="shared" si="63"/>
        <v>Product Description:
Capacity：60g
</v>
      </c>
      <c r="Y52" s="2" t="str">
        <f t="shared" si="9"/>
        <v>QIPOPIQ 【Service】 If you have any questions, please feel free to contact us and we will answer your questions as soon as possible.</v>
      </c>
      <c r="Z52" s="3" t="s">
        <v>60</v>
      </c>
      <c r="AA52" s="3" t="s">
        <v>1163</v>
      </c>
      <c r="AB52" s="2" t="s">
        <v>1164</v>
      </c>
      <c r="AC52" s="2" t="s">
        <v>1165</v>
      </c>
      <c r="AD52" s="2" t="s">
        <v>1166</v>
      </c>
      <c r="AE52" s="2" t="s">
        <v>1167</v>
      </c>
      <c r="AF52" t="s">
        <v>186</v>
      </c>
      <c r="AG52" t="s">
        <v>411</v>
      </c>
      <c r="AH52" t="s">
        <v>68</v>
      </c>
      <c r="AJ52" t="s">
        <v>69</v>
      </c>
      <c r="AK52" t="s">
        <v>70</v>
      </c>
      <c r="AL52" t="s">
        <v>96</v>
      </c>
      <c r="AM52" t="s">
        <v>1037</v>
      </c>
      <c r="AN52" s="5">
        <v>0.19</v>
      </c>
      <c r="AO52">
        <f t="shared" si="10"/>
        <v>9.79</v>
      </c>
      <c r="AP52">
        <v>7.23</v>
      </c>
      <c r="AQ52">
        <v>6.99</v>
      </c>
      <c r="AR52" t="str">
        <f t="shared" si="11"/>
        <v>202503999000685491</v>
      </c>
      <c r="AU52" t="s">
        <v>73</v>
      </c>
      <c r="BA52" t="s">
        <v>1168</v>
      </c>
      <c r="BB52" t="s">
        <v>1169</v>
      </c>
      <c r="BC52" t="s">
        <v>1170</v>
      </c>
      <c r="BD52" t="s">
        <v>1171</v>
      </c>
      <c r="BE52" t="s">
        <v>1172</v>
      </c>
      <c r="BF52" t="s">
        <v>1173</v>
      </c>
      <c r="BG52" t="s">
        <v>1174</v>
      </c>
      <c r="BH52" t="s">
        <v>1175</v>
      </c>
      <c r="BI52" t="s">
        <v>1176</v>
      </c>
      <c r="BJ52" t="s">
        <v>1177</v>
      </c>
      <c r="BK52" t="str">
        <f t="shared" si="12"/>
        <v>http://108.174.59.131/T1EyTS81bDVQbkZETjNHU2FYdVRWM01oWDl2RUtuUHNIdHNJeFIycFNJeXUzMDJlYVdWdE1Qd0FUdHBMTllOZGZXQ0pIQjVWdWU4PQ.jpg@100</v>
      </c>
      <c r="BL52" t="s">
        <v>1161</v>
      </c>
      <c r="BM52"/>
      <c r="BN52" t="s">
        <v>1178</v>
      </c>
      <c r="BO52" t="s">
        <v>1179</v>
      </c>
      <c r="BP52" t="s">
        <v>1180</v>
      </c>
      <c r="BQ52" t="s">
        <v>1181</v>
      </c>
      <c r="BR52" t="str">
        <f t="shared" si="13"/>
        <v>Tallow Honey Balm | Beef Tallow for Skin - Handmade All-Natural Moisturizer with Grass-Fed Beef Tallow &amp; Raw Wild Honey for Smooth, Hydrated Skin Honey Tallow Cream 60G</v>
      </c>
    </row>
    <row r="53" ht="50" customHeight="1" spans="1:70">
      <c r="A53" t="s">
        <v>1182</v>
      </c>
      <c r="B53" t="s">
        <v>55</v>
      </c>
      <c r="C53" t="s">
        <v>56</v>
      </c>
      <c r="D53" t="s">
        <v>57</v>
      </c>
      <c r="E53"/>
      <c r="F53" t="str">
        <f t="shared" si="0"/>
        <v>4WXX20250405-CCT250325003-QIPOPIQ</v>
      </c>
      <c r="G53" t="str">
        <f t="shared" si="1"/>
        <v>4WXX20250405-CCT250325003-QIPOPIQ</v>
      </c>
      <c r="J53" t="str">
        <f t="shared" si="2"/>
        <v>Instant Eye &amp; Face Lift Cream: Rapid Under Eye Bags Wrinkle Smile Lines Forehead Lines Remover - Temporary Firming &amp; Tightening Treatment in 2 Minutes</v>
      </c>
      <c r="K53" t="s">
        <v>58</v>
      </c>
      <c r="L53" t="str">
        <f t="shared" si="3"/>
        <v>QIPOPIQ Instant Eye &amp; Face Lift Cream: Rapid Under Eye Bags Wrinkle Smile Lines Forehead Lines Remover - Temporary Firming &amp; Tightening Treatment in 2 Minutes</v>
      </c>
      <c r="M53">
        <f t="shared" si="4"/>
        <v>158</v>
      </c>
      <c r="N53" t="s">
        <v>1183</v>
      </c>
      <c r="O53" s="2" t="str">
        <f t="shared" si="5"/>
        <v>Lift Tighten Wrinkle Face Cream Fade Fine Lines Moisturize Sensitive Skin Before Makeup Apply Light Cream Texture 30ml&lt;br&gt;Features:&lt;br&gt;【You Want to Be Gorgeous for Aday or an Evening?】: with Miracles Retinol, All Visible Signs of Fatigue,stress, or Aging Disappear from Your Face.our Caresupports Your Skin and Helps Restores Its Elasticity.&lt;br&gt;【Miracles Retinol】:Miracles Retinol is a Powerful wrinkle, aging Natural Cure That Works Wrinkles, Bags, Enlarged Pores, Dark Circles, and Scar.our Miracles Retinol Provides Instant Temporary Results with Long-term aging Benefits.&lt;br&gt;【Effective Wrinkle】: The Miracles Retinol Face Cream Unique Type is Able to Instantlytighten, Firm, and the Delicate of the Face,minimizing the Appearance of Wrinkles, Wrinkles, Andunder-eye Bags.&lt;br&gt;【For Everyday Use】: This Intensive Cream Until Thoroughly Absorbed; Use As a Day or Night Cream for Face and Neck; Because This Retinol Cream for Face Apparent Smooths Skin Texture, It Wears Well Under Makeup and Can Be Used As a Primers.&lt;br&gt;【Suitable for All Skintypes】: Unlike Other Face Creams That Skin Breakouts,itching, and Discomfort, All Products Aredesigned for Extremely Sensitive Skin. We Have Ensuredthat Our and Type is Safe for Sensitiveskins.&lt;br&gt;Product Description:&lt;br&gt;1*Face cream&lt;br&gt;</v>
      </c>
      <c r="P53" s="2" t="str">
        <f t="shared" si="6"/>
        <v>Lift Tighten Wrinkle Face Cream Fade Fine Lines Moisturize Sensitive Skin Before Makeup Apply Light Cream Texture 30ml&lt;br&gt;Features:&lt;br&gt;【You Want to Be Gorgeous for Aday or an Evening?】: with Miracles Retinol, All Visible Signs of Fatigue,stress, or Aging Disappear from Your Face.our Caresupports Your Skin and Helps Restores Its Elasticity.&lt;br&gt;【Miracles Retinol】:Miracles Retinol is a Powerful wrinkle, aging Natural Cure That Works Wrinkles, Bags, Enlarged Pores, Dark Circles, and Scar.our Miracles Retinol Provides Instant Temporary Results with Long-term aging Benefits.&lt;br&gt;【Effective Wrinkle】: The Miracles Retinol Face Cream Unique Type is Able to Instantlytighten, Firm, and the Delicate of the Face,minimizing the Appearance of Wrinkles, Wrinkles, Andunder-eye Bags.&lt;br&gt;【For Everyday Use】: This Intensive Cream Until Thoroughly Absorbed; Use As a Day or Night Cream for Face and Neck; Because This Retinol Cream for Face Apparent Smooths Skin Texture, It Wears Well Under Makeup and Can Be Used As a Primers.&lt;br&gt;【Suitable for All Skintypes】: Unlike Other Face Creams That Skin Breakouts,itching, and Discomfort, All Products Aredesigned for Extremely Sensitive Skin. We Have Ensuredthat Our and Type is Safe for Sensitiveskins.&lt;br&gt;Product Description:&lt;br&gt;1*Face cream&lt;br&gt;</v>
      </c>
      <c r="Q53" s="2" t="str">
        <f t="shared" si="7"/>
        <v>Lift Tighten Wrinkle Face Cream Fade Fine Lines Moisturize Sensitive Skin Before Makeup Apply Light Cream Texture 30ml
Features:
【You Want to Be Gorgeous for Aday or an Evening?】: with Miracles Retinol, All Visible Signs of Fatigue,stress, or Aging Disappear from Your Face.our Caresupports Your Skin and Helps Restores Its Elasticity.
【Miracles Retinol】:Miracles Retinol is a Powerful wrinkle, aging Natural Cure That Works Wrinkles, Bags, Enlarged Pores, Dark Circles, and Scar.our Miracles Retinol Provides Instant Temporary Results with Long-term aging Benefits.
【Effective Wrinkle】: The Miracles Retinol Face Cream Unique Type is Able to Instantlytighten, Firm, and the Delicate of the Face,minimizing the Appearance of Wrinkles, Wrinkles, Andunder-eye Bags.
【For Everyday Use】: This Intensive Cream Until Thoroughly Absorbed; Use As a Day or Night Cream for Face and Neck; Because This Retinol Cream for Face Apparent Smooths Skin Texture, It Wears Well Under Makeup and Can Be Used As a Primers.
【Suitable for All Skintypes】: Unlike Other Face Creams That Skin Breakouts,itching, and Discomfort, All Products Aredesigned for Extremely Sensitive Skin. We Have Ensuredthat Our and Type is Safe for Sensitiveskins.
Product Description:
1*Face cream
</v>
      </c>
      <c r="R53" s="2" t="str">
        <f t="shared" ref="R53:X53" si="64">REPLACE(Q53,1,FIND(CHAR(10),Q53),)</f>
        <v>Features:
【You Want to Be Gorgeous for Aday or an Evening?】: with Miracles Retinol, All Visible Signs of Fatigue,stress, or Aging Disappear from Your Face.our Caresupports Your Skin and Helps Restores Its Elasticity.
【Miracles Retinol】:Miracles Retinol is a Powerful wrinkle, aging Natural Cure That Works Wrinkles, Bags, Enlarged Pores, Dark Circles, and Scar.our Miracles Retinol Provides Instant Temporary Results with Long-term aging Benefits.
【Effective Wrinkle】: The Miracles Retinol Face Cream Unique Type is Able to Instantlytighten, Firm, and the Delicate of the Face,minimizing the Appearance of Wrinkles, Wrinkles, Andunder-eye Bags.
【For Everyday Use】: This Intensive Cream Until Thoroughly Absorbed; Use As a Day or Night Cream for Face and Neck; Because This Retinol Cream for Face Apparent Smooths Skin Texture, It Wears Well Under Makeup and Can Be Used As a Primers.
【Suitable for All Skintypes】: Unlike Other Face Creams That Skin Breakouts,itching, and Discomfort, All Products Aredesigned for Extremely Sensitive Skin. We Have Ensuredthat Our and Type is Safe for Sensitiveskins.
Product Description:
1*Face cream
</v>
      </c>
      <c r="S53" s="3" t="str">
        <f t="shared" si="64"/>
        <v>【You Want to Be Gorgeous for Aday or an Evening?】: with Miracles Retinol, All Visible Signs of Fatigue,stress, or Aging Disappear from Your Face.our Caresupports Your Skin and Helps Restores Its Elasticity.
【Miracles Retinol】:Miracles Retinol is a Powerful wrinkle, aging Natural Cure That Works Wrinkles, Bags, Enlarged Pores, Dark Circles, and Scar.our Miracles Retinol Provides Instant Temporary Results with Long-term aging Benefits.
【Effective Wrinkle】: The Miracles Retinol Face Cream Unique Type is Able to Instantlytighten, Firm, and the Delicate of the Face,minimizing the Appearance of Wrinkles, Wrinkles, Andunder-eye Bags.
【For Everyday Use】: This Intensive Cream Until Thoroughly Absorbed; Use As a Day or Night Cream for Face and Neck; Because This Retinol Cream for Face Apparent Smooths Skin Texture, It Wears Well Under Makeup and Can Be Used As a Primers.
【Suitable for All Skintypes】: Unlike Other Face Creams That Skin Breakouts,itching, and Discomfort, All Products Aredesigned for Extremely Sensitive Skin. We Have Ensuredthat Our and Type is Safe for Sensitiveskins.
Product Description:
1*Face cream
</v>
      </c>
      <c r="T53" s="3" t="str">
        <f t="shared" si="64"/>
        <v>【Miracles Retinol】:Miracles Retinol is a Powerful wrinkle, aging Natural Cure That Works Wrinkles, Bags, Enlarged Pores, Dark Circles, and Scar.our Miracles Retinol Provides Instant Temporary Results with Long-term aging Benefits.
【Effective Wrinkle】: The Miracles Retinol Face Cream Unique Type is Able to Instantlytighten, Firm, and the Delicate of the Face,minimizing the Appearance of Wrinkles, Wrinkles, Andunder-eye Bags.
【For Everyday Use】: This Intensive Cream Until Thoroughly Absorbed; Use As a Day or Night Cream for Face and Neck; Because This Retinol Cream for Face Apparent Smooths Skin Texture, It Wears Well Under Makeup and Can Be Used As a Primers.
【Suitable for All Skintypes】: Unlike Other Face Creams That Skin Breakouts,itching, and Discomfort, All Products Aredesigned for Extremely Sensitive Skin. We Have Ensuredthat Our and Type is Safe for Sensitiveskins.
Product Description:
1*Face cream
</v>
      </c>
      <c r="U53" s="3" t="str">
        <f t="shared" si="64"/>
        <v>【Effective Wrinkle】: The Miracles Retinol Face Cream Unique Type is Able to Instantlytighten, Firm, and the Delicate of the Face,minimizing the Appearance of Wrinkles, Wrinkles, Andunder-eye Bags.
【For Everyday Use】: This Intensive Cream Until Thoroughly Absorbed; Use As a Day or Night Cream for Face and Neck; Because This Retinol Cream for Face Apparent Smooths Skin Texture, It Wears Well Under Makeup and Can Be Used As a Primers.
【Suitable for All Skintypes】: Unlike Other Face Creams That Skin Breakouts,itching, and Discomfort, All Products Aredesigned for Extremely Sensitive Skin. We Have Ensuredthat Our and Type is Safe for Sensitiveskins.
Product Description:
1*Face cream
</v>
      </c>
      <c r="V53" s="3" t="str">
        <f t="shared" si="64"/>
        <v>【For Everyday Use】: This Intensive Cream Until Thoroughly Absorbed; Use As a Day or Night Cream for Face and Neck; Because This Retinol Cream for Face Apparent Smooths Skin Texture, It Wears Well Under Makeup and Can Be Used As a Primers.
【Suitable for All Skintypes】: Unlike Other Face Creams That Skin Breakouts,itching, and Discomfort, All Products Aredesigned for Extremely Sensitive Skin. We Have Ensuredthat Our and Type is Safe for Sensitiveskins.
Product Description:
1*Face cream
</v>
      </c>
      <c r="W53" s="3" t="str">
        <f t="shared" si="64"/>
        <v>【Suitable for All Skintypes】: Unlike Other Face Creams That Skin Breakouts,itching, and Discomfort, All Products Aredesigned for Extremely Sensitive Skin. We Have Ensuredthat Our and Type is Safe for Sensitiveskins.
Product Description:
1*Face cream
</v>
      </c>
      <c r="X53" s="3" t="str">
        <f t="shared" si="64"/>
        <v>Product Description:
1*Face cream
</v>
      </c>
      <c r="Y53" s="2" t="str">
        <f t="shared" si="9"/>
        <v>QIPOPIQ 【Service】 If you have any questions, please feel free to contact us and we will answer your questions as soon as possible.</v>
      </c>
      <c r="Z53" s="3" t="s">
        <v>60</v>
      </c>
      <c r="AA53" s="3" t="s">
        <v>1184</v>
      </c>
      <c r="AB53" s="2" t="s">
        <v>1185</v>
      </c>
      <c r="AC53" s="2" t="s">
        <v>1186</v>
      </c>
      <c r="AD53" s="2" t="s">
        <v>1187</v>
      </c>
      <c r="AE53" s="2" t="s">
        <v>1188</v>
      </c>
      <c r="AF53" t="s">
        <v>323</v>
      </c>
      <c r="AG53" t="s">
        <v>324</v>
      </c>
      <c r="AH53" t="s">
        <v>68</v>
      </c>
      <c r="AJ53" t="s">
        <v>69</v>
      </c>
      <c r="AK53" t="s">
        <v>70</v>
      </c>
      <c r="AL53" t="s">
        <v>117</v>
      </c>
      <c r="AM53" t="s">
        <v>235</v>
      </c>
      <c r="AN53" s="5">
        <v>0.11</v>
      </c>
      <c r="AO53">
        <f t="shared" si="10"/>
        <v>9.79</v>
      </c>
      <c r="AP53">
        <v>6.58</v>
      </c>
      <c r="AQ53">
        <v>6.99</v>
      </c>
      <c r="AR53" t="str">
        <f t="shared" si="11"/>
        <v>202503999000685491</v>
      </c>
      <c r="AU53" t="s">
        <v>73</v>
      </c>
      <c r="BA53" t="s">
        <v>1189</v>
      </c>
      <c r="BB53" t="s">
        <v>1190</v>
      </c>
      <c r="BC53" t="s">
        <v>1191</v>
      </c>
      <c r="BD53" t="s">
        <v>1192</v>
      </c>
      <c r="BE53" t="s">
        <v>1193</v>
      </c>
      <c r="BF53" t="s">
        <v>1194</v>
      </c>
      <c r="BG53" t="s">
        <v>1195</v>
      </c>
      <c r="BH53" t="s">
        <v>1196</v>
      </c>
      <c r="BI53" t="s">
        <v>1197</v>
      </c>
      <c r="BJ53" t="s">
        <v>1198</v>
      </c>
      <c r="BK53" t="str">
        <f t="shared" si="12"/>
        <v>http://108.174.59.131/cEREY1pKdTRMY1YycW9zbXVLT3JRajFDSUtrZlZkTjJSaDRNaW96bkhhcGgxTXlHLzRaaGZvb1VEbWhVRFhzdW0yOGxqS050TWVRPQ.jpg@100</v>
      </c>
      <c r="BL53" t="s">
        <v>1182</v>
      </c>
      <c r="BM53"/>
      <c r="BN53" t="s">
        <v>1199</v>
      </c>
      <c r="BO53" t="s">
        <v>1200</v>
      </c>
      <c r="BP53" t="s">
        <v>1201</v>
      </c>
      <c r="BQ53" t="s">
        <v>1202</v>
      </c>
      <c r="BR53" t="str">
        <f t="shared" si="13"/>
        <v>Instant Eye &amp; Face Lift Cream: Rapid Under Eye Bags Wrinkle Smile Lines Forehead Lines Remover - Temporary Firming &amp; Tightening Treatment in 2 Minutes Instant Wrinkle Lifting Cream 30Ml</v>
      </c>
    </row>
    <row r="54" ht="50" customHeight="1" spans="1:70">
      <c r="A54" t="s">
        <v>1203</v>
      </c>
      <c r="B54" t="s">
        <v>55</v>
      </c>
      <c r="C54" t="s">
        <v>56</v>
      </c>
      <c r="D54" t="s">
        <v>57</v>
      </c>
      <c r="F54" t="str">
        <f t="shared" si="0"/>
        <v>4WXX20250405-CYT250325002-QIPOPIQ</v>
      </c>
      <c r="G54" t="str">
        <f t="shared" si="1"/>
        <v>4WXX20250405-CYT250325002-QIPOPIQ</v>
      </c>
      <c r="J54" t="str">
        <f t="shared" si="2"/>
        <v>Crema para Manchas Oscuras en La Cara, Dark Spot Remover for Face, Freckles Melasma Brown Spot Corrector for Men Women, Crema para Las Manchas de La Cara </v>
      </c>
      <c r="K54" t="s">
        <v>58</v>
      </c>
      <c r="L54" t="str">
        <f t="shared" si="3"/>
        <v>QIPOPIQ Crema para Manchas Oscuras en La Cara, Dark Spot Remover for Face, Freckles Melasma Brown Spot Corrector for Men Women, Crema para Las Manchas de La Cara </v>
      </c>
      <c r="M54">
        <f t="shared" si="4"/>
        <v>162</v>
      </c>
      <c r="N54" t="s">
        <v>1204</v>
      </c>
      <c r="O54" s="2" t="str">
        <f t="shared" si="5"/>
        <v>Brightening Cream Hydrating Antiwrinkle And Rejuvenating Cream Fade Marks And Cream 20g&lt;br&gt;Features:&lt;br&gt;【Freckle Cream】: Moisturizes and protects the from aging caused by and environmental factors, leaving the white, translucent, and. Lightens age spots, freckles, discolored patches or melasma, etc.&lt;br&gt;【Brightening Cream】: This lightening cream promotes regeneration while also adding a layer of protection, lightening and improving the overall texture and condition of the.&lt;br&gt;【Spots Removal Cream】: into the bottom layer of the, the complexion from the inside out, lighten dark spots and dark spots, and improve dull.&lt;br&gt;【Cream】: texture, fast absorption, non-greasy, use day and night, the will be brighter.&lt;br&gt;【Effective Cream】: Can be applied to the face, arms, legs, between thighs, knees, elbows, etc., to moisturize the, gently and for the.&lt;br&gt;Product Description:&lt;br&gt;Package includes：1x Brightening Cream.&lt;br&gt;：50g&lt;br&gt;</v>
      </c>
      <c r="P54" s="2" t="str">
        <f t="shared" si="6"/>
        <v>Brightening Cream Hydrating Antiwrinkle And Rejuvenating Cream Fade Marks And Cream 20g&lt;br&gt;Features:&lt;br&gt;【Freckle Cream】: Moisturizes and protects the from aging caused by and environmental factors, leaving the white, translucent, and. Lightens age spots, freckles, discolored patches or melasma, etc.&lt;br&gt;【Brightening Cream】: This lightening cream promotes regeneration while also adding a layer of protection, lightening and improving the overall texture and condition of the.&lt;br&gt;【Spots Removal Cream】: into the bottom layer of the, the complexion from the inside out, lighten dark spots and dark spots, and improve dull.&lt;br&gt;【Cream】: texture, fast absorption, non-greasy, use day and night, the will be brighter.&lt;br&gt;【Effective Cream】: Can be applied to the face, arms, legs, between thighs, knees, elbows, etc., to moisturize the, gently and for the.&lt;br&gt;Product Description:&lt;br&gt;Package includes：1x Brightening Cream.&lt;br&gt;：50g&lt;br&gt;</v>
      </c>
      <c r="Q54" s="2" t="str">
        <f t="shared" si="7"/>
        <v>Brightening Cream Hydrating Antiwrinkle And Rejuvenating Cream Fade Marks And Cream 20g
Features:
【Freckle Cream】: Moisturizes and protects the from aging caused by and environmental factors, leaving the white, translucent, and. Lightens age spots, freckles, discolored patches or melasma, etc.
【Brightening Cream】: This lightening cream promotes regeneration while also adding a layer of protection, lightening and improving the overall texture and condition of the.
【Spots Removal Cream】: into the bottom layer of the, the complexion from the inside out, lighten dark spots and dark spots, and improve dull.
【Cream】: texture, fast absorption, non-greasy, use day and night, the will be brighter.
【Effective Cream】: Can be applied to the face, arms, legs, between thighs, knees, elbows, etc., to moisturize the, gently and for the.
Product Description:
Package includes：1x Brightening Cream.
：50g
</v>
      </c>
      <c r="R54" s="2" t="str">
        <f t="shared" ref="R54:X54" si="65">REPLACE(Q54,1,FIND(CHAR(10),Q54),)</f>
        <v>Features:
【Freckle Cream】: Moisturizes and protects the from aging caused by and environmental factors, leaving the white, translucent, and. Lightens age spots, freckles, discolored patches or melasma, etc.
【Brightening Cream】: This lightening cream promotes regeneration while also adding a layer of protection, lightening and improving the overall texture and condition of the.
【Spots Removal Cream】: into the bottom layer of the, the complexion from the inside out, lighten dark spots and dark spots, and improve dull.
【Cream】: texture, fast absorption, non-greasy, use day and night, the will be brighter.
【Effective Cream】: Can be applied to the face, arms, legs, between thighs, knees, elbows, etc., to moisturize the, gently and for the.
Product Description:
Package includes：1x Brightening Cream.
：50g
</v>
      </c>
      <c r="S54" s="3" t="str">
        <f t="shared" si="65"/>
        <v>【Freckle Cream】: Moisturizes and protects the from aging caused by and environmental factors, leaving the white, translucent, and. Lightens age spots, freckles, discolored patches or melasma, etc.
【Brightening Cream】: This lightening cream promotes regeneration while also adding a layer of protection, lightening and improving the overall texture and condition of the.
【Spots Removal Cream】: into the bottom layer of the, the complexion from the inside out, lighten dark spots and dark spots, and improve dull.
【Cream】: texture, fast absorption, non-greasy, use day and night, the will be brighter.
【Effective Cream】: Can be applied to the face, arms, legs, between thighs, knees, elbows, etc., to moisturize the, gently and for the.
Product Description:
Package includes：1x Brightening Cream.
：50g
</v>
      </c>
      <c r="T54" s="3" t="str">
        <f t="shared" si="65"/>
        <v>【Brightening Cream】: This lightening cream promotes regeneration while also adding a layer of protection, lightening and improving the overall texture and condition of the.
【Spots Removal Cream】: into the bottom layer of the, the complexion from the inside out, lighten dark spots and dark spots, and improve dull.
【Cream】: texture, fast absorption, non-greasy, use day and night, the will be brighter.
【Effective Cream】: Can be applied to the face, arms, legs, between thighs, knees, elbows, etc., to moisturize the, gently and for the.
Product Description:
Package includes：1x Brightening Cream.
：50g
</v>
      </c>
      <c r="U54" s="3" t="str">
        <f t="shared" si="65"/>
        <v>【Spots Removal Cream】: into the bottom layer of the, the complexion from the inside out, lighten dark spots and dark spots, and improve dull.
【Cream】: texture, fast absorption, non-greasy, use day and night, the will be brighter.
【Effective Cream】: Can be applied to the face, arms, legs, between thighs, knees, elbows, etc., to moisturize the, gently and for the.
Product Description:
Package includes：1x Brightening Cream.
：50g
</v>
      </c>
      <c r="V54" s="3" t="str">
        <f t="shared" si="65"/>
        <v>【Cream】: texture, fast absorption, non-greasy, use day and night, the will be brighter.
【Effective Cream】: Can be applied to the face, arms, legs, between thighs, knees, elbows, etc., to moisturize the, gently and for the.
Product Description:
Package includes：1x Brightening Cream.
：50g
</v>
      </c>
      <c r="W54" s="3" t="str">
        <f t="shared" si="65"/>
        <v>【Effective Cream】: Can be applied to the face, arms, legs, between thighs, knees, elbows, etc., to moisturize the, gently and for the.
Product Description:
Package includes：1x Brightening Cream.
：50g
</v>
      </c>
      <c r="X54" s="3" t="str">
        <f t="shared" si="65"/>
        <v>Product Description:
Package includes：1x Brightening Cream.
：50g
</v>
      </c>
      <c r="Y54" s="2" t="str">
        <f t="shared" si="9"/>
        <v>QIPOPIQ 【Service】 If you have any questions, please feel free to contact us and we will answer your questions as soon as possible.</v>
      </c>
      <c r="Z54" s="3" t="s">
        <v>60</v>
      </c>
      <c r="AA54" s="3" t="s">
        <v>1205</v>
      </c>
      <c r="AB54" s="2" t="s">
        <v>1206</v>
      </c>
      <c r="AC54" s="2" t="s">
        <v>1207</v>
      </c>
      <c r="AD54" s="2" t="s">
        <v>1208</v>
      </c>
      <c r="AE54" s="2" t="s">
        <v>1209</v>
      </c>
      <c r="AF54" t="s">
        <v>1210</v>
      </c>
      <c r="AG54" t="s">
        <v>163</v>
      </c>
      <c r="AH54" t="s">
        <v>68</v>
      </c>
      <c r="AJ54" t="s">
        <v>69</v>
      </c>
      <c r="AK54" t="s">
        <v>70</v>
      </c>
      <c r="AL54" t="s">
        <v>164</v>
      </c>
      <c r="AM54" t="s">
        <v>118</v>
      </c>
      <c r="AN54" s="5">
        <v>0.15</v>
      </c>
      <c r="AO54">
        <f t="shared" si="10"/>
        <v>11.19</v>
      </c>
      <c r="AP54">
        <v>8.01</v>
      </c>
      <c r="AQ54">
        <v>7.99</v>
      </c>
      <c r="AR54" t="str">
        <f t="shared" si="11"/>
        <v>202503999000685491</v>
      </c>
      <c r="AU54" t="s">
        <v>73</v>
      </c>
      <c r="BA54" t="s">
        <v>1211</v>
      </c>
      <c r="BB54" t="s">
        <v>1212</v>
      </c>
      <c r="BC54" t="s">
        <v>1213</v>
      </c>
      <c r="BD54" t="s">
        <v>1214</v>
      </c>
      <c r="BE54" t="s">
        <v>1215</v>
      </c>
      <c r="BF54" t="s">
        <v>1216</v>
      </c>
      <c r="BG54" t="s">
        <v>1217</v>
      </c>
      <c r="BH54" t="s">
        <v>1218</v>
      </c>
      <c r="BI54" t="s">
        <v>1219</v>
      </c>
      <c r="BJ54" t="s">
        <v>1220</v>
      </c>
      <c r="BK54" t="str">
        <f t="shared" si="12"/>
        <v>http://108.174.59.131/VVljdnJXL3VPcDhjZjUvakZQVVhoYUNWM1RqazcxVEdxeHR0NlVZdTZaSk9PMHhaNEc2VDBlL2wvY1VyYWkrbElrTDZSQU5MczRzPQ.jpg@100</v>
      </c>
      <c r="BL54" t="s">
        <v>1203</v>
      </c>
      <c r="BM54"/>
      <c r="BN54" t="s">
        <v>1221</v>
      </c>
      <c r="BO54" t="s">
        <v>1222</v>
      </c>
      <c r="BP54" t="s">
        <v>1223</v>
      </c>
      <c r="BQ54" t="s">
        <v>1224</v>
      </c>
      <c r="BR54" t="str">
        <f t="shared" si="13"/>
        <v>Crema para Manchas Oscuras en La Cara, Dark Spot Remover for Face, Freckles Melasma Brown Spot Corrector for Men Women, Crema para Las Manchas de La Cara  G Mark - Whitening Cream Brightening Cream Face Cream Whitening And Removing Sun Spots And Freckles Whitening And Tenderizing Lightening Spot Cream</v>
      </c>
    </row>
    <row r="55" ht="50" customHeight="1" spans="1:70">
      <c r="A55" t="s">
        <v>1225</v>
      </c>
      <c r="B55" t="s">
        <v>55</v>
      </c>
      <c r="C55" t="s">
        <v>56</v>
      </c>
      <c r="D55" t="s">
        <v>57</v>
      </c>
      <c r="E55"/>
      <c r="F55" t="str">
        <f t="shared" si="0"/>
        <v>4WXX20250405-CQQ250325007-QIPOPIQ</v>
      </c>
      <c r="G55" t="str">
        <f t="shared" si="1"/>
        <v>4WXX20250405-CQQ250325007-QIPOPIQ</v>
      </c>
      <c r="J55" t="str">
        <f t="shared" si="2"/>
        <v>Bee Venom Firming Serum Stick - Bee Venom Body Tightening Cream for Men &amp; Women | Hydrating, Lifting &amp; Restoring Skin Elasticity | Natural Formula</v>
      </c>
      <c r="K55" t="s">
        <v>58</v>
      </c>
      <c r="L55" t="str">
        <f t="shared" si="3"/>
        <v>QIPOPIQ Bee Venom Firming Serum Stick - Bee Venom Body Tightening Cream for Men &amp; Women | Hydrating, Lifting &amp; Restoring Skin Elasticity | Natural Formula</v>
      </c>
      <c r="M55">
        <f t="shared" si="4"/>
        <v>154</v>
      </c>
      <c r="N55" t="s">
        <v>1226</v>
      </c>
      <c r="O55" s="2" t="str">
        <f t="shared" si="5"/>
        <v>Retinol Tightens The Neck And Activates To Resist Wrinkles Providing Long-lasting Moisturization&lt;br&gt;Features:&lt;br&gt;1. absorption: Lightweight , easy for skin to absorb without leaving a greasy feeling.&lt;br&gt;2. Long-lasting moisturizing: Deep nourishment, continuous release of moisturizing factors.&lt;br&gt;3. Portable design: Small and portable, easy to carry and use at any time.&lt;br&gt;4. Targeted : Designed specifically for the neck, with special effects on neck wrinkles and firming.&lt;br&gt;5. Improve the texture of neck skin and smoothness and firmness.&lt;br&gt;Product Description:&lt;br&gt;DIRECTIONS OF SAFE USE：&lt;br&gt;1. Clean and dry the skin.&lt;br&gt;2. Apply an appropriate amount to the neck.&lt;br&gt;3. Massage gently for absorption.&lt;br&gt;Weight:40g&lt;br&gt;Gross weight: 64g&lt;br&gt;Product size: 4*7.8cm&lt;br&gt;Product packaging: Box&lt;br&gt;Package Included：&lt;br&gt;1x Tightening Stick&lt;br&gt;</v>
      </c>
      <c r="P55" s="2" t="str">
        <f t="shared" si="6"/>
        <v>Retinol Tightens The Neck And Activates To Resist Wrinkles Providing Long-lasting Moisturization&lt;br&gt;Features:&lt;br&gt;1. absorption: Lightweight , easy for skin to absorb without leaving a greasy feeling.&lt;br&gt;2. Long-lasting moisturizing: Deep nourishment, continuous release of moisturizing factors.&lt;br&gt;3. Portable design: Small and portable, easy to carry and use at any time.&lt;br&gt;4. Targeted : Designed specifically for the neck, with special effects on neck wrinkles and firming.&lt;br&gt;5. Improve the texture of neck skin and smoothness and firmness.&lt;br&gt;Product Description:&lt;br&gt;DIRECTIONS OF SAFE USE：&lt;br&gt;1. Clean and dry the skin.&lt;br&gt;2. Apply an appropriate amount to the neck.&lt;br&gt;3. Massage gently for absorption.&lt;br&gt;Weight:40g&lt;br&gt;Gross weight: 64g&lt;br&gt;Product size: 4*7.8cm&lt;br&gt;Product packaging: Box&lt;br&gt;Package Included：&lt;br&gt;1x Tightening Stick&lt;br&gt;</v>
      </c>
      <c r="Q55" s="2" t="str">
        <f t="shared" si="7"/>
        <v>Retinol Tightens The Neck And Activates To Resist Wrinkles Providing Long-lasting Moisturization
Features:
1. absorption: Lightweight , easy for skin to absorb without leaving a greasy feeling.
2. Long-lasting moisturizing: Deep nourishment, continuous release of moisturizing factors.
3. Portable design: Small and portable, easy to carry and use at any time.
4. Targeted : Designed specifically for the neck, with special effects on neck wrinkles and firming.
5. Improve the texture of neck skin and smoothness and firmness.
Product Description:
DIRECTIONS OF SAFE USE：
1. Clean and dry the skin.
2. Apply an appropriate amount to the neck.
3. Massage gently for absorption.
Weight:40g
Gross weight: 64g
Product size: 4*7.8cm
Product packaging: Box
Package Included：
1x Tightening Stick
</v>
      </c>
      <c r="R55" s="2" t="str">
        <f t="shared" ref="R55:X55" si="66">REPLACE(Q55,1,FIND(CHAR(10),Q55),)</f>
        <v>Features:
1. absorption: Lightweight , easy for skin to absorb without leaving a greasy feeling.
2. Long-lasting moisturizing: Deep nourishment, continuous release of moisturizing factors.
3. Portable design: Small and portable, easy to carry and use at any time.
4. Targeted : Designed specifically for the neck, with special effects on neck wrinkles and firming.
5. Improve the texture of neck skin and smoothness and firmness.
Product Description:
DIRECTIONS OF SAFE USE：
1. Clean and dry the skin.
2. Apply an appropriate amount to the neck.
3. Massage gently for absorption.
Weight:40g
Gross weight: 64g
Product size: 4*7.8cm
Product packaging: Box
Package Included：
1x Tightening Stick
</v>
      </c>
      <c r="S55" s="3" t="str">
        <f t="shared" si="66"/>
        <v>1. absorption: Lightweight , easy for skin to absorb without leaving a greasy feeling.
2. Long-lasting moisturizing: Deep nourishment, continuous release of moisturizing factors.
3. Portable design: Small and portable, easy to carry and use at any time.
4. Targeted : Designed specifically for the neck, with special effects on neck wrinkles and firming.
5. Improve the texture of neck skin and smoothness and firmness.
Product Description:
DIRECTIONS OF SAFE USE：
1. Clean and dry the skin.
2. Apply an appropriate amount to the neck.
3. Massage gently for absorption.
Weight:40g
Gross weight: 64g
Product size: 4*7.8cm
Product packaging: Box
Package Included：
1x Tightening Stick
</v>
      </c>
      <c r="T55" s="3" t="str">
        <f t="shared" si="66"/>
        <v>2. Long-lasting moisturizing: Deep nourishment, continuous release of moisturizing factors.
3. Portable design: Small and portable, easy to carry and use at any time.
4. Targeted : Designed specifically for the neck, with special effects on neck wrinkles and firming.
5. Improve the texture of neck skin and smoothness and firmness.
Product Description:
DIRECTIONS OF SAFE USE：
1. Clean and dry the skin.
2. Apply an appropriate amount to the neck.
3. Massage gently for absorption.
Weight:40g
Gross weight: 64g
Product size: 4*7.8cm
Product packaging: Box
Package Included：
1x Tightening Stick
</v>
      </c>
      <c r="U55" s="3" t="str">
        <f t="shared" si="66"/>
        <v>3. Portable design: Small and portable, easy to carry and use at any time.
4. Targeted : Designed specifically for the neck, with special effects on neck wrinkles and firming.
5. Improve the texture of neck skin and smoothness and firmness.
Product Description:
DIRECTIONS OF SAFE USE：
1. Clean and dry the skin.
2. Apply an appropriate amount to the neck.
3. Massage gently for absorption.
Weight:40g
Gross weight: 64g
Product size: 4*7.8cm
Product packaging: Box
Package Included：
1x Tightening Stick
</v>
      </c>
      <c r="V55" s="3" t="str">
        <f t="shared" si="66"/>
        <v>4. Targeted : Designed specifically for the neck, with special effects on neck wrinkles and firming.
5. Improve the texture of neck skin and smoothness and firmness.
Product Description:
DIRECTIONS OF SAFE USE：
1. Clean and dry the skin.
2. Apply an appropriate amount to the neck.
3. Massage gently for absorption.
Weight:40g
Gross weight: 64g
Product size: 4*7.8cm
Product packaging: Box
Package Included：
1x Tightening Stick
</v>
      </c>
      <c r="W55" s="3" t="str">
        <f t="shared" si="66"/>
        <v>5. Improve the texture of neck skin and smoothness and firmness.
Product Description:
DIRECTIONS OF SAFE USE：
1. Clean and dry the skin.
2. Apply an appropriate amount to the neck.
3. Massage gently for absorption.
Weight:40g
Gross weight: 64g
Product size: 4*7.8cm
Product packaging: Box
Package Included：
1x Tightening Stick
</v>
      </c>
      <c r="X55" s="3" t="str">
        <f t="shared" si="66"/>
        <v>Product Description:
DIRECTIONS OF SAFE USE：
1. Clean and dry the skin.
2. Apply an appropriate amount to the neck.
3. Massage gently for absorption.
Weight:40g
Gross weight: 64g
Product size: 4*7.8cm
Product packaging: Box
Package Included：
1x Tightening Stick
</v>
      </c>
      <c r="Y55" s="2" t="str">
        <f t="shared" si="9"/>
        <v>QIPOPIQ 【Service】 If you have any questions, please feel free to contact us and we will answer your questions as soon as possible.</v>
      </c>
      <c r="Z55" s="3" t="s">
        <v>60</v>
      </c>
      <c r="AA55" s="3" t="s">
        <v>1227</v>
      </c>
      <c r="AB55" s="2" t="s">
        <v>1228</v>
      </c>
      <c r="AC55" s="2" t="s">
        <v>1229</v>
      </c>
      <c r="AD55" s="2" t="s">
        <v>1230</v>
      </c>
      <c r="AE55" s="2" t="s">
        <v>1231</v>
      </c>
      <c r="AF55" t="s">
        <v>323</v>
      </c>
      <c r="AG55" t="s">
        <v>457</v>
      </c>
      <c r="AH55" t="s">
        <v>68</v>
      </c>
      <c r="AJ55" t="s">
        <v>69</v>
      </c>
      <c r="AK55" t="s">
        <v>70</v>
      </c>
      <c r="AL55" t="s">
        <v>117</v>
      </c>
      <c r="AM55" t="s">
        <v>118</v>
      </c>
      <c r="AN55" s="5">
        <v>0.15</v>
      </c>
      <c r="AO55">
        <f t="shared" si="10"/>
        <v>9.79</v>
      </c>
      <c r="AP55">
        <v>6.86</v>
      </c>
      <c r="AQ55">
        <v>6.99</v>
      </c>
      <c r="AR55" t="str">
        <f t="shared" si="11"/>
        <v>202503999000685491</v>
      </c>
      <c r="AU55" t="s">
        <v>73</v>
      </c>
      <c r="BA55" t="s">
        <v>1232</v>
      </c>
      <c r="BB55" t="s">
        <v>1233</v>
      </c>
      <c r="BC55" t="s">
        <v>1234</v>
      </c>
      <c r="BD55" t="s">
        <v>1235</v>
      </c>
      <c r="BE55" t="s">
        <v>1236</v>
      </c>
      <c r="BF55" t="s">
        <v>1237</v>
      </c>
      <c r="BG55" t="s">
        <v>1238</v>
      </c>
      <c r="BH55" t="s">
        <v>1239</v>
      </c>
      <c r="BI55" t="s">
        <v>1240</v>
      </c>
      <c r="BJ55" t="s">
        <v>1241</v>
      </c>
      <c r="BK55" t="str">
        <f t="shared" si="12"/>
        <v>http://108.174.59.131/ZXRnYmhUL2pXb24rQlFBYjhITHM5NUZPSk05dGxlV09nU2s5dHRZTCtXdWFnb2tvcWt4WVd0aGtEcVpDTS8ySVp0R2NQUEVnRys4PQ.jpg@100</v>
      </c>
      <c r="BL55" t="s">
        <v>1225</v>
      </c>
      <c r="BM55"/>
      <c r="BN55" t="s">
        <v>1242</v>
      </c>
      <c r="BO55" t="s">
        <v>1243</v>
      </c>
      <c r="BP55" t="s">
        <v>1244</v>
      </c>
      <c r="BQ55" t="s">
        <v>1245</v>
      </c>
      <c r="BR55" t="str">
        <f t="shared" si="13"/>
        <v>Bee Venom Firming Serum Stick - Bee Venom Body Tightening Cream for Men &amp; Women | Hydrating, Lifting &amp; Restoring Skin Elasticity | Natural Formula Hanchobit Retinol Firming Neck Essence Stick</v>
      </c>
    </row>
    <row r="56" ht="50" customHeight="1" spans="1:70">
      <c r="A56" t="s">
        <v>1246</v>
      </c>
      <c r="B56" t="s">
        <v>55</v>
      </c>
      <c r="C56" t="s">
        <v>56</v>
      </c>
      <c r="D56" t="s">
        <v>57</v>
      </c>
      <c r="E56"/>
      <c r="F56" t="str">
        <f t="shared" si="0"/>
        <v>4WXX20250405-CQQ250325008-QIPOPIQ</v>
      </c>
      <c r="G56" t="str">
        <f t="shared" si="1"/>
        <v>4WXX20250405-CQQ250325008-QIPOPIQ</v>
      </c>
      <c r="J56" t="str">
        <f t="shared" si="2"/>
        <v>Snail Tightening Facial Rod Activating AntiWrinkle Long Lasting Moisturizing Reshaping V-shaped Snail Essence Facial Essence Stick</v>
      </c>
      <c r="K56" t="s">
        <v>58</v>
      </c>
      <c r="L56" t="str">
        <f t="shared" si="3"/>
        <v>QIPOPIQ Snail Tightening Facial Rod Activating AntiWrinkle Long Lasting Moisturizing Reshaping V-shaped Snail Essence Facial Essence Stick</v>
      </c>
      <c r="M56">
        <f t="shared" si="4"/>
        <v>138</v>
      </c>
      <c r="N56" t="s">
        <v>1247</v>
      </c>
      <c r="O56" s="2" t="str">
        <f t="shared" si="5"/>
        <v>Snail Tightening Facial Rod Activating AntiWrinkle Long Lasting Moisturizing Reshaping V-shaped&lt;br&gt;Features:&lt;br&gt;1. absorption: Lightweight , easy for skin to absorb without leaving a greasy feeling.&lt;br&gt;2. Long-lasting moisturizing: Deep nourishment, continuous release of moisturizing factors. 3. Portable design: Small and portable, easy to carry and use at any time.&lt;br&gt;4. Targeted : Designed specifically for the neck, with special effects on neck wrinkles and firming.&lt;br&gt;5. Improve the texture of neck skin and smoothness and firmness. Product Description:&lt;br&gt;DIRECTIONS OF SAFE USE：&lt;br&gt;1. Clean and dry the skin.&lt;br&gt;2. Apply an appropriate amount to the face.&lt;br&gt;3. Massage gently for absorption.&lt;br&gt;Weight:40g&lt;br&gt;Gross weight: 64g&lt;br&gt;Product size: 4*7.8cm&lt;br&gt;Product packaging: Box&lt;br&gt;Package Included：&lt;br&gt;1x Tightening Stick&lt;br&gt;</v>
      </c>
      <c r="P56" s="2" t="str">
        <f t="shared" si="6"/>
        <v>Snail Tightening Facial Rod Activating AntiWrinkle Long Lasting Moisturizing Reshaping V-shaped&lt;br&gt;Features:&lt;br&gt;1. absorption: Lightweight , easy for skin to absorb without leaving a greasy feeling.&lt;br&gt;2. Long-lasting moisturizing: Deep nourishment, continuous release of moisturizing factors. 3. Portable design: Small and portable, easy to carry and use at any time.&lt;br&gt;4. Targeted : Designed specifically for the neck, with special effects on neck wrinkles and firming.&lt;br&gt;5. Improve the texture of neck skin and smoothness and firmness. Product Description:&lt;br&gt;DIRECTIONS OF SAFE USE：&lt;br&gt;1. Clean and dry the skin.&lt;br&gt;2. Apply an appropriate amount to the face.&lt;br&gt;3. Massage gently for absorption.&lt;br&gt;Weight:40g&lt;br&gt;Gross weight: 64g&lt;br&gt;Product size: 4*7.8cm&lt;br&gt;Product packaging: Box&lt;br&gt;Package Included：&lt;br&gt;1x Tightening Stick&lt;br&gt;</v>
      </c>
      <c r="Q56" s="2" t="str">
        <f t="shared" si="7"/>
        <v>Snail Tightening Facial Rod Activating AntiWrinkle Long Lasting Moisturizing Reshaping V-shaped
Features:
1. absorption: Lightweight , easy for skin to absorb without leaving a greasy feeling.
2. Long-lasting moisturizing: Deep nourishment, continuous release of moisturizing factors. 3. Portable design: Small and portable, easy to carry and use at any time.
4. Targeted : Designed specifically for the neck, with special effects on neck wrinkles and firming.
5. Improve the texture of neck skin and smoothness and firmness. Product Description:
DIRECTIONS OF SAFE USE：
1. Clean and dry the skin.
2. Apply an appropriate amount to the face.
3. Massage gently for absorption.
Weight:40g
Gross weight: 64g
Product size: 4*7.8cm
Product packaging: Box
Package Included：
1x Tightening Stick
</v>
      </c>
      <c r="R56" s="2" t="str">
        <f t="shared" ref="R56:X56" si="67">REPLACE(Q56,1,FIND(CHAR(10),Q56),)</f>
        <v>Features:
1. absorption: Lightweight , easy for skin to absorb without leaving a greasy feeling.
2. Long-lasting moisturizing: Deep nourishment, continuous release of moisturizing factors. 3. Portable design: Small and portable, easy to carry and use at any time.
4. Targeted : Designed specifically for the neck, with special effects on neck wrinkles and firming.
5. Improve the texture of neck skin and smoothness and firmness. Product Description:
DIRECTIONS OF SAFE USE：
1. Clean and dry the skin.
2. Apply an appropriate amount to the face.
3. Massage gently for absorption.
Weight:40g
Gross weight: 64g
Product size: 4*7.8cm
Product packaging: Box
Package Included：
1x Tightening Stick
</v>
      </c>
      <c r="S56" s="3" t="str">
        <f t="shared" si="67"/>
        <v>1. absorption: Lightweight , easy for skin to absorb without leaving a greasy feeling.
2. Long-lasting moisturizing: Deep nourishment, continuous release of moisturizing factors. 3. Portable design: Small and portable, easy to carry and use at any time.
4. Targeted : Designed specifically for the neck, with special effects on neck wrinkles and firming.
5. Improve the texture of neck skin and smoothness and firmness. Product Description:
DIRECTIONS OF SAFE USE：
1. Clean and dry the skin.
2. Apply an appropriate amount to the face.
3. Massage gently for absorption.
Weight:40g
Gross weight: 64g
Product size: 4*7.8cm
Product packaging: Box
Package Included：
1x Tightening Stick
</v>
      </c>
      <c r="T56" s="3" t="str">
        <f t="shared" si="67"/>
        <v>2. Long-lasting moisturizing: Deep nourishment, continuous release of moisturizing factors. 3. Portable design: Small and portable, easy to carry and use at any time.
4. Targeted : Designed specifically for the neck, with special effects on neck wrinkles and firming.
5. Improve the texture of neck skin and smoothness and firmness. Product Description:
DIRECTIONS OF SAFE USE：
1. Clean and dry the skin.
2. Apply an appropriate amount to the face.
3. Massage gently for absorption.
Weight:40g
Gross weight: 64g
Product size: 4*7.8cm
Product packaging: Box
Package Included：
1x Tightening Stick
</v>
      </c>
      <c r="U56" s="3" t="str">
        <f t="shared" si="67"/>
        <v>4. Targeted : Designed specifically for the neck, with special effects on neck wrinkles and firming.
5. Improve the texture of neck skin and smoothness and firmness. Product Description:
DIRECTIONS OF SAFE USE：
1. Clean and dry the skin.
2. Apply an appropriate amount to the face.
3. Massage gently for absorption.
Weight:40g
Gross weight: 64g
Product size: 4*7.8cm
Product packaging: Box
Package Included：
1x Tightening Stick
</v>
      </c>
      <c r="V56" s="3" t="str">
        <f t="shared" si="67"/>
        <v>5. Improve the texture of neck skin and smoothness and firmness. Product Description:
DIRECTIONS OF SAFE USE：
1. Clean and dry the skin.
2. Apply an appropriate amount to the face.
3. Massage gently for absorption.
Weight:40g
Gross weight: 64g
Product size: 4*7.8cm
Product packaging: Box
Package Included：
1x Tightening Stick
</v>
      </c>
      <c r="W56" s="3" t="str">
        <f t="shared" si="67"/>
        <v>DIRECTIONS OF SAFE USE：
1. Clean and dry the skin.
2. Apply an appropriate amount to the face.
3. Massage gently for absorption.
Weight:40g
Gross weight: 64g
Product size: 4*7.8cm
Product packaging: Box
Package Included：
1x Tightening Stick
</v>
      </c>
      <c r="X56" s="3" t="str">
        <f t="shared" si="67"/>
        <v>1. Clean and dry the skin.
2. Apply an appropriate amount to the face.
3. Massage gently for absorption.
Weight:40g
Gross weight: 64g
Product size: 4*7.8cm
Product packaging: Box
Package Included：
1x Tightening Stick
</v>
      </c>
      <c r="Y56" s="2" t="str">
        <f t="shared" si="9"/>
        <v>QIPOPIQ 【Service】 If you have any questions, please feel free to contact us and we will answer your questions as soon as possible.</v>
      </c>
      <c r="Z56" s="3" t="s">
        <v>60</v>
      </c>
      <c r="AA56" s="3" t="str">
        <f>LEFT(S56,FIND(CHAR(10),S56)-1)</f>
        <v>1. absorption: Lightweight , easy for skin to absorb without leaving a greasy feeling.</v>
      </c>
      <c r="AB56" s="2" t="str">
        <f>LEFT(T56,FIND(CHAR(10),T56)-1)</f>
        <v>2. Long-lasting moisturizing: Deep nourishment, continuous release of moisturizing factors. 3. Portable design: Small and portable, easy to carry and use at any time.</v>
      </c>
      <c r="AC56" s="2" t="str">
        <f>LEFT(U56,FIND(CHAR(10),U56)-1)</f>
        <v>4. Targeted : Designed specifically for the neck, with special effects on neck wrinkles and firming.</v>
      </c>
      <c r="AD56" s="2" t="str">
        <f>LEFT(V56,FIND(CHAR(10),V56)-1)</f>
        <v>5. Improve the texture of neck skin and smoothness and firmness. Product Description:</v>
      </c>
      <c r="AE56" s="2" t="str">
        <f>LEFT(W56,FIND(CHAR(10),W56)-1)</f>
        <v>DIRECTIONS OF SAFE USE：</v>
      </c>
      <c r="AF56" t="s">
        <v>323</v>
      </c>
      <c r="AG56" t="s">
        <v>457</v>
      </c>
      <c r="AH56" t="s">
        <v>68</v>
      </c>
      <c r="AJ56" t="s">
        <v>69</v>
      </c>
      <c r="AK56" t="s">
        <v>70</v>
      </c>
      <c r="AL56" t="s">
        <v>117</v>
      </c>
      <c r="AM56" t="s">
        <v>118</v>
      </c>
      <c r="AN56" s="5">
        <v>0.15</v>
      </c>
      <c r="AO56">
        <f t="shared" si="10"/>
        <v>9.79</v>
      </c>
      <c r="AP56">
        <v>6.86</v>
      </c>
      <c r="AQ56">
        <v>6.99</v>
      </c>
      <c r="AR56" t="str">
        <f t="shared" si="11"/>
        <v>202503999000685491</v>
      </c>
      <c r="AU56" t="s">
        <v>73</v>
      </c>
      <c r="BA56" t="s">
        <v>1248</v>
      </c>
      <c r="BB56" t="s">
        <v>1249</v>
      </c>
      <c r="BC56" t="s">
        <v>1250</v>
      </c>
      <c r="BD56" t="s">
        <v>1251</v>
      </c>
      <c r="BE56" t="s">
        <v>1252</v>
      </c>
      <c r="BF56" t="s">
        <v>1253</v>
      </c>
      <c r="BG56" t="s">
        <v>1254</v>
      </c>
      <c r="BH56" t="s">
        <v>1255</v>
      </c>
      <c r="BI56" t="s">
        <v>1256</v>
      </c>
      <c r="BJ56" t="s">
        <v>1257</v>
      </c>
      <c r="BK56" t="str">
        <f t="shared" si="12"/>
        <v>http://108.174.59.131/am5HODZYZFVLSHZEd2lyeWFjdk9mdDRuaHk1b2lEaWNEZk5ybEs2b1RNaDZYWEFXZXRDWjUwc2NZcHZvU1dVNjVIaDlVUEhEeDl3PQ.jpg@100</v>
      </c>
      <c r="BL56" t="s">
        <v>1246</v>
      </c>
      <c r="BM56"/>
      <c r="BN56" t="s">
        <v>1258</v>
      </c>
      <c r="BO56" t="s">
        <v>1259</v>
      </c>
      <c r="BP56" t="s">
        <v>1260</v>
      </c>
      <c r="BQ56" t="s">
        <v>1261</v>
      </c>
      <c r="BR56" t="str">
        <f t="shared" si="13"/>
        <v>Snail Tightening Facial Rod Activating AntiWrinkle Long Lasting Moisturizing Reshaping V-shaped Snail Essence Facial Essence Stick Hanchobit Snail Essence Facial Essence Stick</v>
      </c>
    </row>
    <row r="57" ht="50" customHeight="1" spans="1:70">
      <c r="A57" t="s">
        <v>1262</v>
      </c>
      <c r="B57" t="s">
        <v>55</v>
      </c>
      <c r="C57" t="s">
        <v>56</v>
      </c>
      <c r="D57" t="s">
        <v>57</v>
      </c>
      <c r="E57"/>
      <c r="F57" t="str">
        <f t="shared" si="0"/>
        <v>4WXX20250405-CCT250326001-QIPOPIQ</v>
      </c>
      <c r="G57" t="str">
        <f t="shared" si="1"/>
        <v>4WXX20250405-CCT250326001-QIPOPIQ</v>
      </c>
      <c r="J57" t="str">
        <f t="shared" si="2"/>
        <v>Upgraded Anti-𝐅𝐫𝐞𝐜𝐤𝐥𝐞 Essence Oil - 577 𝐒𝐩𝐨𝐭 Remover Spray,577 𝐖𝐡𝐢𝐭𝐞𝐧𝐢𝐧𝐠 and 𝐅𝐫𝐞𝐜𝐤𝐥𝐞 Removal,Yuxintang 577 𝐖𝐡𝐢𝐭𝐞𝐧𝐢𝐧𝐠 Anti-𝐌𝐞𝐥𝐚𝐬𝐦𝐚 Essence Serum</v>
      </c>
      <c r="K57" t="s">
        <v>58</v>
      </c>
      <c r="L57" t="str">
        <f t="shared" si="3"/>
        <v>QIPOPIQ Upgraded Anti-𝐅𝐫𝐞𝐜𝐤𝐥𝐞 Essence Oil - 577 𝐒𝐩𝐨𝐭 Remover Spray,577 𝐖𝐡𝐢𝐭𝐞𝐧𝐢𝐧𝐠 and 𝐅𝐫𝐞𝐜𝐤𝐥𝐞 Removal,Yuxintang 577 𝐖𝐡𝐢𝐭𝐞𝐧𝐢𝐧𝐠 Anti-𝐌𝐞𝐥𝐚𝐬𝐦𝐚 Essence Serum</v>
      </c>
      <c r="M57">
        <f t="shared" si="4"/>
        <v>194</v>
      </c>
      <c r="N57" t="s">
        <v>1263</v>
      </c>
      <c r="O57" s="2" t="str">
        <f t="shared" si="5"/>
        <v>Spots Cream Brightening And Spots-lightening Moisturizing Cream Soothes And Moisturizes Multi-effect Repair Sensitive Skin Universal Portable Packa 100ml&lt;br&gt;Features:&lt;br&gt;Brightens skin tone and fades spots: It uses skin-brightening ingredients to help even out skin tone, fade dark spots and pigmentation, and present a translucent and clean skin state.&lt;br&gt;Soothing and moisturizing, long-lasting lock: Contains moisturizing ingredients such as hyaluronic and ceramide, continuously replenishes and locks , repairs the skin barrier, and keeps it moisturized and delicate for a long time.&lt;br&gt;Multi-effect repair, improve skin problems: Combines a variety of active ingredients to repair sensitive skin, improve skin imperfections, and help the skin .&lt;br&gt;Designed specifically for sensitive skin, gentle and non-irritating: It uses a mild , reduces additives and irritating ingredients, is suitable for long-term use of sensitive skin, and provides a safe repair experience.&lt;br&gt;Portable and compact, easy to carry: The compact and portable is convenient for hydrating and moisturizing anytime and anywhere, suitable for daily use and carrying out, meeting the needs of various .&lt;br&gt;Product Description:&lt;br&gt;Capacity：100ml&lt;br&gt;</v>
      </c>
      <c r="P57" s="2" t="str">
        <f t="shared" si="6"/>
        <v>Spots Cream Brightening And Spots-lightening Moisturizing Cream Soothes And Moisturizes Multi-effect Repair Sensitive Skin Universal Portable Packa 100ml&lt;br&gt;Features:&lt;br&gt;Brightens skin tone and fades spots: It uses skin-brightening ingredients to help even out skin tone, fade dark spots and pigmentation, and present a translucent and clean skin state.&lt;br&gt;Soothing and moisturizing, long-lasting lock: Contains moisturizing ingredients such as hyaluronic and ceramide, continuously replenishes and locks , repairs the skin barrier, and keeps it moisturized and delicate for a long time.&lt;br&gt;Multi-effect repair, improve skin problems: Combines a variety of active ingredients to repair sensitive skin, improve skin imperfections, and help the skin .&lt;br&gt;Designed specifically for sensitive skin, gentle and non-irritating: It uses a mild , reduces additives and irritating ingredients, is suitable for long-term use of sensitive skin, and provides a safe repair experience.&lt;br&gt;Portable and compact, easy to carry: The compact and portable is convenient for hydrating and moisturizing anytime and anywhere, suitable for daily use and carrying out, meeting the needs of various .&lt;br&gt;Product Description:&lt;br&gt;Capacity：100ml&lt;br&gt;</v>
      </c>
      <c r="Q57" s="2" t="str">
        <f t="shared" si="7"/>
        <v>Spots Cream Brightening And Spots-lightening Moisturizing Cream Soothes And Moisturizes Multi-effect Repair Sensitive Skin Universal Portable Packa 100ml
Features:
Brightens skin tone and fades spots: It uses skin-brightening ingredients to help even out skin tone, fade dark spots and pigmentation, and present a translucent and clean skin state.
Soothing and moisturizing, long-lasting lock: Contains moisturizing ingredients such as hyaluronic and ceramide, continuously replenishes and locks , repairs the skin barrier, and keeps it moisturized and delicate for a long time.
Multi-effect repair, improve skin problems: Combines a variety of active ingredients to repair sensitive skin, improve skin imperfections, and help the skin .
Designed specifically for sensitive skin, gentle and non-irritating: It uses a mild , reduces additives and irritating ingredients, is suitable for long-term use of sensitive skin, and provides a safe repair experience.
Portable and compact, easy to carry: The compact and portable is convenient for hydrating and moisturizing anytime and anywhere, suitable for daily use and carrying out, meeting the needs of various .
Product Description:
Capacity：100ml
</v>
      </c>
      <c r="R57" s="2" t="str">
        <f t="shared" ref="R57:X57" si="68">REPLACE(Q57,1,FIND(CHAR(10),Q57),)</f>
        <v>Features:
Brightens skin tone and fades spots: It uses skin-brightening ingredients to help even out skin tone, fade dark spots and pigmentation, and present a translucent and clean skin state.
Soothing and moisturizing, long-lasting lock: Contains moisturizing ingredients such as hyaluronic and ceramide, continuously replenishes and locks , repairs the skin barrier, and keeps it moisturized and delicate for a long time.
Multi-effect repair, improve skin problems: Combines a variety of active ingredients to repair sensitive skin, improve skin imperfections, and help the skin .
Designed specifically for sensitive skin, gentle and non-irritating: It uses a mild , reduces additives and irritating ingredients, is suitable for long-term use of sensitive skin, and provides a safe repair experience.
Portable and compact, easy to carry: The compact and portable is convenient for hydrating and moisturizing anytime and anywhere, suitable for daily use and carrying out, meeting the needs of various .
Product Description:
Capacity：100ml
</v>
      </c>
      <c r="S57" s="3" t="str">
        <f t="shared" si="68"/>
        <v>Brightens skin tone and fades spots: It uses skin-brightening ingredients to help even out skin tone, fade dark spots and pigmentation, and present a translucent and clean skin state.
Soothing and moisturizing, long-lasting lock: Contains moisturizing ingredients such as hyaluronic and ceramide, continuously replenishes and locks , repairs the skin barrier, and keeps it moisturized and delicate for a long time.
Multi-effect repair, improve skin problems: Combines a variety of active ingredients to repair sensitive skin, improve skin imperfections, and help the skin .
Designed specifically for sensitive skin, gentle and non-irritating: It uses a mild , reduces additives and irritating ingredients, is suitable for long-term use of sensitive skin, and provides a safe repair experience.
Portable and compact, easy to carry: The compact and portable is convenient for hydrating and moisturizing anytime and anywhere, suitable for daily use and carrying out, meeting the needs of various .
Product Description:
Capacity：100ml
</v>
      </c>
      <c r="T57" s="3" t="str">
        <f t="shared" si="68"/>
        <v>Soothing and moisturizing, long-lasting lock: Contains moisturizing ingredients such as hyaluronic and ceramide, continuously replenishes and locks , repairs the skin barrier, and keeps it moisturized and delicate for a long time.
Multi-effect repair, improve skin problems: Combines a variety of active ingredients to repair sensitive skin, improve skin imperfections, and help the skin .
Designed specifically for sensitive skin, gentle and non-irritating: It uses a mild , reduces additives and irritating ingredients, is suitable for long-term use of sensitive skin, and provides a safe repair experience.
Portable and compact, easy to carry: The compact and portable is convenient for hydrating and moisturizing anytime and anywhere, suitable for daily use and carrying out, meeting the needs of various .
Product Description:
Capacity：100ml
</v>
      </c>
      <c r="U57" s="3" t="str">
        <f t="shared" si="68"/>
        <v>Multi-effect repair, improve skin problems: Combines a variety of active ingredients to repair sensitive skin, improve skin imperfections, and help the skin .
Designed specifically for sensitive skin, gentle and non-irritating: It uses a mild , reduces additives and irritating ingredients, is suitable for long-term use of sensitive skin, and provides a safe repair experience.
Portable and compact, easy to carry: The compact and portable is convenient for hydrating and moisturizing anytime and anywhere, suitable for daily use and carrying out, meeting the needs of various .
Product Description:
Capacity：100ml
</v>
      </c>
      <c r="V57" s="3" t="str">
        <f t="shared" si="68"/>
        <v>Designed specifically for sensitive skin, gentle and non-irritating: It uses a mild , reduces additives and irritating ingredients, is suitable for long-term use of sensitive skin, and provides a safe repair experience.
Portable and compact, easy to carry: The compact and portable is convenient for hydrating and moisturizing anytime and anywhere, suitable for daily use and carrying out, meeting the needs of various .
Product Description:
Capacity：100ml
</v>
      </c>
      <c r="W57" s="3" t="str">
        <f t="shared" si="68"/>
        <v>Portable and compact, easy to carry: The compact and portable is convenient for hydrating and moisturizing anytime and anywhere, suitable for daily use and carrying out, meeting the needs of various .
Product Description:
Capacity：100ml
</v>
      </c>
      <c r="X57" s="3" t="str">
        <f t="shared" si="68"/>
        <v>Product Description:
Capacity：100ml
</v>
      </c>
      <c r="Y57" s="2" t="str">
        <f t="shared" si="9"/>
        <v>QIPOPIQ 【Service】 If you have any questions, please feel free to contact us and we will answer your questions as soon as possible.</v>
      </c>
      <c r="Z57" s="3" t="s">
        <v>60</v>
      </c>
      <c r="AA57" s="3" t="s">
        <v>1264</v>
      </c>
      <c r="AB57" s="2" t="s">
        <v>1265</v>
      </c>
      <c r="AC57" s="2" t="s">
        <v>1266</v>
      </c>
      <c r="AD57" s="2" t="s">
        <v>1267</v>
      </c>
      <c r="AE57" s="2" t="s">
        <v>1268</v>
      </c>
      <c r="AF57" t="s">
        <v>162</v>
      </c>
      <c r="AG57" t="s">
        <v>324</v>
      </c>
      <c r="AH57" t="s">
        <v>68</v>
      </c>
      <c r="AJ57" t="s">
        <v>69</v>
      </c>
      <c r="AK57" t="s">
        <v>70</v>
      </c>
      <c r="AL57" t="s">
        <v>387</v>
      </c>
      <c r="AM57" t="s">
        <v>301</v>
      </c>
      <c r="AN57" s="5">
        <v>0.29</v>
      </c>
      <c r="AO57">
        <f t="shared" si="10"/>
        <v>9.79</v>
      </c>
      <c r="AP57">
        <v>7.31</v>
      </c>
      <c r="AQ57">
        <v>6.99</v>
      </c>
      <c r="AR57" t="str">
        <f t="shared" si="11"/>
        <v>202503999000685494</v>
      </c>
      <c r="AU57" t="s">
        <v>73</v>
      </c>
      <c r="BA57" t="s">
        <v>1269</v>
      </c>
      <c r="BB57" t="s">
        <v>1270</v>
      </c>
      <c r="BC57" t="s">
        <v>1271</v>
      </c>
      <c r="BD57" t="s">
        <v>1272</v>
      </c>
      <c r="BE57" t="s">
        <v>1273</v>
      </c>
      <c r="BF57" t="s">
        <v>1274</v>
      </c>
      <c r="BG57" t="s">
        <v>1275</v>
      </c>
      <c r="BH57" t="s">
        <v>1276</v>
      </c>
      <c r="BJ57" t="s">
        <v>1277</v>
      </c>
      <c r="BK57" t="str">
        <f t="shared" si="12"/>
        <v>http://108.174.59.131/VGtRUm5hS1BtT1VtZTlJUW1Pc0lBeGRDUTArZ1lwczFQVnhwR3QwSGN3aTlKQ1RKcGRvZ2N3L011NjgwTGREd2xBVnFpZ2RYUWIwPQ.jpg@100</v>
      </c>
      <c r="BL57" t="s">
        <v>1262</v>
      </c>
      <c r="BM57"/>
      <c r="BN57" t="s">
        <v>1278</v>
      </c>
      <c r="BO57" t="s">
        <v>1279</v>
      </c>
      <c r="BP57" t="s">
        <v>1280</v>
      </c>
      <c r="BQ57" t="s">
        <v>1281</v>
      </c>
      <c r="BR57" t="str">
        <f t="shared" si="13"/>
        <v>Upgraded Anti-𝐅𝐫𝐞𝐜𝐤𝐥𝐞 Essence Oil - 577 𝐒𝐩𝐨𝐭 Remover Spray,577 𝐖𝐡𝐢𝐭𝐞𝐧𝐢𝐧𝐠 and 𝐅𝐫𝐞𝐜𝐤𝐥𝐞 Removal,Yuxintang 577 𝐖𝐡𝐢𝐭𝐞𝐧𝐢𝐧𝐠 Anti-𝐌𝐞𝐥𝐚𝐬𝐦𝐚 Essence Serum Spot-Lightening Spray 100Ml</v>
      </c>
    </row>
    <row r="58" ht="50" customHeight="1" spans="1:70">
      <c r="A58" t="s">
        <v>1282</v>
      </c>
      <c r="B58" t="s">
        <v>55</v>
      </c>
      <c r="C58" t="s">
        <v>56</v>
      </c>
      <c r="D58" t="s">
        <v>57</v>
      </c>
      <c r="E58"/>
      <c r="F58" t="str">
        <f t="shared" si="0"/>
        <v>4WXX20250405-CCT250326003-QIPOPIQ</v>
      </c>
      <c r="G58" t="str">
        <f t="shared" si="1"/>
        <v>4WXX20250405-CCT250326003-QIPOPIQ</v>
      </c>
      <c r="J58" t="str">
        <f t="shared" si="2"/>
        <v>Wrinkle And Firming Face Cream Suitable For Deep Nourishing And Repairing Suitable For All Skin Types Fade Fine Lines And Tighten Skin Instant Firming Cream</v>
      </c>
      <c r="K58" t="s">
        <v>58</v>
      </c>
      <c r="L58" t="str">
        <f t="shared" si="3"/>
        <v>QIPOPIQ Wrinkle And Firming Face Cream Suitable For Deep Nourishing And Repairing Suitable For All Skin Types Fade Fine Lines And Tighten Skin Instant Firming Cream</v>
      </c>
      <c r="M58">
        <f t="shared" si="4"/>
        <v>164</v>
      </c>
      <c r="N58" t="s">
        <v>1283</v>
      </c>
      <c r="O58" s="2" t="str">
        <f t="shared" si="5"/>
        <v>Wrinkle And Firming Face Cream Suitable For Deep Nourishing And Repairing Suitable For All Skin Types Fade Fine Lines And Tighten Skin 40g&lt;br&gt;Features:&lt;br&gt;It has excellent moisturizing ability, providing long-lasting nutrition and maintenance for the skin.&lt;br&gt;Effectively enhance elasticity, reduce the appearance of wrinkles, and make the skin smoother and more delicate.&lt;br&gt;Using natural ingredients, gentle and friendly, suitable for various types.&lt;br&gt;This face cream is light and easy to push away without burden.&lt;br&gt;Help repair damage and enhance barrier function.&lt;br&gt;Product Description:&lt;br&gt;Including: 1 * face cream&lt;br&gt;</v>
      </c>
      <c r="P58" s="2" t="str">
        <f t="shared" si="6"/>
        <v>Wrinkle And Firming Face Cream Suitable For Deep Nourishing And Repairing Suitable For All Skin Types Fade Fine Lines And Tighten Skin 40g&lt;br&gt;Features:&lt;br&gt;It has excellent moisturizing ability, providing long-lasting nutrition and maintenance for the skin.&lt;br&gt;Effectively enhance elasticity, reduce the appearance of wrinkles, and make the skin smoother and more delicate.&lt;br&gt;Using natural ingredients, gentle and friendly, suitable for various types.&lt;br&gt;This face cream is light and easy to push away without burden.&lt;br&gt;Help repair damage and enhance barrier function.&lt;br&gt;Product Description:&lt;br&gt;Including: 1 * face cream&lt;br&gt;</v>
      </c>
      <c r="Q58" s="2" t="str">
        <f t="shared" si="7"/>
        <v>Wrinkle And Firming Face Cream Suitable For Deep Nourishing And Repairing Suitable For All Skin Types Fade Fine Lines And Tighten Skin 40g
Features:
It has excellent moisturizing ability, providing long-lasting nutrition and maintenance for the skin.
Effectively enhance elasticity, reduce the appearance of wrinkles, and make the skin smoother and more delicate.
Using natural ingredients, gentle and friendly, suitable for various types.
This face cream is light and easy to push away without burden.
Help repair damage and enhance barrier function.
Product Description:
Including: 1 * face cream
</v>
      </c>
      <c r="R58" s="2" t="str">
        <f t="shared" ref="R58:X58" si="69">REPLACE(Q58,1,FIND(CHAR(10),Q58),)</f>
        <v>Features:
It has excellent moisturizing ability, providing long-lasting nutrition and maintenance for the skin.
Effectively enhance elasticity, reduce the appearance of wrinkles, and make the skin smoother and more delicate.
Using natural ingredients, gentle and friendly, suitable for various types.
This face cream is light and easy to push away without burden.
Help repair damage and enhance barrier function.
Product Description:
Including: 1 * face cream
</v>
      </c>
      <c r="S58" s="3" t="str">
        <f t="shared" si="69"/>
        <v>It has excellent moisturizing ability, providing long-lasting nutrition and maintenance for the skin.
Effectively enhance elasticity, reduce the appearance of wrinkles, and make the skin smoother and more delicate.
Using natural ingredients, gentle and friendly, suitable for various types.
This face cream is light and easy to push away without burden.
Help repair damage and enhance barrier function.
Product Description:
Including: 1 * face cream
</v>
      </c>
      <c r="T58" s="3" t="str">
        <f t="shared" si="69"/>
        <v>Effectively enhance elasticity, reduce the appearance of wrinkles, and make the skin smoother and more delicate.
Using natural ingredients, gentle and friendly, suitable for various types.
This face cream is light and easy to push away without burden.
Help repair damage and enhance barrier function.
Product Description:
Including: 1 * face cream
</v>
      </c>
      <c r="U58" s="3" t="str">
        <f t="shared" si="69"/>
        <v>Using natural ingredients, gentle and friendly, suitable for various types.
This face cream is light and easy to push away without burden.
Help repair damage and enhance barrier function.
Product Description:
Including: 1 * face cream
</v>
      </c>
      <c r="V58" s="3" t="str">
        <f t="shared" si="69"/>
        <v>This face cream is light and easy to push away without burden.
Help repair damage and enhance barrier function.
Product Description:
Including: 1 * face cream
</v>
      </c>
      <c r="W58" s="3" t="str">
        <f t="shared" si="69"/>
        <v>Help repair damage and enhance barrier function.
Product Description:
Including: 1 * face cream
</v>
      </c>
      <c r="X58" s="3" t="str">
        <f t="shared" si="69"/>
        <v>Product Description:
Including: 1 * face cream
</v>
      </c>
      <c r="Y58" s="2" t="str">
        <f t="shared" si="9"/>
        <v>QIPOPIQ 【Service】 If you have any questions, please feel free to contact us and we will answer your questions as soon as possible.</v>
      </c>
      <c r="Z58" s="3" t="s">
        <v>60</v>
      </c>
      <c r="AA58" s="3" t="str">
        <f>LEFT(S58,FIND(CHAR(10),S58)-1)</f>
        <v>It has excellent moisturizing ability, providing long-lasting nutrition and maintenance for the skin.</v>
      </c>
      <c r="AB58" s="2" t="str">
        <f>LEFT(T58,FIND(CHAR(10),T58)-1)</f>
        <v>Effectively enhance elasticity, reduce the appearance of wrinkles, and make the skin smoother and more delicate.</v>
      </c>
      <c r="AC58" s="2" t="str">
        <f>LEFT(U58,FIND(CHAR(10),U58)-1)</f>
        <v>Using natural ingredients, gentle and friendly, suitable for various types.</v>
      </c>
      <c r="AD58" s="2" t="str">
        <f>LEFT(V58,FIND(CHAR(10),V58)-1)</f>
        <v>This face cream is light and easy to push away without burden.</v>
      </c>
      <c r="AE58" s="2" t="str">
        <f>LEFT(W58,FIND(CHAR(10),W58)-1)</f>
        <v>Help repair damage and enhance barrier function.</v>
      </c>
      <c r="AF58" t="s">
        <v>233</v>
      </c>
      <c r="AG58" t="s">
        <v>324</v>
      </c>
      <c r="AH58" t="s">
        <v>68</v>
      </c>
      <c r="AJ58" t="s">
        <v>69</v>
      </c>
      <c r="AK58" t="s">
        <v>70</v>
      </c>
      <c r="AL58" t="s">
        <v>387</v>
      </c>
      <c r="AM58" t="s">
        <v>235</v>
      </c>
      <c r="AN58" s="5">
        <v>0.11</v>
      </c>
      <c r="AO58">
        <f t="shared" si="10"/>
        <v>8.39</v>
      </c>
      <c r="AP58">
        <v>6.35</v>
      </c>
      <c r="AQ58">
        <v>5.99</v>
      </c>
      <c r="AR58" t="str">
        <f t="shared" si="11"/>
        <v>202503999000685491</v>
      </c>
      <c r="AU58" t="s">
        <v>73</v>
      </c>
      <c r="BA58" t="s">
        <v>1284</v>
      </c>
      <c r="BB58" t="s">
        <v>1285</v>
      </c>
      <c r="BC58" t="s">
        <v>1286</v>
      </c>
      <c r="BD58" t="s">
        <v>1287</v>
      </c>
      <c r="BE58" t="s">
        <v>1288</v>
      </c>
      <c r="BF58" t="s">
        <v>1289</v>
      </c>
      <c r="BG58" t="s">
        <v>1290</v>
      </c>
      <c r="BH58" t="s">
        <v>1291</v>
      </c>
      <c r="BI58" t="s">
        <v>1292</v>
      </c>
      <c r="BJ58" t="s">
        <v>1293</v>
      </c>
      <c r="BK58" t="str">
        <f t="shared" si="12"/>
        <v>http://108.174.59.131/ZSttaVFPS3Vubkoyc2JGVUJraVBJSkQyc2plVG82YXEzRGRVQVY2ZlZzY1B3c24wOW9VVk1TTHZJeVdOWExPV1FOekpLSk1lVmYwPQ.jpg@100</v>
      </c>
      <c r="BL58" t="s">
        <v>1282</v>
      </c>
      <c r="BM58"/>
      <c r="BN58" t="s">
        <v>1294</v>
      </c>
      <c r="BO58" t="s">
        <v>1295</v>
      </c>
      <c r="BP58" t="s">
        <v>1296</v>
      </c>
      <c r="BQ58" t="s">
        <v>1297</v>
      </c>
      <c r="BR58" t="str">
        <f t="shared" si="13"/>
        <v>Wrinkle And Firming Face Cream Suitable For Deep Nourishing And Repairing Suitable For All Skin Types Fade Fine Lines And Tighten Skin Instant Firming Cream Instant Firming Cream 40G</v>
      </c>
    </row>
    <row r="59" ht="50" customHeight="1" spans="1:70">
      <c r="A59" t="s">
        <v>1298</v>
      </c>
      <c r="B59" t="s">
        <v>55</v>
      </c>
      <c r="C59" t="s">
        <v>56</v>
      </c>
      <c r="D59" t="s">
        <v>57</v>
      </c>
      <c r="E59"/>
      <c r="F59" t="str">
        <f t="shared" si="0"/>
        <v>4WXX20250405-WYD250326003-QIPOPIQ</v>
      </c>
      <c r="G59" t="str">
        <f t="shared" si="1"/>
        <v>4WXX20250405-WYD250326003-QIPOPIQ</v>
      </c>
      <c r="J59" t="str">
        <f t="shared" si="2"/>
        <v>Beef Tallow for Skin, Tallow and Honey Balm, Tallow Face Moisturizer, Natural Organic Grass-Fed Beef Tallow Balm with Raw Honey Moisturizing Blam for Body, Safe for All Skin Types</v>
      </c>
      <c r="K59" t="s">
        <v>58</v>
      </c>
      <c r="L59" t="str">
        <f t="shared" si="3"/>
        <v>QIPOPIQ Beef Tallow for Skin, Tallow and Honey Balm, Tallow Face Moisturizer, Natural Organic Grass-Fed Beef Tallow Balm with Raw Honey Moisturizing Blam for Body, Safe for All Skin Types</v>
      </c>
      <c r="M59">
        <f t="shared" si="4"/>
        <v>187</v>
      </c>
      <c r="N59" t="s">
        <v>1299</v>
      </c>
      <c r="O59" s="2" t="str">
        <f t="shared" si="5"/>
        <v>Tallow Cream Moisturizing Hydrating Hand Body Moisturizing Whole Body Tallow Cream 100g&lt;br&gt;Features:&lt;br&gt;natural ingredients: Made from local, grass-fed beef tallow without additives or to get a natural moisturiser.&lt;br&gt;Hand made in small batches: Our balm is lovingly hand whipped and packaged in small batches to ensure maximum freshness and quality.&lt;br&gt;Gentle sensitive skin: the , moisturising properties of sebum make this balm the choice for dry or sensitive.&lt;br&gt;Supports regenerative agriculture: By using sebum from local, grass-fed beef, we support small farms that strive for health and the binding of carbon.&lt;br&gt;Versatile care: Whether you need a lip balm, cuticle cream or moisturiser for particularly dry areas, this versatile balm is up to the task.&lt;br&gt;Product Description:&lt;br&gt;Includes: 1x cream 100g&lt;br&gt;</v>
      </c>
      <c r="P59" s="2" t="str">
        <f t="shared" si="6"/>
        <v>Tallow Cream Moisturizing Hydrating Hand Body Moisturizing Whole Body Tallow Cream 100g&lt;br&gt;Features:&lt;br&gt;natural ingredients: Made from local, grass-fed beef tallow without additives or to get a natural moisturiser.&lt;br&gt;Hand made in small batches: Our balm is lovingly hand whipped and packaged in small batches to ensure maximum freshness and quality.&lt;br&gt;Gentle sensitive skin: the , moisturising properties of sebum make this balm the choice for dry or sensitive.&lt;br&gt;Supports regenerative agriculture: By using sebum from local, grass-fed beef, we support small farms that strive for health and the binding of carbon.&lt;br&gt;Versatile care: Whether you need a lip balm, cuticle cream or moisturiser for particularly dry areas, this versatile balm is up to the task.&lt;br&gt;Product Description:&lt;br&gt;Includes: 1x cream 100g&lt;br&gt;</v>
      </c>
      <c r="Q59" s="2" t="str">
        <f t="shared" si="7"/>
        <v>Tallow Cream Moisturizing Hydrating Hand Body Moisturizing Whole Body Tallow Cream 100g
Features:
natural ingredients: Made from local, grass-fed beef tallow without additives or to get a natural moisturiser.
Hand made in small batches: Our balm is lovingly hand whipped and packaged in small batches to ensure maximum freshness and quality.
Gentle sensitive skin: the , moisturising properties of sebum make this balm the choice for dry or sensitive.
Supports regenerative agriculture: By using sebum from local, grass-fed beef, we support small farms that strive for health and the binding of carbon.
Versatile care: Whether you need a lip balm, cuticle cream or moisturiser for particularly dry areas, this versatile balm is up to the task.
Product Description:
Includes: 1x cream 100g
</v>
      </c>
      <c r="R59" s="2" t="str">
        <f t="shared" ref="R59:X59" si="70">REPLACE(Q59,1,FIND(CHAR(10),Q59),)</f>
        <v>Features:
natural ingredients: Made from local, grass-fed beef tallow without additives or to get a natural moisturiser.
Hand made in small batches: Our balm is lovingly hand whipped and packaged in small batches to ensure maximum freshness and quality.
Gentle sensitive skin: the , moisturising properties of sebum make this balm the choice for dry or sensitive.
Supports regenerative agriculture: By using sebum from local, grass-fed beef, we support small farms that strive for health and the binding of carbon.
Versatile care: Whether you need a lip balm, cuticle cream or moisturiser for particularly dry areas, this versatile balm is up to the task.
Product Description:
Includes: 1x cream 100g
</v>
      </c>
      <c r="S59" s="3" t="str">
        <f t="shared" si="70"/>
        <v>natural ingredients: Made from local, grass-fed beef tallow without additives or to get a natural moisturiser.
Hand made in small batches: Our balm is lovingly hand whipped and packaged in small batches to ensure maximum freshness and quality.
Gentle sensitive skin: the , moisturising properties of sebum make this balm the choice for dry or sensitive.
Supports regenerative agriculture: By using sebum from local, grass-fed beef, we support small farms that strive for health and the binding of carbon.
Versatile care: Whether you need a lip balm, cuticle cream or moisturiser for particularly dry areas, this versatile balm is up to the task.
Product Description:
Includes: 1x cream 100g
</v>
      </c>
      <c r="T59" s="3" t="str">
        <f t="shared" si="70"/>
        <v>Hand made in small batches: Our balm is lovingly hand whipped and packaged in small batches to ensure maximum freshness and quality.
Gentle sensitive skin: the , moisturising properties of sebum make this balm the choice for dry or sensitive.
Supports regenerative agriculture: By using sebum from local, grass-fed beef, we support small farms that strive for health and the binding of carbon.
Versatile care: Whether you need a lip balm, cuticle cream or moisturiser for particularly dry areas, this versatile balm is up to the task.
Product Description:
Includes: 1x cream 100g
</v>
      </c>
      <c r="U59" s="3" t="str">
        <f t="shared" si="70"/>
        <v>Gentle sensitive skin: the , moisturising properties of sebum make this balm the choice for dry or sensitive.
Supports regenerative agriculture: By using sebum from local, grass-fed beef, we support small farms that strive for health and the binding of carbon.
Versatile care: Whether you need a lip balm, cuticle cream or moisturiser for particularly dry areas, this versatile balm is up to the task.
Product Description:
Includes: 1x cream 100g
</v>
      </c>
      <c r="V59" s="3" t="str">
        <f t="shared" si="70"/>
        <v>Supports regenerative agriculture: By using sebum from local, grass-fed beef, we support small farms that strive for health and the binding of carbon.
Versatile care: Whether you need a lip balm, cuticle cream or moisturiser for particularly dry areas, this versatile balm is up to the task.
Product Description:
Includes: 1x cream 100g
</v>
      </c>
      <c r="W59" s="3" t="str">
        <f t="shared" si="70"/>
        <v>Versatile care: Whether you need a lip balm, cuticle cream or moisturiser for particularly dry areas, this versatile balm is up to the task.
Product Description:
Includes: 1x cream 100g
</v>
      </c>
      <c r="X59" s="3" t="str">
        <f t="shared" si="70"/>
        <v>Product Description:
Includes: 1x cream 100g
</v>
      </c>
      <c r="Y59" s="2" t="str">
        <f t="shared" si="9"/>
        <v>QIPOPIQ 【Service】 If you have any questions, please feel free to contact us and we will answer your questions as soon as possible.</v>
      </c>
      <c r="Z59" s="3" t="s">
        <v>60</v>
      </c>
      <c r="AA59" s="3" t="s">
        <v>1300</v>
      </c>
      <c r="AB59" s="2" t="s">
        <v>1301</v>
      </c>
      <c r="AC59" s="2" t="s">
        <v>1302</v>
      </c>
      <c r="AD59" s="2" t="s">
        <v>1303</v>
      </c>
      <c r="AE59" s="2" t="s">
        <v>1304</v>
      </c>
      <c r="AF59" t="s">
        <v>1305</v>
      </c>
      <c r="AG59" t="s">
        <v>67</v>
      </c>
      <c r="AH59" t="s">
        <v>68</v>
      </c>
      <c r="AJ59" t="s">
        <v>69</v>
      </c>
      <c r="AK59" t="s">
        <v>70</v>
      </c>
      <c r="AL59" t="s">
        <v>1306</v>
      </c>
      <c r="AM59" t="s">
        <v>211</v>
      </c>
      <c r="AN59" s="5">
        <v>0.28</v>
      </c>
      <c r="AO59">
        <f t="shared" si="10"/>
        <v>12.59</v>
      </c>
      <c r="AP59">
        <v>9.22</v>
      </c>
      <c r="AQ59">
        <v>8.99</v>
      </c>
      <c r="AR59" t="str">
        <f t="shared" si="11"/>
        <v>202503999000685494</v>
      </c>
      <c r="AU59" t="s">
        <v>73</v>
      </c>
      <c r="BA59" t="s">
        <v>1307</v>
      </c>
      <c r="BB59" t="s">
        <v>1308</v>
      </c>
      <c r="BC59" t="s">
        <v>1309</v>
      </c>
      <c r="BD59" t="s">
        <v>1310</v>
      </c>
      <c r="BE59" t="s">
        <v>1311</v>
      </c>
      <c r="BF59" t="s">
        <v>1312</v>
      </c>
      <c r="BG59" t="s">
        <v>1313</v>
      </c>
      <c r="BH59" t="s">
        <v>1314</v>
      </c>
      <c r="BI59" t="s">
        <v>1315</v>
      </c>
      <c r="BJ59" t="s">
        <v>1316</v>
      </c>
      <c r="BK59" t="str">
        <f t="shared" si="12"/>
        <v>http://108.174.59.131/R29Ga294M2FDdVNEaUUyNy82S3MvZ1JPVGdqckVORnNJWk16UDNjRnRUam11eW5jLzRJZ1RqK3BhZjZMUkxpRWJoYTIwWG5QTmw4PQ.jpg@100</v>
      </c>
      <c r="BL59" t="s">
        <v>1298</v>
      </c>
      <c r="BM59"/>
      <c r="BN59" t="s">
        <v>1317</v>
      </c>
      <c r="BO59" t="s">
        <v>1318</v>
      </c>
      <c r="BP59" t="s">
        <v>1319</v>
      </c>
      <c r="BQ59" t="s">
        <v>1320</v>
      </c>
      <c r="BR59" t="str">
        <f t="shared" si="13"/>
        <v>Beef Tallow for Skin, Tallow and Honey Balm, Tallow Face Moisturizer, Natural Organic Grass-Fed Beef Tallow Balm with Raw Honey Moisturizing Blam for Body, Safe for All Skin Types Butter Honey Cream Tallow Cream Full Body Repair Moisturizing Cream 100G</v>
      </c>
    </row>
    <row r="60" ht="50" customHeight="1" spans="1:70">
      <c r="A60" t="s">
        <v>1321</v>
      </c>
      <c r="B60" t="s">
        <v>55</v>
      </c>
      <c r="C60" t="s">
        <v>56</v>
      </c>
      <c r="D60" t="s">
        <v>57</v>
      </c>
      <c r="F60" t="str">
        <f t="shared" si="0"/>
        <v>4WXX20250405-ZNP250326002-QIPOPIQ</v>
      </c>
      <c r="G60" t="str">
        <f t="shared" si="1"/>
        <v>4WXX20250405-ZNP250326002-QIPOPIQ</v>
      </c>
      <c r="J60" t="str">
        <f t="shared" si="2"/>
        <v>Day Cream for Face with Collagen and Dead Sea Minerals - Nourishing Skin Care Moisturizer to Reduce Wrinkles</v>
      </c>
      <c r="K60" t="s">
        <v>58</v>
      </c>
      <c r="L60" t="str">
        <f t="shared" si="3"/>
        <v>QIPOPIQ Day Cream for Face with Collagen and Dead Sea Minerals - Nourishing Skin Care Moisturizer to Reduce Wrinkles</v>
      </c>
      <c r="M60">
        <f t="shared" si="4"/>
        <v>116</v>
      </c>
      <c r="N60" t="s">
        <v>1322</v>
      </c>
      <c r="O60" s="2" t="str">
        <f t="shared" si="5"/>
        <v>Retinol Antiwrinkie Facial Cream Day And Night Moisturizer Lifting Firming Tightening With Hyaluronicacid 60g&lt;br&gt;Features:&lt;br&gt;Retinol cream: Enriched with powerful antiaging ingredients, Retinol Moisturizer will help nourish your skin by leaving your skin soft and revitalized.&lt;br&gt;Lifting and Firming Effects: The Antiwrinkle Retinol Cream will quickly produce visible to fine lines, wrinkles and other blemishes, helping replenish skin's firmness and suppleness.&lt;br&gt;Light and Gentle: This Retinol Moisturize Cream is lightweight, non-greasy and feels amazing even sensitive skin.&lt;br&gt;This Retinol Cream is in antioxidants and to help lock in moisturize and help For smoother skin tone and texture for a younger appearance, your skin looks firmer and more elastic.&lt;br&gt;Natural Facial Moisturizing : A naturally balanced designed to nourish your skin and provide a refined firming effect. Our moisturiser will provide your face and neck with natural nourishment to quickly and long-term the signs of aging!&lt;br&gt;Product Description:&lt;br&gt;1*Retinol Antiwrinkie Facial Cream&lt;br&gt;：60g&lt;br&gt;</v>
      </c>
      <c r="P60" s="2" t="str">
        <f t="shared" si="6"/>
        <v>Retinol Antiwrinkie Facial Cream Day And Night Moisturizer Lifting Firming Tightening With Hyaluronicacid 60g&lt;br&gt;Features:&lt;br&gt;Retinol cream: Enriched with powerful antiaging ingredients, Retinol Moisturizer will help nourish your skin by leaving your skin soft and revitalized.&lt;br&gt;Lifting and Firming Effects: The Antiwrinkle Retinol Cream will quickly produce visible to fine lines, wrinkles and other blemishes, helping replenish skin's firmness and suppleness.&lt;br&gt;Light and Gentle: This Retinol Moisturize Cream is lightweight, non-greasy and feels amazing even sensitive skin.&lt;br&gt;This Retinol Cream is in antioxidants and to help lock in moisturize and help For smoother skin tone and texture for a younger appearance, your skin looks firmer and more elastic.&lt;br&gt;Natural Facial Moisturizing : A naturally balanced designed to nourish your skin and provide a refined firming effect. Our moisturiser will provide your face and neck with natural nourishment to quickly and long-term the signs of aging!&lt;br&gt;Product Description:&lt;br&gt;1*Retinol Antiwrinkie Facial Cream&lt;br&gt;：60g&lt;br&gt;</v>
      </c>
      <c r="Q60" s="2" t="str">
        <f t="shared" si="7"/>
        <v>Retinol Antiwrinkie Facial Cream Day And Night Moisturizer Lifting Firming Tightening With Hyaluronicacid 60g
Features:
Retinol cream: Enriched with powerful antiaging ingredients, Retinol Moisturizer will help nourish your skin by leaving your skin soft and revitalized.
Lifting and Firming Effects: The Antiwrinkle Retinol Cream will quickly produce visible to fine lines, wrinkles and other blemishes, helping replenish skin's firmness and suppleness.
Light and Gentle: This Retinol Moisturize Cream is lightweight, non-greasy and feels amazing even sensitive skin.
This Retinol Cream is in antioxidants and to help lock in moisturize and help For smoother skin tone and texture for a younger appearance, your skin looks firmer and more elastic.
Natural Facial Moisturizing : A naturally balanced designed to nourish your skin and provide a refined firming effect. Our moisturiser will provide your face and neck with natural nourishment to quickly and long-term the signs of aging!
Product Description:
1*Retinol Antiwrinkie Facial Cream
：60g
</v>
      </c>
      <c r="R60" s="2" t="str">
        <f t="shared" ref="R60:X60" si="71">REPLACE(Q60,1,FIND(CHAR(10),Q60),)</f>
        <v>Features:
Retinol cream: Enriched with powerful antiaging ingredients, Retinol Moisturizer will help nourish your skin by leaving your skin soft and revitalized.
Lifting and Firming Effects: The Antiwrinkle Retinol Cream will quickly produce visible to fine lines, wrinkles and other blemishes, helping replenish skin's firmness and suppleness.
Light and Gentle: This Retinol Moisturize Cream is lightweight, non-greasy and feels amazing even sensitive skin.
This Retinol Cream is in antioxidants and to help lock in moisturize and help For smoother skin tone and texture for a younger appearance, your skin looks firmer and more elastic.
Natural Facial Moisturizing : A naturally balanced designed to nourish your skin and provide a refined firming effect. Our moisturiser will provide your face and neck with natural nourishment to quickly and long-term the signs of aging!
Product Description:
1*Retinol Antiwrinkie Facial Cream
：60g
</v>
      </c>
      <c r="S60" s="3" t="str">
        <f t="shared" si="71"/>
        <v>Retinol cream: Enriched with powerful antiaging ingredients, Retinol Moisturizer will help nourish your skin by leaving your skin soft and revitalized.
Lifting and Firming Effects: The Antiwrinkle Retinol Cream will quickly produce visible to fine lines, wrinkles and other blemishes, helping replenish skin's firmness and suppleness.
Light and Gentle: This Retinol Moisturize Cream is lightweight, non-greasy and feels amazing even sensitive skin.
This Retinol Cream is in antioxidants and to help lock in moisturize and help For smoother skin tone and texture for a younger appearance, your skin looks firmer and more elastic.
Natural Facial Moisturizing : A naturally balanced designed to nourish your skin and provide a refined firming effect. Our moisturiser will provide your face and neck with natural nourishment to quickly and long-term the signs of aging!
Product Description:
1*Retinol Antiwrinkie Facial Cream
：60g
</v>
      </c>
      <c r="T60" s="3" t="str">
        <f t="shared" si="71"/>
        <v>Lifting and Firming Effects: The Antiwrinkle Retinol Cream will quickly produce visible to fine lines, wrinkles and other blemishes, helping replenish skin's firmness and suppleness.
Light and Gentle: This Retinol Moisturize Cream is lightweight, non-greasy and feels amazing even sensitive skin.
This Retinol Cream is in antioxidants and to help lock in moisturize and help For smoother skin tone and texture for a younger appearance, your skin looks firmer and more elastic.
Natural Facial Moisturizing : A naturally balanced designed to nourish your skin and provide a refined firming effect. Our moisturiser will provide your face and neck with natural nourishment to quickly and long-term the signs of aging!
Product Description:
1*Retinol Antiwrinkie Facial Cream
：60g
</v>
      </c>
      <c r="U60" s="3" t="str">
        <f t="shared" si="71"/>
        <v>Light and Gentle: This Retinol Moisturize Cream is lightweight, non-greasy and feels amazing even sensitive skin.
This Retinol Cream is in antioxidants and to help lock in moisturize and help For smoother skin tone and texture for a younger appearance, your skin looks firmer and more elastic.
Natural Facial Moisturizing : A naturally balanced designed to nourish your skin and provide a refined firming effect. Our moisturiser will provide your face and neck with natural nourishment to quickly and long-term the signs of aging!
Product Description:
1*Retinol Antiwrinkie Facial Cream
：60g
</v>
      </c>
      <c r="V60" s="3" t="str">
        <f t="shared" si="71"/>
        <v>This Retinol Cream is in antioxidants and to help lock in moisturize and help For smoother skin tone and texture for a younger appearance, your skin looks firmer and more elastic.
Natural Facial Moisturizing : A naturally balanced designed to nourish your skin and provide a refined firming effect. Our moisturiser will provide your face and neck with natural nourishment to quickly and long-term the signs of aging!
Product Description:
1*Retinol Antiwrinkie Facial Cream
：60g
</v>
      </c>
      <c r="W60" s="3" t="str">
        <f t="shared" si="71"/>
        <v>Natural Facial Moisturizing : A naturally balanced designed to nourish your skin and provide a refined firming effect. Our moisturiser will provide your face and neck with natural nourishment to quickly and long-term the signs of aging!
Product Description:
1*Retinol Antiwrinkie Facial Cream
：60g
</v>
      </c>
      <c r="X60" s="3" t="str">
        <f t="shared" si="71"/>
        <v>Product Description:
1*Retinol Antiwrinkie Facial Cream
：60g
</v>
      </c>
      <c r="Y60" s="2" t="str">
        <f t="shared" si="9"/>
        <v>QIPOPIQ 【Service】 If you have any questions, please feel free to contact us and we will answer your questions as soon as possible.</v>
      </c>
      <c r="Z60" s="3" t="s">
        <v>60</v>
      </c>
      <c r="AA60" s="3" t="s">
        <v>1323</v>
      </c>
      <c r="AB60" s="2" t="s">
        <v>1324</v>
      </c>
      <c r="AC60" s="2" t="s">
        <v>1325</v>
      </c>
      <c r="AD60" s="2" t="s">
        <v>1326</v>
      </c>
      <c r="AE60" s="2" t="s">
        <v>1327</v>
      </c>
      <c r="AF60" t="s">
        <v>257</v>
      </c>
      <c r="AG60" t="s">
        <v>67</v>
      </c>
      <c r="AH60" t="s">
        <v>68</v>
      </c>
      <c r="AJ60" t="s">
        <v>69</v>
      </c>
      <c r="AK60" t="s">
        <v>70</v>
      </c>
      <c r="AL60" t="s">
        <v>1328</v>
      </c>
      <c r="AM60" t="s">
        <v>1329</v>
      </c>
      <c r="AN60" s="5">
        <v>0.54</v>
      </c>
      <c r="AO60">
        <f t="shared" si="10"/>
        <v>12.59</v>
      </c>
      <c r="AP60">
        <v>8.6</v>
      </c>
      <c r="AQ60">
        <v>8.99</v>
      </c>
      <c r="AR60" t="str">
        <f t="shared" si="11"/>
        <v>202503999000685496</v>
      </c>
      <c r="AU60" t="s">
        <v>73</v>
      </c>
      <c r="BA60" t="s">
        <v>1330</v>
      </c>
      <c r="BB60" t="s">
        <v>1331</v>
      </c>
      <c r="BC60" t="s">
        <v>1332</v>
      </c>
      <c r="BD60" t="s">
        <v>1333</v>
      </c>
      <c r="BE60" t="s">
        <v>1334</v>
      </c>
      <c r="BF60" t="s">
        <v>1335</v>
      </c>
      <c r="BG60" t="s">
        <v>1336</v>
      </c>
      <c r="BH60" t="s">
        <v>1337</v>
      </c>
      <c r="BI60" t="s">
        <v>1338</v>
      </c>
      <c r="BJ60" t="s">
        <v>1339</v>
      </c>
      <c r="BK60" t="str">
        <f t="shared" si="12"/>
        <v>http://108.174.59.131/WmsxZXUweSt2NlJjd1dqT1NJZ0FaaDNvS2MvUWF3anVOWFd4RHZhbEtJdG5wVjZ2YjQ2TklGS1VGU2dNejdua2ZYU2NabDNTMG9rPQ.jpg@100</v>
      </c>
      <c r="BL60" t="s">
        <v>1321</v>
      </c>
      <c r="BM60"/>
      <c r="BN60" t="s">
        <v>1340</v>
      </c>
      <c r="BO60" t="s">
        <v>1341</v>
      </c>
      <c r="BP60" t="s">
        <v>1342</v>
      </c>
      <c r="BQ60" t="s">
        <v>1343</v>
      </c>
      <c r="BR60" t="str">
        <f t="shared" si="13"/>
        <v>Day Cream for Face with Collagen and Dead Sea Minerals - Nourishing Skin Care Moisturizer to Reduce Wrinkles Type Iii Collagen Anti-Wrinkle Firming Cream 60G</v>
      </c>
    </row>
    <row r="61" ht="50" customHeight="1" spans="1:70">
      <c r="A61" t="s">
        <v>1344</v>
      </c>
      <c r="B61" t="s">
        <v>55</v>
      </c>
      <c r="C61" t="s">
        <v>56</v>
      </c>
      <c r="D61" t="s">
        <v>57</v>
      </c>
      <c r="E61"/>
      <c r="F61" t="str">
        <f t="shared" si="0"/>
        <v>4WXX20250405-CCT250327001-QIPOPIQ</v>
      </c>
      <c r="G61" t="str">
        <f t="shared" si="1"/>
        <v>4WXX20250405-CCT250327001-QIPOPIQ</v>
      </c>
      <c r="J61" t="str">
        <f t="shared" si="2"/>
        <v>Retinol Eye Cream for Dark Circles and Puffiness Bags, Caffeine Eye Creams with Collagen,Vitamin C &amp; E,Avocado,Under Eyes Repair Creams, Anti Aging Wrinkle Eye Cream Christmas Gifts</v>
      </c>
      <c r="K61" t="s">
        <v>58</v>
      </c>
      <c r="L61" t="str">
        <f t="shared" si="3"/>
        <v>QIPOPIQ Retinol Eye Cream for Dark Circles and Puffiness Bags, Caffeine Eye Creams with Collagen,Vitamin C &amp; E,Avocado,Under Eyes Repair Creams, Anti Aging Wrinkle Eye Cream Christmas Gifts</v>
      </c>
      <c r="M61">
        <f t="shared" si="4"/>
        <v>189</v>
      </c>
      <c r="N61" t="s">
        <v>1345</v>
      </c>
      <c r="O61" s="2" t="str">
        <f t="shared" si="5"/>
        <v>Retinol Aging And Wrinkle Removing Eye Cream Reduces Dark Circles And Puffiness Evenly Distributes Skin Tone Moisturizes The Eyes And Provides Eye Care 50g&lt;br&gt;Features:&lt;br&gt;It is a powerful -wrinkle microcream that works quickly and effectively to diminish the visible signs of aging.&lt;br&gt;diminishes the appearance of fine lines and wrinkles&lt;br&gt;Erases the appearance of dark circles and puffiness under the eyes&lt;br&gt;Minimizes the appearance of pores&lt;br&gt;Helps to even texture&lt;br&gt;Product Description:&lt;br&gt;1*pc Moisturizing Eye Cream&lt;br&gt;</v>
      </c>
      <c r="P61" s="2" t="str">
        <f t="shared" si="6"/>
        <v>Retinol Aging And Wrinkle Removing Eye Cream Reduces Dark Circles And Puffiness Evenly Distributes Skin Tone Moisturizes The Eyes And Provides Eye Care 50g&lt;br&gt;Features:&lt;br&gt;It is a powerful -wrinkle microcream that works quickly and effectively to diminish the visible signs of aging.&lt;br&gt;diminishes the appearance of fine lines and wrinkles&lt;br&gt;Erases the appearance of dark circles and puffiness under the eyes&lt;br&gt;Minimizes the appearance of pores&lt;br&gt;Helps to even texture&lt;br&gt;Product Description:&lt;br&gt;1*pc Moisturizing Eye Cream&lt;br&gt;</v>
      </c>
      <c r="Q61" s="2" t="str">
        <f t="shared" si="7"/>
        <v>Retinol Aging And Wrinkle Removing Eye Cream Reduces Dark Circles And Puffiness Evenly Distributes Skin Tone Moisturizes The Eyes And Provides Eye Care 50g
Features:
It is a powerful -wrinkle microcream that works quickly and effectively to diminish the visible signs of aging.
diminishes the appearance of fine lines and wrinkles
Erases the appearance of dark circles and puffiness under the eyes
Minimizes the appearance of pores
Helps to even texture
Product Description:
1*pc Moisturizing Eye Cream
</v>
      </c>
      <c r="R61" s="2" t="str">
        <f t="shared" ref="R61:X61" si="72">REPLACE(Q61,1,FIND(CHAR(10),Q61),)</f>
        <v>Features:
It is a powerful -wrinkle microcream that works quickly and effectively to diminish the visible signs of aging.
diminishes the appearance of fine lines and wrinkles
Erases the appearance of dark circles and puffiness under the eyes
Minimizes the appearance of pores
Helps to even texture
Product Description:
1*pc Moisturizing Eye Cream
</v>
      </c>
      <c r="S61" s="3" t="str">
        <f t="shared" si="72"/>
        <v>It is a powerful -wrinkle microcream that works quickly and effectively to diminish the visible signs of aging.
diminishes the appearance of fine lines and wrinkles
Erases the appearance of dark circles and puffiness under the eyes
Minimizes the appearance of pores
Helps to even texture
Product Description:
1*pc Moisturizing Eye Cream
</v>
      </c>
      <c r="T61" s="3" t="str">
        <f t="shared" si="72"/>
        <v>diminishes the appearance of fine lines and wrinkles
Erases the appearance of dark circles and puffiness under the eyes
Minimizes the appearance of pores
Helps to even texture
Product Description:
1*pc Moisturizing Eye Cream
</v>
      </c>
      <c r="U61" s="3" t="str">
        <f t="shared" si="72"/>
        <v>Erases the appearance of dark circles and puffiness under the eyes
Minimizes the appearance of pores
Helps to even texture
Product Description:
1*pc Moisturizing Eye Cream
</v>
      </c>
      <c r="V61" s="3" t="str">
        <f t="shared" si="72"/>
        <v>Minimizes the appearance of pores
Helps to even texture
Product Description:
1*pc Moisturizing Eye Cream
</v>
      </c>
      <c r="W61" s="3" t="str">
        <f t="shared" si="72"/>
        <v>Helps to even texture
Product Description:
1*pc Moisturizing Eye Cream
</v>
      </c>
      <c r="X61" s="3" t="str">
        <f t="shared" si="72"/>
        <v>Product Description:
1*pc Moisturizing Eye Cream
</v>
      </c>
      <c r="Y61" s="2" t="str">
        <f t="shared" si="9"/>
        <v>QIPOPIQ 【Service】 If you have any questions, please feel free to contact us and we will answer your questions as soon as possible.</v>
      </c>
      <c r="Z61" s="3" t="s">
        <v>60</v>
      </c>
      <c r="AA61" s="3" t="s">
        <v>1346</v>
      </c>
      <c r="AB61" s="2" t="s">
        <v>1347</v>
      </c>
      <c r="AC61" s="2" t="s">
        <v>1348</v>
      </c>
      <c r="AD61" s="2" t="s">
        <v>1349</v>
      </c>
      <c r="AE61" s="2" t="s">
        <v>1350</v>
      </c>
      <c r="AF61" t="s">
        <v>1351</v>
      </c>
      <c r="AG61" t="s">
        <v>324</v>
      </c>
      <c r="AH61" t="s">
        <v>68</v>
      </c>
      <c r="AJ61" t="s">
        <v>69</v>
      </c>
      <c r="AK61" t="s">
        <v>70</v>
      </c>
      <c r="AL61" t="s">
        <v>1352</v>
      </c>
      <c r="AM61" t="s">
        <v>1353</v>
      </c>
      <c r="AN61" s="5">
        <v>0.19</v>
      </c>
      <c r="AO61">
        <f t="shared" si="10"/>
        <v>9.79</v>
      </c>
      <c r="AP61">
        <v>6.65</v>
      </c>
      <c r="AQ61">
        <v>6.99</v>
      </c>
      <c r="AR61" t="str">
        <f t="shared" si="11"/>
        <v>202503999000685491</v>
      </c>
      <c r="AU61" t="s">
        <v>73</v>
      </c>
      <c r="BA61" t="s">
        <v>1354</v>
      </c>
      <c r="BB61" t="s">
        <v>1355</v>
      </c>
      <c r="BC61" t="s">
        <v>1356</v>
      </c>
      <c r="BD61" t="s">
        <v>1357</v>
      </c>
      <c r="BE61" t="s">
        <v>1358</v>
      </c>
      <c r="BF61" t="s">
        <v>1359</v>
      </c>
      <c r="BG61" t="s">
        <v>1360</v>
      </c>
      <c r="BH61" t="s">
        <v>1361</v>
      </c>
      <c r="BI61" t="s">
        <v>1362</v>
      </c>
      <c r="BJ61" t="s">
        <v>1363</v>
      </c>
      <c r="BK61" t="str">
        <f t="shared" si="12"/>
        <v>http://108.174.59.131/and0MER6KzRCdkVpajFWa2cyb3R0Z2FlOEVmTFRBT3V3M1k2VTVUSFh3emRSbnZrTnVHbzNRVkk3UmhqOU8yTjVTSHNYSGhJNDZ3PQ.jpg@100</v>
      </c>
      <c r="BL61" t="s">
        <v>1344</v>
      </c>
      <c r="BM61"/>
      <c r="BN61" t="s">
        <v>1364</v>
      </c>
      <c r="BO61" t="s">
        <v>1365</v>
      </c>
      <c r="BP61" t="s">
        <v>1366</v>
      </c>
      <c r="BQ61" t="s">
        <v>1367</v>
      </c>
      <c r="BR61" t="str">
        <f t="shared" si="13"/>
        <v>Retinol Eye Cream for Dark Circles and Puffiness Bags, Caffeine Eye Creams with Collagen,Vitamin C &amp; E,Avocado,Under Eyes Repair Creams, Anti Aging Wrinkle Eye Cream Christmas Gifts Retinol Anti-Aging Wrinkle Eye Cream 50G</v>
      </c>
    </row>
    <row r="62" ht="50" customHeight="1" spans="1:70">
      <c r="A62" t="s">
        <v>1368</v>
      </c>
      <c r="B62" t="s">
        <v>55</v>
      </c>
      <c r="C62" t="s">
        <v>56</v>
      </c>
      <c r="D62" t="s">
        <v>57</v>
      </c>
      <c r="E62"/>
      <c r="F62" t="str">
        <f t="shared" si="0"/>
        <v>4WXX20250405-CCT250327002-QIPOPIQ</v>
      </c>
      <c r="G62" t="str">
        <f t="shared" si="1"/>
        <v>4WXX20250405-CCT250327002-QIPOPIQ</v>
      </c>
      <c r="J62" t="str">
        <f t="shared" si="2"/>
        <v>Retinal Shot Tightening Booster, Retinols Shot Tightening Booster Cream, Retinaldehyde Cream for Firm Skin, Moisturizing and Hydrating Facial Serums Repairs and Enhances Skin Elasticity</v>
      </c>
      <c r="K62" t="s">
        <v>58</v>
      </c>
      <c r="L62" t="str">
        <f t="shared" si="3"/>
        <v>QIPOPIQ Retinal Shot Tightening Booster, Retinols Shot Tightening Booster Cream, Retinaldehyde Cream for Firm Skin, Moisturizing and Hydrating Facial Serums Repairs and Enhances Skin Elasticity</v>
      </c>
      <c r="M62">
        <f t="shared" si="4"/>
        <v>193</v>
      </c>
      <c r="N62" t="s">
        <v>1369</v>
      </c>
      <c r="O62" s="2" t="str">
        <f t="shared" si="5"/>
        <v>Wrinkle And Firming Face Cream Suitable For Deep Nourishing And Repairing Suitable For All Skin Types Fade Fine Lines And Tighten Skin 15g&lt;br&gt;Features:&lt;br&gt;It has excellent moisturizing ability, providing long-lasting nutrition and maintenance for the skin.&lt;br&gt;Effectively enhance elasticity, reduce the appearance of wrinkles, and make the skin smoother and more delicate.&lt;br&gt;Using natural ingredients, gentle and friendly, suitable for various types.&lt;br&gt;This face cream is light and easy to push away without burden.&lt;br&gt;Help repair damage and enhance barrier function.&lt;br&gt;Product Description:&lt;br&gt;Including: 1 * face cream&lt;br&gt;</v>
      </c>
      <c r="P62" s="2" t="str">
        <f t="shared" si="6"/>
        <v>Wrinkle And Firming Face Cream Suitable For Deep Nourishing And Repairing Suitable For All Skin Types Fade Fine Lines And Tighten Skin 15g&lt;br&gt;Features:&lt;br&gt;It has excellent moisturizing ability, providing long-lasting nutrition and maintenance for the skin.&lt;br&gt;Effectively enhance elasticity, reduce the appearance of wrinkles, and make the skin smoother and more delicate.&lt;br&gt;Using natural ingredients, gentle and friendly, suitable for various types.&lt;br&gt;This face cream is light and easy to push away without burden.&lt;br&gt;Help repair damage and enhance barrier function.&lt;br&gt;Product Description:&lt;br&gt;Including: 1 * face cream&lt;br&gt;</v>
      </c>
      <c r="Q62" s="2" t="str">
        <f t="shared" si="7"/>
        <v>Wrinkle And Firming Face Cream Suitable For Deep Nourishing And Repairing Suitable For All Skin Types Fade Fine Lines And Tighten Skin 15g
Features:
It has excellent moisturizing ability, providing long-lasting nutrition and maintenance for the skin.
Effectively enhance elasticity, reduce the appearance of wrinkles, and make the skin smoother and more delicate.
Using natural ingredients, gentle and friendly, suitable for various types.
This face cream is light and easy to push away without burden.
Help repair damage and enhance barrier function.
Product Description:
Including: 1 * face cream
</v>
      </c>
      <c r="R62" s="2" t="str">
        <f t="shared" ref="R62:X62" si="73">REPLACE(Q62,1,FIND(CHAR(10),Q62),)</f>
        <v>Features:
It has excellent moisturizing ability, providing long-lasting nutrition and maintenance for the skin.
Effectively enhance elasticity, reduce the appearance of wrinkles, and make the skin smoother and more delicate.
Using natural ingredients, gentle and friendly, suitable for various types.
This face cream is light and easy to push away without burden.
Help repair damage and enhance barrier function.
Product Description:
Including: 1 * face cream
</v>
      </c>
      <c r="S62" s="3" t="str">
        <f t="shared" si="73"/>
        <v>It has excellent moisturizing ability, providing long-lasting nutrition and maintenance for the skin.
Effectively enhance elasticity, reduce the appearance of wrinkles, and make the skin smoother and more delicate.
Using natural ingredients, gentle and friendly, suitable for various types.
This face cream is light and easy to push away without burden.
Help repair damage and enhance barrier function.
Product Description:
Including: 1 * face cream
</v>
      </c>
      <c r="T62" s="3" t="str">
        <f t="shared" si="73"/>
        <v>Effectively enhance elasticity, reduce the appearance of wrinkles, and make the skin smoother and more delicate.
Using natural ingredients, gentle and friendly, suitable for various types.
This face cream is light and easy to push away without burden.
Help repair damage and enhance barrier function.
Product Description:
Including: 1 * face cream
</v>
      </c>
      <c r="U62" s="3" t="str">
        <f t="shared" si="73"/>
        <v>Using natural ingredients, gentle and friendly, suitable for various types.
This face cream is light and easy to push away without burden.
Help repair damage and enhance barrier function.
Product Description:
Including: 1 * face cream
</v>
      </c>
      <c r="V62" s="3" t="str">
        <f t="shared" si="73"/>
        <v>This face cream is light and easy to push away without burden.
Help repair damage and enhance barrier function.
Product Description:
Including: 1 * face cream
</v>
      </c>
      <c r="W62" s="3" t="str">
        <f t="shared" si="73"/>
        <v>Help repair damage and enhance barrier function.
Product Description:
Including: 1 * face cream
</v>
      </c>
      <c r="X62" s="3" t="str">
        <f t="shared" si="73"/>
        <v>Product Description:
Including: 1 * face cream
</v>
      </c>
      <c r="Y62" s="2" t="str">
        <f t="shared" si="9"/>
        <v>QIPOPIQ 【Service】 If you have any questions, please feel free to contact us and we will answer your questions as soon as possible.</v>
      </c>
      <c r="Z62" s="3" t="s">
        <v>60</v>
      </c>
      <c r="AA62" s="3" t="s">
        <v>1370</v>
      </c>
      <c r="AB62" s="2" t="s">
        <v>1371</v>
      </c>
      <c r="AC62" s="2" t="s">
        <v>1372</v>
      </c>
      <c r="AD62" s="2" t="s">
        <v>1373</v>
      </c>
      <c r="AE62" s="2" t="s">
        <v>1374</v>
      </c>
      <c r="AF62" t="s">
        <v>410</v>
      </c>
      <c r="AG62" t="s">
        <v>324</v>
      </c>
      <c r="AH62" t="s">
        <v>68</v>
      </c>
      <c r="AJ62" t="s">
        <v>69</v>
      </c>
      <c r="AK62" t="s">
        <v>70</v>
      </c>
      <c r="AL62" t="s">
        <v>117</v>
      </c>
      <c r="AM62" t="s">
        <v>1375</v>
      </c>
      <c r="AN62" s="5">
        <v>0.04</v>
      </c>
      <c r="AO62">
        <f t="shared" si="10"/>
        <v>8.39</v>
      </c>
      <c r="AP62">
        <v>6.3</v>
      </c>
      <c r="AQ62">
        <v>5.99</v>
      </c>
      <c r="AR62" t="str">
        <f t="shared" si="11"/>
        <v>202503999000685491</v>
      </c>
      <c r="AU62" t="s">
        <v>73</v>
      </c>
      <c r="BA62" t="s">
        <v>1376</v>
      </c>
      <c r="BB62" t="s">
        <v>1377</v>
      </c>
      <c r="BC62" t="s">
        <v>1378</v>
      </c>
      <c r="BD62" t="s">
        <v>1379</v>
      </c>
      <c r="BE62" t="s">
        <v>1380</v>
      </c>
      <c r="BF62" t="s">
        <v>1381</v>
      </c>
      <c r="BG62" t="s">
        <v>1382</v>
      </c>
      <c r="BH62" t="s">
        <v>1383</v>
      </c>
      <c r="BI62" t="s">
        <v>1384</v>
      </c>
      <c r="BJ62" t="s">
        <v>1385</v>
      </c>
      <c r="BK62" t="str">
        <f t="shared" si="12"/>
        <v>http://108.174.59.131/SktDNkpJUmpkZExSd1oxbUZMZ3hPbUhRd0oramhQSEpXdUVEK1ZlT1czQW5RcDFOc085aDlaMTRYdjQzTkhBdjk3bUFwYXIrTFRrPQ.jpg@100</v>
      </c>
      <c r="BL62" t="s">
        <v>1368</v>
      </c>
      <c r="BM62"/>
      <c r="BN62" t="s">
        <v>1386</v>
      </c>
      <c r="BO62" t="s">
        <v>1387</v>
      </c>
      <c r="BP62" t="s">
        <v>1388</v>
      </c>
      <c r="BQ62" t="s">
        <v>1389</v>
      </c>
      <c r="BR62" t="str">
        <f t="shared" si="13"/>
        <v>Retinal Shot Tightening Booster, Retinols Shot Tightening Booster Cream, Retinaldehyde Cream for Firm Skin, Moisturizing and Hydrating Facial Serums Repairs and Enhances Skin Elasticity Retinol Brightening Firming Cream 15G</v>
      </c>
    </row>
    <row r="63" ht="50" customHeight="1" spans="1:70">
      <c r="A63" t="s">
        <v>1390</v>
      </c>
      <c r="B63" t="s">
        <v>55</v>
      </c>
      <c r="C63" t="s">
        <v>56</v>
      </c>
      <c r="D63" t="s">
        <v>57</v>
      </c>
      <c r="E63"/>
      <c r="F63" t="str">
        <f t="shared" si="0"/>
        <v>4WXX20250405-CYT250327002-QIPOPIQ</v>
      </c>
      <c r="G63" t="str">
        <f t="shared" si="1"/>
        <v>4WXX20250405-CYT250327002-QIPOPIQ</v>
      </c>
      <c r="J63" t="str">
        <f t="shared" si="2"/>
        <v>Neck Firming Cream, Gua Sha Roll-On Moisturizer for Wrinkles, Sagging Skin, Hydrating Anti-Aging Neck Cream for Lifting &amp; Tightening – Cruelty-Free</v>
      </c>
      <c r="K63" t="s">
        <v>58</v>
      </c>
      <c r="L63" t="str">
        <f t="shared" si="3"/>
        <v>QIPOPIQ Neck Firming Cream, Gua Sha Roll-On Moisturizer for Wrinkles, Sagging Skin, Hydrating Anti-Aging Neck Cream for Lifting &amp; Tightening – Cruelty-Free</v>
      </c>
      <c r="M63">
        <f t="shared" si="4"/>
        <v>155</v>
      </c>
      <c r="N63" t="s">
        <v>1391</v>
      </c>
      <c r="O63" s="2" t="str">
        <f t="shared" si="5"/>
        <v>Firming And Lifting Roller Neck Cream Specially Protects Neck Lines And Fine Lines Neck Care Moisturizing Firming And Moisturizing 50ml&lt;br&gt;Features:&lt;br&gt;Firming and lifting effect: in firming ingredients such as peptides and collagens, it can effectively improve the elasticity of neck skin, reduce neck lines and fine lines, and shape a firm neck line.&lt;br&gt;Roller designed massage: Equipped with a roller massage head to help the ingredients absorb better, enhance the firming effect, and provide a comfortable massage experience.&lt;br&gt;Deeply moisturizing and hydrating: Adding powerful moisturizing ingredients such as hyaluronic and glycerin to deeply moisturize the neck skin, prevents dryness and roughness, and make the skin soft and smoothly.&lt;br&gt;Comprehensively neck care: Designed specifically for the neck, it can comprehensively care for the neck skin, improve sagging, fine lines and dullness, and make the neck skin younger.&lt;br&gt;Suitable for daily use: Suitable for use in the morning and evening, it can comprehensively improve the condition of the neck skin, make the neck skin glowly, and show confident beauty.&lt;br&gt;Product Description:&lt;br&gt;Package Included：1x Firming and Lifting Roller Neck Cream 50ml&lt;br&gt;</v>
      </c>
      <c r="P63" s="2" t="str">
        <f t="shared" si="6"/>
        <v>Firming And Lifting Roller Neck Cream Specially Protects Neck Lines And Fine Lines Neck Care Moisturizing Firming And Moisturizing 50ml&lt;br&gt;Features:&lt;br&gt;Firming and lifting effect: in firming ingredients such as peptides and collagens, it can effectively improve the elasticity of neck skin, reduce neck lines and fine lines, and shape a firm neck line.&lt;br&gt;Roller designed massage: Equipped with a roller massage head to help the ingredients absorb better, enhance the firming effect, and provide a comfortable massage experience.&lt;br&gt;Deeply moisturizing and hydrating: Adding powerful moisturizing ingredients such as hyaluronic and glycerin to deeply moisturize the neck skin, prevents dryness and roughness, and make the skin soft and smoothly.&lt;br&gt;Comprehensively neck care: Designed specifically for the neck, it can comprehensively care for the neck skin, improve sagging, fine lines and dullness, and make the neck skin younger.&lt;br&gt;Suitable for daily use: Suitable for use in the morning and evening, it can comprehensively improve the condition of the neck skin, make the neck skin glowly, and show confident beauty.&lt;br&gt;Product Description:&lt;br&gt;Package Included：1x Firming and Lifting Roller Neck Cream 50ml&lt;br&gt;</v>
      </c>
      <c r="Q63" s="2" t="str">
        <f t="shared" si="7"/>
        <v>Firming And Lifting Roller Neck Cream Specially Protects Neck Lines And Fine Lines Neck Care Moisturizing Firming And Moisturizing 50ml
Features:
Firming and lifting effect: in firming ingredients such as peptides and collagens, it can effectively improve the elasticity of neck skin, reduce neck lines and fine lines, and shape a firm neck line.
Roller designed massage: Equipped with a roller massage head to help the ingredients absorb better, enhance the firming effect, and provide a comfortable massage experience.
Deeply moisturizing and hydrating: Adding powerful moisturizing ingredients such as hyaluronic and glycerin to deeply moisturize the neck skin, prevents dryness and roughness, and make the skin soft and smoothly.
Comprehensively neck care: Designed specifically for the neck, it can comprehensively care for the neck skin, improve sagging, fine lines and dullness, and make the neck skin younger.
Suitable for daily use: Suitable for use in the morning and evening, it can comprehensively improve the condition of the neck skin, make the neck skin glowly, and show confident beauty.
Product Description:
Package Included：1x Firming and Lifting Roller Neck Cream 50ml
</v>
      </c>
      <c r="R63" s="2" t="str">
        <f t="shared" ref="R63:X63" si="74">REPLACE(Q63,1,FIND(CHAR(10),Q63),)</f>
        <v>Features:
Firming and lifting effect: in firming ingredients such as peptides and collagens, it can effectively improve the elasticity of neck skin, reduce neck lines and fine lines, and shape a firm neck line.
Roller designed massage: Equipped with a roller massage head to help the ingredients absorb better, enhance the firming effect, and provide a comfortable massage experience.
Deeply moisturizing and hydrating: Adding powerful moisturizing ingredients such as hyaluronic and glycerin to deeply moisturize the neck skin, prevents dryness and roughness, and make the skin soft and smoothly.
Comprehensively neck care: Designed specifically for the neck, it can comprehensively care for the neck skin, improve sagging, fine lines and dullness, and make the neck skin younger.
Suitable for daily use: Suitable for use in the morning and evening, it can comprehensively improve the condition of the neck skin, make the neck skin glowly, and show confident beauty.
Product Description:
Package Included：1x Firming and Lifting Roller Neck Cream 50ml
</v>
      </c>
      <c r="S63" s="3" t="str">
        <f t="shared" si="74"/>
        <v>Firming and lifting effect: in firming ingredients such as peptides and collagens, it can effectively improve the elasticity of neck skin, reduce neck lines and fine lines, and shape a firm neck line.
Roller designed massage: Equipped with a roller massage head to help the ingredients absorb better, enhance the firming effect, and provide a comfortable massage experience.
Deeply moisturizing and hydrating: Adding powerful moisturizing ingredients such as hyaluronic and glycerin to deeply moisturize the neck skin, prevents dryness and roughness, and make the skin soft and smoothly.
Comprehensively neck care: Designed specifically for the neck, it can comprehensively care for the neck skin, improve sagging, fine lines and dullness, and make the neck skin younger.
Suitable for daily use: Suitable for use in the morning and evening, it can comprehensively improve the condition of the neck skin, make the neck skin glowly, and show confident beauty.
Product Description:
Package Included：1x Firming and Lifting Roller Neck Cream 50ml
</v>
      </c>
      <c r="T63" s="3" t="str">
        <f t="shared" si="74"/>
        <v>Roller designed massage: Equipped with a roller massage head to help the ingredients absorb better, enhance the firming effect, and provide a comfortable massage experience.
Deeply moisturizing and hydrating: Adding powerful moisturizing ingredients such as hyaluronic and glycerin to deeply moisturize the neck skin, prevents dryness and roughness, and make the skin soft and smoothly.
Comprehensively neck care: Designed specifically for the neck, it can comprehensively care for the neck skin, improve sagging, fine lines and dullness, and make the neck skin younger.
Suitable for daily use: Suitable for use in the morning and evening, it can comprehensively improve the condition of the neck skin, make the neck skin glowly, and show confident beauty.
Product Description:
Package Included：1x Firming and Lifting Roller Neck Cream 50ml
</v>
      </c>
      <c r="U63" s="3" t="str">
        <f t="shared" si="74"/>
        <v>Deeply moisturizing and hydrating: Adding powerful moisturizing ingredients such as hyaluronic and glycerin to deeply moisturize the neck skin, prevents dryness and roughness, and make the skin soft and smoothly.
Comprehensively neck care: Designed specifically for the neck, it can comprehensively care for the neck skin, improve sagging, fine lines and dullness, and make the neck skin younger.
Suitable for daily use: Suitable for use in the morning and evening, it can comprehensively improve the condition of the neck skin, make the neck skin glowly, and show confident beauty.
Product Description:
Package Included：1x Firming and Lifting Roller Neck Cream 50ml
</v>
      </c>
      <c r="V63" s="3" t="str">
        <f t="shared" si="74"/>
        <v>Comprehensively neck care: Designed specifically for the neck, it can comprehensively care for the neck skin, improve sagging, fine lines and dullness, and make the neck skin younger.
Suitable for daily use: Suitable for use in the morning and evening, it can comprehensively improve the condition of the neck skin, make the neck skin glowly, and show confident beauty.
Product Description:
Package Included：1x Firming and Lifting Roller Neck Cream 50ml
</v>
      </c>
      <c r="W63" s="3" t="str">
        <f t="shared" si="74"/>
        <v>Suitable for daily use: Suitable for use in the morning and evening, it can comprehensively improve the condition of the neck skin, make the neck skin glowly, and show confident beauty.
Product Description:
Package Included：1x Firming and Lifting Roller Neck Cream 50ml
</v>
      </c>
      <c r="X63" s="3" t="str">
        <f t="shared" si="74"/>
        <v>Product Description:
Package Included：1x Firming and Lifting Roller Neck Cream 50ml
</v>
      </c>
      <c r="Y63" s="2" t="str">
        <f t="shared" si="9"/>
        <v>QIPOPIQ 【Service】 If you have any questions, please feel free to contact us and we will answer your questions as soon as possible.</v>
      </c>
      <c r="Z63" s="3" t="s">
        <v>60</v>
      </c>
      <c r="AA63" s="3" t="s">
        <v>1392</v>
      </c>
      <c r="AB63" s="2" t="s">
        <v>1393</v>
      </c>
      <c r="AC63" s="2" t="s">
        <v>1394</v>
      </c>
      <c r="AD63" s="2" t="s">
        <v>1395</v>
      </c>
      <c r="AE63" s="2" t="s">
        <v>1396</v>
      </c>
      <c r="AF63" t="s">
        <v>1397</v>
      </c>
      <c r="AG63" t="s">
        <v>163</v>
      </c>
      <c r="AH63" t="s">
        <v>68</v>
      </c>
      <c r="AJ63" t="s">
        <v>69</v>
      </c>
      <c r="AK63" t="s">
        <v>70</v>
      </c>
      <c r="AL63" t="s">
        <v>1398</v>
      </c>
      <c r="AM63" t="s">
        <v>1399</v>
      </c>
      <c r="AN63" s="5">
        <v>0.17</v>
      </c>
      <c r="AO63">
        <f t="shared" si="10"/>
        <v>12.59</v>
      </c>
      <c r="AP63">
        <v>9.16</v>
      </c>
      <c r="AQ63">
        <v>8.99</v>
      </c>
      <c r="AR63" t="str">
        <f t="shared" si="11"/>
        <v>202503999000685491</v>
      </c>
      <c r="AU63" t="s">
        <v>73</v>
      </c>
      <c r="BA63" t="s">
        <v>1400</v>
      </c>
      <c r="BB63" t="s">
        <v>1401</v>
      </c>
      <c r="BC63" t="s">
        <v>1402</v>
      </c>
      <c r="BD63" t="s">
        <v>1403</v>
      </c>
      <c r="BE63" t="s">
        <v>1404</v>
      </c>
      <c r="BF63" t="s">
        <v>1405</v>
      </c>
      <c r="BG63" t="s">
        <v>1406</v>
      </c>
      <c r="BH63" t="s">
        <v>1407</v>
      </c>
      <c r="BI63" t="s">
        <v>1408</v>
      </c>
      <c r="BJ63" t="s">
        <v>1409</v>
      </c>
      <c r="BK63" t="str">
        <f t="shared" si="12"/>
        <v>http://108.174.59.131/aU4vTE9ZUFNTemFSelFsVjZEbDZhb1lTSFpHcTQ1bkxFREQxTVZOZHJsMnRoemNlSUdoc05BQy9NdUNoN0s1LzlOd0pZaWt1QkFBPQ.jpg@100</v>
      </c>
      <c r="BL63" t="s">
        <v>1390</v>
      </c>
      <c r="BM63"/>
      <c r="BN63" t="s">
        <v>1410</v>
      </c>
      <c r="BO63" t="s">
        <v>1411</v>
      </c>
      <c r="BP63" t="s">
        <v>1412</v>
      </c>
      <c r="BQ63" t="s">
        <v>1413</v>
      </c>
      <c r="BR63" t="str">
        <f t="shared" si="13"/>
        <v>Neck Firming Cream, Gua Sha Roll-On Moisturizer for Wrinkles, Sagging Skin, Hydrating Anti-Aging Neck Cream for Lifting &amp; Tightening – Cruelty-Free Firming And Lifting Neck Roller Cream 50Ml</v>
      </c>
    </row>
    <row r="64" ht="50" customHeight="1" spans="1:70">
      <c r="A64" t="s">
        <v>1414</v>
      </c>
      <c r="B64" t="s">
        <v>55</v>
      </c>
      <c r="C64" t="s">
        <v>56</v>
      </c>
      <c r="D64" t="s">
        <v>57</v>
      </c>
      <c r="E64"/>
      <c r="F64" t="str">
        <f t="shared" si="0"/>
        <v>4WXX20250405-WJY250327001-QIPOPIQ</v>
      </c>
      <c r="G64" t="str">
        <f t="shared" si="1"/>
        <v>4WXX20250405-WJY250327001-QIPOPIQ</v>
      </c>
      <c r="J64" t="str">
        <f t="shared" si="2"/>
        <v>Tanning Cream, Tan Accelerator Lotion, Soft Brown Intensive Tanning Luxe Cream for Sunbeds &amp; Outdoor Sun,Dark Tanning Oil Achieve a Natural Tan Skin</v>
      </c>
      <c r="K64" t="s">
        <v>58</v>
      </c>
      <c r="L64" t="str">
        <f t="shared" si="3"/>
        <v>QIPOPIQ Tanning Cream, Tan Accelerator Lotion, Soft Brown Intensive Tanning Luxe Cream for Sunbeds &amp; Outdoor Sun,Dark Tanning Oil Achieve a Natural Tan Skin</v>
      </c>
      <c r="M64">
        <f t="shared" si="4"/>
        <v>156</v>
      </c>
      <c r="N64" t="s">
        <v>1415</v>
      </c>
      <c r="O64" s="2" t="str">
        <f t="shared" si="5"/>
        <v>Shining Tanning Gel For Repairing And Even Tone Creating Easy And Lasting Tanning Accelerating Cream 100ml&lt;br&gt;Features:&lt;br&gt;1. Unique Sparkling Effect: This tanning accelerator cream contains sparkling particles that a when applied to the, allowing you to showcase your colored while adding a unique .&lt;br&gt;2. Efficient tanning repair: It not helps you quickly achieve tanning effects, but also has the function of repairing the. It can nourish the during the tanning process, reduce the damage of rays to the, and keep your while turning.&lt;br&gt;3. Uniform tone: It can evenly color the, avoiding the of uneven and mottled tone. No matter what the background color of your is, we can create a natural and even colored complexion for you.&lt;br&gt;4. Easy and : easy to use, long-lasting effect. No need to apply frequently, can keep you looking beautiful for a long. easy for you to have enviable colored without worrying about frequent color.&lt;br&gt;5. Color: Committed to creating colored for you, rather than the unnatural dull color. Make you look and sunny, showcasing the of health and confidence.&lt;br&gt;Product Description:&lt;br&gt;1 * Golden glitter tanning gel&lt;br&gt;Ingredients: Pearl extract, aloe leaf extract, tocopherol, oil, coffee extract&lt;br&gt;Content: 100g&lt;br&gt;</v>
      </c>
      <c r="P64" s="2" t="str">
        <f t="shared" si="6"/>
        <v>Shining Tanning Gel For Repairing And Even Tone Creating Easy And Lasting Tanning Accelerating Cream 100ml&lt;br&gt;Features:&lt;br&gt;1. Unique Sparkling Effect: This tanning accelerator cream contains sparkling particles that a when applied to the, allowing you to showcase your colored while adding a unique .&lt;br&gt;2. Efficient tanning repair: It not helps you quickly achieve tanning effects, but also has the function of repairing the. It can nourish the during the tanning process, reduce the damage of rays to the, and keep your while turning.&lt;br&gt;3. Uniform tone: It can evenly color the, avoiding the of uneven and mottled tone. No matter what the background color of your is, we can create a natural and even colored complexion for you.&lt;br&gt;4. Easy and : easy to use, long-lasting effect. No need to apply frequently, can keep you looking beautiful for a long. easy for you to have enviable colored without worrying about frequent color.&lt;br&gt;5. Color: Committed to creating colored for you, rather than the unnatural dull color. Make you look and sunny, showcasing the of health and confidence.&lt;br&gt;Product Description:&lt;br&gt;1 * Golden glitter tanning gel&lt;br&gt;Ingredients: Pearl extract, aloe leaf extract, tocopherol, oil, coffee extract&lt;br&gt;Content: 100g&lt;br&gt;</v>
      </c>
      <c r="Q64" s="2" t="str">
        <f t="shared" si="7"/>
        <v>Shining Tanning Gel For Repairing And Even Tone Creating Easy And Lasting Tanning Accelerating Cream 100ml
Features:
1. Unique Sparkling Effect: This tanning accelerator cream contains sparkling particles that a when applied to the, allowing you to showcase your colored while adding a unique .
2. Efficient tanning repair: It not helps you quickly achieve tanning effects, but also has the function of repairing the. It can nourish the during the tanning process, reduce the damage of rays to the, and keep your while turning.
3. Uniform tone: It can evenly color the, avoiding the of uneven and mottled tone. No matter what the background color of your is, we can create a natural and even colored complexion for you.
4. Easy and : easy to use, long-lasting effect. No need to apply frequently, can keep you looking beautiful for a long. easy for you to have enviable colored without worrying about frequent color.
5. Color: Committed to creating colored for you, rather than the unnatural dull color. Make you look and sunny, showcasing the of health and confidence.
Product Description:
1 * Golden glitter tanning gel
Ingredients: Pearl extract, aloe leaf extract, tocopherol, oil, coffee extract
Content: 100g
</v>
      </c>
      <c r="R64" s="2" t="str">
        <f t="shared" ref="R64:X64" si="75">REPLACE(Q64,1,FIND(CHAR(10),Q64),)</f>
        <v>Features:
1. Unique Sparkling Effect: This tanning accelerator cream contains sparkling particles that a when applied to the, allowing you to showcase your colored while adding a unique .
2. Efficient tanning repair: It not helps you quickly achieve tanning effects, but also has the function of repairing the. It can nourish the during the tanning process, reduce the damage of rays to the, and keep your while turning.
3. Uniform tone: It can evenly color the, avoiding the of uneven and mottled tone. No matter what the background color of your is, we can create a natural and even colored complexion for you.
4. Easy and : easy to use, long-lasting effect. No need to apply frequently, can keep you looking beautiful for a long. easy for you to have enviable colored without worrying about frequent color.
5. Color: Committed to creating colored for you, rather than the unnatural dull color. Make you look and sunny, showcasing the of health and confidence.
Product Description:
1 * Golden glitter tanning gel
Ingredients: Pearl extract, aloe leaf extract, tocopherol, oil, coffee extract
Content: 100g
</v>
      </c>
      <c r="S64" s="3" t="str">
        <f t="shared" si="75"/>
        <v>1. Unique Sparkling Effect: This tanning accelerator cream contains sparkling particles that a when applied to the, allowing you to showcase your colored while adding a unique .
2. Efficient tanning repair: It not helps you quickly achieve tanning effects, but also has the function of repairing the. It can nourish the during the tanning process, reduce the damage of rays to the, and keep your while turning.
3. Uniform tone: It can evenly color the, avoiding the of uneven and mottled tone. No matter what the background color of your is, we can create a natural and even colored complexion for you.
4. Easy and : easy to use, long-lasting effect. No need to apply frequently, can keep you looking beautiful for a long. easy for you to have enviable colored without worrying about frequent color.
5. Color: Committed to creating colored for you, rather than the unnatural dull color. Make you look and sunny, showcasing the of health and confidence.
Product Description:
1 * Golden glitter tanning gel
Ingredients: Pearl extract, aloe leaf extract, tocopherol, oil, coffee extract
Content: 100g
</v>
      </c>
      <c r="T64" s="3" t="str">
        <f t="shared" si="75"/>
        <v>2. Efficient tanning repair: It not helps you quickly achieve tanning effects, but also has the function of repairing the. It can nourish the during the tanning process, reduce the damage of rays to the, and keep your while turning.
3. Uniform tone: It can evenly color the, avoiding the of uneven and mottled tone. No matter what the background color of your is, we can create a natural and even colored complexion for you.
4. Easy and : easy to use, long-lasting effect. No need to apply frequently, can keep you looking beautiful for a long. easy for you to have enviable colored without worrying about frequent color.
5. Color: Committed to creating colored for you, rather than the unnatural dull color. Make you look and sunny, showcasing the of health and confidence.
Product Description:
1 * Golden glitter tanning gel
Ingredients: Pearl extract, aloe leaf extract, tocopherol, oil, coffee extract
Content: 100g
</v>
      </c>
      <c r="U64" s="3" t="str">
        <f t="shared" si="75"/>
        <v>3. Uniform tone: It can evenly color the, avoiding the of uneven and mottled tone. No matter what the background color of your is, we can create a natural and even colored complexion for you.
4. Easy and : easy to use, long-lasting effect. No need to apply frequently, can keep you looking beautiful for a long. easy for you to have enviable colored without worrying about frequent color.
5. Color: Committed to creating colored for you, rather than the unnatural dull color. Make you look and sunny, showcasing the of health and confidence.
Product Description:
1 * Golden glitter tanning gel
Ingredients: Pearl extract, aloe leaf extract, tocopherol, oil, coffee extract
Content: 100g
</v>
      </c>
      <c r="V64" s="3" t="str">
        <f t="shared" si="75"/>
        <v>4. Easy and : easy to use, long-lasting effect. No need to apply frequently, can keep you looking beautiful for a long. easy for you to have enviable colored without worrying about frequent color.
5. Color: Committed to creating colored for you, rather than the unnatural dull color. Make you look and sunny, showcasing the of health and confidence.
Product Description:
1 * Golden glitter tanning gel
Ingredients: Pearl extract, aloe leaf extract, tocopherol, oil, coffee extract
Content: 100g
</v>
      </c>
      <c r="W64" s="3" t="str">
        <f t="shared" si="75"/>
        <v>5. Color: Committed to creating colored for you, rather than the unnatural dull color. Make you look and sunny, showcasing the of health and confidence.
Product Description:
1 * Golden glitter tanning gel
Ingredients: Pearl extract, aloe leaf extract, tocopherol, oil, coffee extract
Content: 100g
</v>
      </c>
      <c r="X64" s="3" t="str">
        <f t="shared" si="75"/>
        <v>Product Description:
1 * Golden glitter tanning gel
Ingredients: Pearl extract, aloe leaf extract, tocopherol, oil, coffee extract
Content: 100g
</v>
      </c>
      <c r="Y64" s="2" t="str">
        <f t="shared" si="9"/>
        <v>QIPOPIQ 【Service】 If you have any questions, please feel free to contact us and we will answer your questions as soon as possible.</v>
      </c>
      <c r="Z64" s="3" t="s">
        <v>60</v>
      </c>
      <c r="AA64" s="3" t="s">
        <v>1416</v>
      </c>
      <c r="AB64" s="2" t="s">
        <v>1417</v>
      </c>
      <c r="AC64" s="2" t="s">
        <v>1418</v>
      </c>
      <c r="AD64" s="2" t="s">
        <v>1419</v>
      </c>
      <c r="AE64" s="2" t="s">
        <v>1420</v>
      </c>
      <c r="AF64" t="s">
        <v>323</v>
      </c>
      <c r="AG64" t="s">
        <v>234</v>
      </c>
      <c r="AH64" t="s">
        <v>68</v>
      </c>
      <c r="AJ64" t="s">
        <v>69</v>
      </c>
      <c r="AK64" t="s">
        <v>70</v>
      </c>
      <c r="AL64" t="s">
        <v>387</v>
      </c>
      <c r="AM64" t="s">
        <v>188</v>
      </c>
      <c r="AN64" s="5">
        <v>0.31</v>
      </c>
      <c r="AO64">
        <f t="shared" si="10"/>
        <v>9.79</v>
      </c>
      <c r="AP64">
        <v>7.47</v>
      </c>
      <c r="AQ64">
        <v>6.99</v>
      </c>
      <c r="AR64" t="str">
        <f t="shared" si="11"/>
        <v>202503999000685494</v>
      </c>
      <c r="AU64" t="s">
        <v>73</v>
      </c>
      <c r="BA64" t="s">
        <v>1421</v>
      </c>
      <c r="BB64" t="s">
        <v>1422</v>
      </c>
      <c r="BC64" t="s">
        <v>1423</v>
      </c>
      <c r="BD64" t="s">
        <v>1424</v>
      </c>
      <c r="BE64" t="s">
        <v>1425</v>
      </c>
      <c r="BF64" t="s">
        <v>1426</v>
      </c>
      <c r="BG64" t="s">
        <v>1427</v>
      </c>
      <c r="BH64" t="s">
        <v>1428</v>
      </c>
      <c r="BI64" t="s">
        <v>1429</v>
      </c>
      <c r="BJ64" t="s">
        <v>1430</v>
      </c>
      <c r="BK64" t="str">
        <f t="shared" si="12"/>
        <v>http://108.174.59.131/MWlsa29RSU15czY0U2JKUVpFSE1zU0xod3NhWWwwOG9jdW5Gd09UbHIwUERPM2U0Yktya1NXWWo5cndmaC8vbGlzQjUydGNpTi9FPQ.jpg@100</v>
      </c>
      <c r="BL64" t="s">
        <v>1414</v>
      </c>
      <c r="BM64"/>
      <c r="BN64" t="s">
        <v>1431</v>
      </c>
      <c r="BO64" t="s">
        <v>1432</v>
      </c>
      <c r="BP64" t="s">
        <v>1433</v>
      </c>
      <c r="BQ64" t="s">
        <v>1434</v>
      </c>
      <c r="BR64" t="str">
        <f t="shared" si="13"/>
        <v>Tanning Cream, Tan Accelerator Lotion, Soft Brown Intensive Tanning Luxe Cream for Sunbeds &amp; Outdoor Sun,Dark Tanning Oil Achieve a Natural Tan Skin Ouhoe Golden Flash Tanning Gel 100G</v>
      </c>
    </row>
    <row r="65" ht="50" customHeight="1" spans="1:70">
      <c r="A65" t="s">
        <v>1435</v>
      </c>
      <c r="B65" t="s">
        <v>55</v>
      </c>
      <c r="C65" t="s">
        <v>56</v>
      </c>
      <c r="D65" t="s">
        <v>57</v>
      </c>
      <c r="F65" t="str">
        <f t="shared" si="0"/>
        <v>4WXX20250405-CYT250327004-QIPOPIQ</v>
      </c>
      <c r="G65" t="str">
        <f t="shared" si="1"/>
        <v>4WXX20250405-CYT250327004-QIPOPIQ</v>
      </c>
      <c r="J65" t="str">
        <f t="shared" si="2"/>
        <v>Grass Fed Tallow Face Moisturizer Long Lasting Natural Lotion For Body Women Skin Cares Butter Cream</v>
      </c>
      <c r="K65" t="s">
        <v>58</v>
      </c>
      <c r="L65" t="str">
        <f t="shared" si="3"/>
        <v>QIPOPIQ Grass Fed Tallow Face Moisturizer Long Lasting Natural Lotion For Body Women Skin Cares Butter Cream</v>
      </c>
      <c r="M65">
        <f t="shared" si="4"/>
        <v>108</v>
      </c>
      <c r="N65" t="s">
        <v>1436</v>
      </c>
      <c r="O65" s="2" t="str">
        <f t="shared" si="5"/>
        <v>Grass Fed Tallow Face Moisturizer Long Lasting Natural Lotion For Body Women Skin Cares 50ml&lt;br&gt;Features:&lt;br&gt;Tallow face moisturizer is a purely natural product with excellent skin effects, which crafted with 100% grass-fed tallow and , it does not contain any chemicals, provide long-lasting moisturizing to your skin with gentle and effective&lt;br&gt;This tallow balm is enriched with , D, E, K, it supports moisturizes the skin, fades fine lines and keeps you young and active.It does not contain any chemicals, provide long-lasting moisturizing to your skin with gentle and effective&lt;br&gt;The tallow moisturizer can be naturally addresses skin dryness, rashes, eczema and other skin conditions, enhances the skin barrier, relieves redness and sensitivity, restores skin to a state and promotes youthful skin&lt;br&gt;The tallow and balm not use for face, but also can be applied to various parts of the body, such as the hands, feet, elbows, and knees,full range of hydrating and moisturizing for your whole body skin.Its texture allows for easy absorption&lt;br&gt;Whether you're looking for a tallow face moisturizer, a body lotion, or a deep moisturizing whipped tallow balm, our product meets all your needs. Its multi-functional properties an part of your routine, delivering exceptional and hydration&lt;br&gt;Product Description:&lt;br&gt;Capacity：50ml&lt;br&gt;</v>
      </c>
      <c r="P65" s="2" t="str">
        <f t="shared" si="6"/>
        <v>Grass Fed Tallow Face Moisturizer Long Lasting Natural Lotion For Body Women Skin Cares 50ml&lt;br&gt;Features:&lt;br&gt;Tallow face moisturizer is a purely natural product with excellent skin effects, which crafted with 100% grass-fed tallow and , it does not contain any chemicals, provide long-lasting moisturizing to your skin with gentle and effective&lt;br&gt;This tallow balm is enriched with , D, E, K, it supports moisturizes the skin, fades fine lines and keeps you young and active.It does not contain any chemicals, provide long-lasting moisturizing to your skin with gentle and effective&lt;br&gt;The tallow moisturizer can be naturally addresses skin dryness, rashes, eczema and other skin conditions, enhances the skin barrier, relieves redness and sensitivity, restores skin to a state and promotes youthful skin&lt;br&gt;The tallow and balm not use for face, but also can be applied to various parts of the body, such as the hands, feet, elbows, and knees,full range of hydrating and moisturizing for your whole body skin.Its texture allows for easy absorption&lt;br&gt;Whether you're looking for a tallow face moisturizer, a body lotion, or a deep moisturizing whipped tallow balm, our product meets all your needs. Its multi-functional properties an part of your routine, delivering exceptional and hydration&lt;br&gt;Product Description:&lt;br&gt;Capacity：50ml&lt;br&gt;</v>
      </c>
      <c r="Q65" s="2" t="str">
        <f t="shared" si="7"/>
        <v>Grass Fed Tallow Face Moisturizer Long Lasting Natural Lotion For Body Women Skin Cares 50ml
Features:
Tallow face moisturizer is a purely natural product with excellent skin effects, which crafted with 100% grass-fed tallow and , it does not contain any chemicals, provide long-lasting moisturizing to your skin with gentle and effective
This tallow balm is enriched with , D, E, K, it supports moisturizes the skin, fades fine lines and keeps you young and active.It does not contain any chemicals, provide long-lasting moisturizing to your skin with gentle and effective
The tallow moisturizer can be naturally addresses skin dryness, rashes, eczema and other skin conditions, enhances the skin barrier, relieves redness and sensitivity, restores skin to a state and promotes youthful skin
The tallow and balm not use for face, but also can be applied to various parts of the body, such as the hands, feet, elbows, and knees,full range of hydrating and moisturizing for your whole body skin.Its texture allows for easy absorption
Whether you're looking for a tallow face moisturizer, a body lotion, or a deep moisturizing whipped tallow balm, our product meets all your needs. Its multi-functional properties an part of your routine, delivering exceptional and hydration
Product Description:
Capacity：50ml
</v>
      </c>
      <c r="R65" s="2" t="str">
        <f t="shared" ref="R65:X65" si="76">REPLACE(Q65,1,FIND(CHAR(10),Q65),)</f>
        <v>Features:
Tallow face moisturizer is a purely natural product with excellent skin effects, which crafted with 100% grass-fed tallow and , it does not contain any chemicals, provide long-lasting moisturizing to your skin with gentle and effective
This tallow balm is enriched with , D, E, K, it supports moisturizes the skin, fades fine lines and keeps you young and active.It does not contain any chemicals, provide long-lasting moisturizing to your skin with gentle and effective
The tallow moisturizer can be naturally addresses skin dryness, rashes, eczema and other skin conditions, enhances the skin barrier, relieves redness and sensitivity, restores skin to a state and promotes youthful skin
The tallow and balm not use for face, but also can be applied to various parts of the body, such as the hands, feet, elbows, and knees,full range of hydrating and moisturizing for your whole body skin.Its texture allows for easy absorption
Whether you're looking for a tallow face moisturizer, a body lotion, or a deep moisturizing whipped tallow balm, our product meets all your needs. Its multi-functional properties an part of your routine, delivering exceptional and hydration
Product Description:
Capacity：50ml
</v>
      </c>
      <c r="S65" s="3" t="str">
        <f t="shared" si="76"/>
        <v>Tallow face moisturizer is a purely natural product with excellent skin effects, which crafted with 100% grass-fed tallow and , it does not contain any chemicals, provide long-lasting moisturizing to your skin with gentle and effective
This tallow balm is enriched with , D, E, K, it supports moisturizes the skin, fades fine lines and keeps you young and active.It does not contain any chemicals, provide long-lasting moisturizing to your skin with gentle and effective
The tallow moisturizer can be naturally addresses skin dryness, rashes, eczema and other skin conditions, enhances the skin barrier, relieves redness and sensitivity, restores skin to a state and promotes youthful skin
The tallow and balm not use for face, but also can be applied to various parts of the body, such as the hands, feet, elbows, and knees,full range of hydrating and moisturizing for your whole body skin.Its texture allows for easy absorption
Whether you're looking for a tallow face moisturizer, a body lotion, or a deep moisturizing whipped tallow balm, our product meets all your needs. Its multi-functional properties an part of your routine, delivering exceptional and hydration
Product Description:
Capacity：50ml
</v>
      </c>
      <c r="T65" s="3" t="str">
        <f t="shared" si="76"/>
        <v>This tallow balm is enriched with , D, E, K, it supports moisturizes the skin, fades fine lines and keeps you young and active.It does not contain any chemicals, provide long-lasting moisturizing to your skin with gentle and effective
The tallow moisturizer can be naturally addresses skin dryness, rashes, eczema and other skin conditions, enhances the skin barrier, relieves redness and sensitivity, restores skin to a state and promotes youthful skin
The tallow and balm not use for face, but also can be applied to various parts of the body, such as the hands, feet, elbows, and knees,full range of hydrating and moisturizing for your whole body skin.Its texture allows for easy absorption
Whether you're looking for a tallow face moisturizer, a body lotion, or a deep moisturizing whipped tallow balm, our product meets all your needs. Its multi-functional properties an part of your routine, delivering exceptional and hydration
Product Description:
Capacity：50ml
</v>
      </c>
      <c r="U65" s="3" t="str">
        <f t="shared" si="76"/>
        <v>The tallow moisturizer can be naturally addresses skin dryness, rashes, eczema and other skin conditions, enhances the skin barrier, relieves redness and sensitivity, restores skin to a state and promotes youthful skin
The tallow and balm not use for face, but also can be applied to various parts of the body, such as the hands, feet, elbows, and knees,full range of hydrating and moisturizing for your whole body skin.Its texture allows for easy absorption
Whether you're looking for a tallow face moisturizer, a body lotion, or a deep moisturizing whipped tallow balm, our product meets all your needs. Its multi-functional properties an part of your routine, delivering exceptional and hydration
Product Description:
Capacity：50ml
</v>
      </c>
      <c r="V65" s="3" t="str">
        <f t="shared" si="76"/>
        <v>The tallow and balm not use for face, but also can be applied to various parts of the body, such as the hands, feet, elbows, and knees,full range of hydrating and moisturizing for your whole body skin.Its texture allows for easy absorption
Whether you're looking for a tallow face moisturizer, a body lotion, or a deep moisturizing whipped tallow balm, our product meets all your needs. Its multi-functional properties an part of your routine, delivering exceptional and hydration
Product Description:
Capacity：50ml
</v>
      </c>
      <c r="W65" s="3" t="str">
        <f t="shared" si="76"/>
        <v>Whether you're looking for a tallow face moisturizer, a body lotion, or a deep moisturizing whipped tallow balm, our product meets all your needs. Its multi-functional properties an part of your routine, delivering exceptional and hydration
Product Description:
Capacity：50ml
</v>
      </c>
      <c r="X65" s="3" t="str">
        <f t="shared" si="76"/>
        <v>Product Description:
Capacity：50ml
</v>
      </c>
      <c r="Y65" s="2" t="str">
        <f t="shared" si="9"/>
        <v>QIPOPIQ 【Service】 If you have any questions, please feel free to contact us and we will answer your questions as soon as possible.</v>
      </c>
      <c r="Z65" s="3" t="s">
        <v>60</v>
      </c>
      <c r="AA65" s="3" t="str">
        <f>LEFT(S65,FIND(CHAR(10),S65)-1)</f>
        <v>Tallow face moisturizer is a purely natural product with excellent skin effects, which crafted with 100% grass-fed tallow and , it does not contain any chemicals, provide long-lasting moisturizing to your skin with gentle and effective</v>
      </c>
      <c r="AB65" s="2" t="str">
        <f>LEFT(T65,FIND(CHAR(10),T65)-1)</f>
        <v>This tallow balm is enriched with , D, E, K, it supports moisturizes the skin, fades fine lines and keeps you young and active.It does not contain any chemicals, provide long-lasting moisturizing to your skin with gentle and effective</v>
      </c>
      <c r="AC65" s="2" t="str">
        <f>LEFT(U65,FIND(CHAR(10),U65)-1)</f>
        <v>The tallow moisturizer can be naturally addresses skin dryness, rashes, eczema and other skin conditions, enhances the skin barrier, relieves redness and sensitivity, restores skin to a state and promotes youthful skin</v>
      </c>
      <c r="AD65" s="2" t="str">
        <f>LEFT(V65,FIND(CHAR(10),V65)-1)</f>
        <v>The tallow and balm not use for face, but also can be applied to various parts of the body, such as the hands, feet, elbows, and knees,full range of hydrating and moisturizing for your whole body skin.Its texture allows for easy absorption</v>
      </c>
      <c r="AE65" s="2" t="str">
        <f>LEFT(W65,FIND(CHAR(10),W65)-1)</f>
        <v>Whether you're looking for a tallow face moisturizer, a body lotion, or a deep moisturizing whipped tallow balm, our product meets all your needs. Its multi-functional properties an part of your routine, delivering exceptional and hydration</v>
      </c>
      <c r="AF65" t="s">
        <v>1437</v>
      </c>
      <c r="AG65" t="s">
        <v>163</v>
      </c>
      <c r="AH65" t="s">
        <v>68</v>
      </c>
      <c r="AJ65" t="s">
        <v>69</v>
      </c>
      <c r="AK65" t="s">
        <v>70</v>
      </c>
      <c r="AL65" t="s">
        <v>164</v>
      </c>
      <c r="AM65" t="s">
        <v>1399</v>
      </c>
      <c r="AN65" s="5">
        <v>0.17</v>
      </c>
      <c r="AO65">
        <f t="shared" si="10"/>
        <v>11.19</v>
      </c>
      <c r="AP65">
        <v>8.01</v>
      </c>
      <c r="AQ65">
        <v>7.99</v>
      </c>
      <c r="AR65" t="str">
        <f t="shared" si="11"/>
        <v>202503999000685491</v>
      </c>
      <c r="AU65" t="s">
        <v>73</v>
      </c>
      <c r="BA65" t="s">
        <v>1438</v>
      </c>
      <c r="BB65" t="s">
        <v>1439</v>
      </c>
      <c r="BC65" t="s">
        <v>1440</v>
      </c>
      <c r="BD65" t="s">
        <v>1441</v>
      </c>
      <c r="BE65" t="s">
        <v>1442</v>
      </c>
      <c r="BF65" t="s">
        <v>1443</v>
      </c>
      <c r="BG65" t="s">
        <v>1444</v>
      </c>
      <c r="BH65" t="s">
        <v>1445</v>
      </c>
      <c r="BI65" t="s">
        <v>1446</v>
      </c>
      <c r="BJ65" t="s">
        <v>1447</v>
      </c>
      <c r="BK65" t="str">
        <f t="shared" si="12"/>
        <v>http://108.174.59.131/dHVQTG1FOWtSemc2N0c1aVcxa2I3UjAwRDZBQjBqbThjUnRsUVp0TExBSnR1Y0E0bVc4Rjk2L1VsbU1hWDBCUEljYUhiN0tTaVVzPQ.jpg@100</v>
      </c>
      <c r="BL65" t="s">
        <v>1435</v>
      </c>
      <c r="BM65"/>
      <c r="BN65" t="s">
        <v>1448</v>
      </c>
      <c r="BO65" t="s">
        <v>1449</v>
      </c>
      <c r="BP65" t="s">
        <v>1450</v>
      </c>
      <c r="BQ65" t="s">
        <v>1451</v>
      </c>
      <c r="BR65" t="str">
        <f t="shared" si="13"/>
        <v>Grass Fed Tallow Face Moisturizer Long Lasting Natural Lotion For Body Women Skin Cares Butter Cream Butter Cream 50Ml</v>
      </c>
    </row>
    <row r="66" ht="50" customHeight="1" spans="1:70">
      <c r="A66" t="s">
        <v>1452</v>
      </c>
      <c r="B66" t="s">
        <v>55</v>
      </c>
      <c r="C66" t="s">
        <v>56</v>
      </c>
      <c r="D66" t="s">
        <v>57</v>
      </c>
      <c r="E66"/>
      <c r="F66" t="str">
        <f t="shared" ref="F66:F129" si="77">C66&amp;D66&amp;A66&amp;D66&amp;B66</f>
        <v>4WXX20250405-MFF250328001-QIPOPIQ</v>
      </c>
      <c r="G66" t="str">
        <f t="shared" ref="G66:G129" si="78">IF(ISBLANK(E66),F66,C66&amp;D66&amp;E66&amp;D66&amp;B66)</f>
        <v>4WXX20250405-MFF250328001-QIPOPIQ</v>
      </c>
      <c r="J66" t="str">
        <f t="shared" ref="J66:J129" si="79">BN66</f>
        <v>Advanced Multi-Action Firming Cream, Botox Bee Firming Cream, Professional Multi Action Body Firmings Anti Wrinkle Creams, for All Skin Types</v>
      </c>
      <c r="K66" t="s">
        <v>58</v>
      </c>
      <c r="L66" t="str">
        <f t="shared" ref="L66:L129" si="80">K66&amp;J66</f>
        <v>QIPOPIQ Advanced Multi-Action Firming Cream, Botox Bee Firming Cream, Professional Multi Action Body Firmings Anti Wrinkle Creams, for All Skin Types</v>
      </c>
      <c r="M66">
        <f t="shared" ref="M66:M129" si="81">LEN(L66)</f>
        <v>149</v>
      </c>
      <c r="N66" t="s">
        <v>1453</v>
      </c>
      <c r="O66" s="2" t="str">
        <f t="shared" ref="O66:O129" si="82">IF(ISNUMBER(SEARCH("&lt;br&gt;Size",SUBSTITUTE(TRIM(N66),"&lt;br&gt; ","&lt;br&gt;"))),LEFT(SUBSTITUTE(TRIM(N66),"&lt;br&gt; ","&lt;br&gt;"),SEARCH("&lt;br&gt;Size",SUBSTITUTE(TRIM(N66),"&lt;br&gt; ","&lt;br&gt;"))-1),SUBSTITUTE(TRIM(N66),"&lt;br&gt; ","&lt;br&gt;"))</f>
        <v>Advanced Multi Action Firming Cream Safe And Mild Ingredient 100g&lt;br&gt;Features:&lt;br&gt;hydration: This contains powerful moisturizing ingredients that can quickly penetrate into the skin, provide lasting , and help improve dryness and roughness.&lt;br&gt;Moisturizing effect: nourishing ingredients can effectively improve skin texture, make skin soft and , and .&lt;br&gt;-aging: Specially added -aging ingredients can help fight skin aging, reduce the appearance of wrinkles and fine lines, and make the skin more firm.&lt;br&gt;Gentle skin care: The is gentle and does not irritate the skin. It is suitable for all skin types, especially sensitive skin. It can be used safely and effectively reduce skin discomfort.&lt;br&gt;moisturizing care: This cream can meet the multiple needs of the skin at the same time, and provide daily care for the skin for problems such as dryness, sagging and fine lines.&lt;br&gt;Product Description:&lt;br&gt;Capacity：100g&lt;br&gt;</v>
      </c>
      <c r="P66" s="2" t="str">
        <f t="shared" ref="P66:P129" si="83">IF(ISNUMBER(SEARCH("Size&lt;br&gt;US",O66)),LEFT(O66,SEARCH("Size&lt;br&gt;US",O66)-1),O66)</f>
        <v>Advanced Multi Action Firming Cream Safe And Mild Ingredient 100g&lt;br&gt;Features:&lt;br&gt;hydration: This contains powerful moisturizing ingredients that can quickly penetrate into the skin, provide lasting , and help improve dryness and roughness.&lt;br&gt;Moisturizing effect: nourishing ingredients can effectively improve skin texture, make skin soft and , and .&lt;br&gt;-aging: Specially added -aging ingredients can help fight skin aging, reduce the appearance of wrinkles and fine lines, and make the skin more firm.&lt;br&gt;Gentle skin care: The is gentle and does not irritate the skin. It is suitable for all skin types, especially sensitive skin. It can be used safely and effectively reduce skin discomfort.&lt;br&gt;moisturizing care: This cream can meet the multiple needs of the skin at the same time, and provide daily care for the skin for problems such as dryness, sagging and fine lines.&lt;br&gt;Product Description:&lt;br&gt;Capacity：100g&lt;br&gt;</v>
      </c>
      <c r="Q66" s="2" t="str">
        <f t="shared" ref="Q66:Q129" si="84">SUBSTITUTE(P66,"&lt;br&gt;",CHAR(10))</f>
        <v>Advanced Multi Action Firming Cream Safe And Mild Ingredient 100g
Features:
hydration: This contains powerful moisturizing ingredients that can quickly penetrate into the skin, provide lasting , and help improve dryness and roughness.
Moisturizing effect: nourishing ingredients can effectively improve skin texture, make skin soft and , and .
-aging: Specially added -aging ingredients can help fight skin aging, reduce the appearance of wrinkles and fine lines, and make the skin more firm.
Gentle skin care: The is gentle and does not irritate the skin. It is suitable for all skin types, especially sensitive skin. It can be used safely and effectively reduce skin discomfort.
moisturizing care: This cream can meet the multiple needs of the skin at the same time, and provide daily care for the skin for problems such as dryness, sagging and fine lines.
Product Description:
Capacity：100g
</v>
      </c>
      <c r="R66" s="2" t="str">
        <f t="shared" ref="R66:X66" si="85">REPLACE(Q66,1,FIND(CHAR(10),Q66),)</f>
        <v>Features:
hydration: This contains powerful moisturizing ingredients that can quickly penetrate into the skin, provide lasting , and help improve dryness and roughness.
Moisturizing effect: nourishing ingredients can effectively improve skin texture, make skin soft and , and .
-aging: Specially added -aging ingredients can help fight skin aging, reduce the appearance of wrinkles and fine lines, and make the skin more firm.
Gentle skin care: The is gentle and does not irritate the skin. It is suitable for all skin types, especially sensitive skin. It can be used safely and effectively reduce skin discomfort.
moisturizing care: This cream can meet the multiple needs of the skin at the same time, and provide daily care for the skin for problems such as dryness, sagging and fine lines.
Product Description:
Capacity：100g
</v>
      </c>
      <c r="S66" s="3" t="str">
        <f t="shared" si="85"/>
        <v>hydration: This contains powerful moisturizing ingredients that can quickly penetrate into the skin, provide lasting , and help improve dryness and roughness.
Moisturizing effect: nourishing ingredients can effectively improve skin texture, make skin soft and , and .
-aging: Specially added -aging ingredients can help fight skin aging, reduce the appearance of wrinkles and fine lines, and make the skin more firm.
Gentle skin care: The is gentle and does not irritate the skin. It is suitable for all skin types, especially sensitive skin. It can be used safely and effectively reduce skin discomfort.
moisturizing care: This cream can meet the multiple needs of the skin at the same time, and provide daily care for the skin for problems such as dryness, sagging and fine lines.
Product Description:
Capacity：100g
</v>
      </c>
      <c r="T66" s="3" t="str">
        <f t="shared" si="85"/>
        <v>Moisturizing effect: nourishing ingredients can effectively improve skin texture, make skin soft and , and .
-aging: Specially added -aging ingredients can help fight skin aging, reduce the appearance of wrinkles and fine lines, and make the skin more firm.
Gentle skin care: The is gentle and does not irritate the skin. It is suitable for all skin types, especially sensitive skin. It can be used safely and effectively reduce skin discomfort.
moisturizing care: This cream can meet the multiple needs of the skin at the same time, and provide daily care for the skin for problems such as dryness, sagging and fine lines.
Product Description:
Capacity：100g
</v>
      </c>
      <c r="U66" s="3" t="str">
        <f t="shared" si="85"/>
        <v>-aging: Specially added -aging ingredients can help fight skin aging, reduce the appearance of wrinkles and fine lines, and make the skin more firm.
Gentle skin care: The is gentle and does not irritate the skin. It is suitable for all skin types, especially sensitive skin. It can be used safely and effectively reduce skin discomfort.
moisturizing care: This cream can meet the multiple needs of the skin at the same time, and provide daily care for the skin for problems such as dryness, sagging and fine lines.
Product Description:
Capacity：100g
</v>
      </c>
      <c r="V66" s="3" t="str">
        <f t="shared" si="85"/>
        <v>Gentle skin care: The is gentle and does not irritate the skin. It is suitable for all skin types, especially sensitive skin. It can be used safely and effectively reduce skin discomfort.
moisturizing care: This cream can meet the multiple needs of the skin at the same time, and provide daily care for the skin for problems such as dryness, sagging and fine lines.
Product Description:
Capacity：100g
</v>
      </c>
      <c r="W66" s="3" t="str">
        <f t="shared" si="85"/>
        <v>moisturizing care: This cream can meet the multiple needs of the skin at the same time, and provide daily care for the skin for problems such as dryness, sagging and fine lines.
Product Description:
Capacity：100g
</v>
      </c>
      <c r="X66" s="3" t="str">
        <f t="shared" si="85"/>
        <v>Product Description:
Capacity：100g
</v>
      </c>
      <c r="Y66" s="2" t="str">
        <f t="shared" ref="Y66:Y129" si="86">K66&amp;"【Service】 If you have any questions, please feel free to contact us and we will answer your questions as soon as possible."</f>
        <v>QIPOPIQ 【Service】 If you have any questions, please feel free to contact us and we will answer your questions as soon as possible.</v>
      </c>
      <c r="Z66" s="3" t="s">
        <v>60</v>
      </c>
      <c r="AA66" s="3" t="s">
        <v>1454</v>
      </c>
      <c r="AB66" s="2" t="s">
        <v>1455</v>
      </c>
      <c r="AC66" s="2" t="s">
        <v>1456</v>
      </c>
      <c r="AD66" s="2" t="s">
        <v>1457</v>
      </c>
      <c r="AE66" s="2" t="s">
        <v>1458</v>
      </c>
      <c r="AF66" t="s">
        <v>66</v>
      </c>
      <c r="AG66" t="s">
        <v>411</v>
      </c>
      <c r="AH66" t="s">
        <v>68</v>
      </c>
      <c r="AJ66" t="s">
        <v>69</v>
      </c>
      <c r="AK66" t="s">
        <v>70</v>
      </c>
      <c r="AL66" t="s">
        <v>117</v>
      </c>
      <c r="AM66" t="s">
        <v>1459</v>
      </c>
      <c r="AN66" s="5">
        <v>0.3</v>
      </c>
      <c r="AO66">
        <f t="shared" ref="AO66:AO129" si="87">ROUNDUP(AQ66*1.4,2)</f>
        <v>11.19</v>
      </c>
      <c r="AP66">
        <v>7.54</v>
      </c>
      <c r="AQ66">
        <v>7.99</v>
      </c>
      <c r="AR66" t="str">
        <f t="shared" ref="AR66:AR129" si="88">IF(VALUE(TRIM(AM66))&lt;=100,"202503999000685491",IF(VALUE(TRIM(AM66))&lt;=200,"202503999000685494",IF(VALUE(TRIM(AM66))&lt;=300,"202503999000685496",IF(VALUE(TRIM(AM66))&lt;=400,"202503999000685619",IF(VALUE(TRIM(AM66))&lt;=500,"202503999000685620",IF(VALUE(TRIM(AM66))&lt;=800,"202503999000685640","202503999000685621"))))))</f>
        <v>202503999000685494</v>
      </c>
      <c r="AU66" t="s">
        <v>73</v>
      </c>
      <c r="BA66" t="s">
        <v>1460</v>
      </c>
      <c r="BB66" t="s">
        <v>1461</v>
      </c>
      <c r="BC66" t="s">
        <v>1462</v>
      </c>
      <c r="BD66" t="s">
        <v>1463</v>
      </c>
      <c r="BE66" t="s">
        <v>1464</v>
      </c>
      <c r="BJ66" t="s">
        <v>1465</v>
      </c>
      <c r="BK66" t="str">
        <f t="shared" ref="BK66:BK129" si="89">IF(ISBLANK(BJ66),BA66,BJ66)</f>
        <v>http://108.174.59.131/ckJpMlI1MkFZeFpXQVNEdVRBZG54bzJrRHQ1SktZTElxdCtqbEVHb01VQ1VlczJmL05DdlVMYys4NjNTc21Hbys1NkRWQWFmdU1JPQ.jpg@100</v>
      </c>
      <c r="BL66" t="s">
        <v>1452</v>
      </c>
      <c r="BM66"/>
      <c r="BN66" t="s">
        <v>1466</v>
      </c>
      <c r="BO66" t="s">
        <v>1467</v>
      </c>
      <c r="BP66" t="s">
        <v>1468</v>
      </c>
      <c r="BQ66" t="s">
        <v>1469</v>
      </c>
      <c r="BR66" t="str">
        <f t="shared" ref="BR66:BR129" si="90">BN66&amp;" "&amp;BQ66</f>
        <v>Advanced Multi-Action Firming Cream, Botox Bee Firming Cream, Professional Multi Action Body Firmings Anti Wrinkle Creams, for All Skin Types Firming Cream 100G</v>
      </c>
    </row>
    <row r="67" ht="50" customHeight="1" spans="1:70">
      <c r="A67" t="s">
        <v>1470</v>
      </c>
      <c r="B67" t="s">
        <v>55</v>
      </c>
      <c r="C67" t="s">
        <v>56</v>
      </c>
      <c r="D67" t="s">
        <v>57</v>
      </c>
      <c r="E67"/>
      <c r="F67" t="str">
        <f t="shared" si="77"/>
        <v>4WXX20250405-AGJ250328005-QIPOPIQ</v>
      </c>
      <c r="G67" t="str">
        <f t="shared" si="78"/>
        <v>4WXX20250405-AGJ250328005-QIPOPIQ</v>
      </c>
      <c r="J67" t="str">
        <f t="shared" si="79"/>
        <v>Beef Tallow Cream – All Natural Grass Fed Beef Tallow and Honey All Purpose Balm – Moisturizing Face and Body Lotion – Skin Repair Skincare</v>
      </c>
      <c r="K67" t="s">
        <v>58</v>
      </c>
      <c r="L67" t="str">
        <f t="shared" si="80"/>
        <v>QIPOPIQ Beef Tallow Cream – All Natural Grass Fed Beef Tallow and Honey All Purpose Balm – Moisturizing Face and Body Lotion – Skin Repair Skincare</v>
      </c>
      <c r="M67">
        <f t="shared" si="81"/>
        <v>147</v>
      </c>
      <c r="N67" t="s">
        <v>1471</v>
      </c>
      <c r="O67" s="2" t="str">
        <f t="shared" si="82"/>
        <v>Nourishing Skin Moisturizing Cream Lasts In Water Locking And Elastic Long Term Moisturizing Reduces Wrinkles Moisturizing Skin Suitable For All Skin Types 59g&lt;br&gt;Features:&lt;br&gt;1. The Nourishing Skin Moisturizer provides long-term hydration and nutrition, ensuring that your skin remains and revitalized. 2. This Moisturizing Cream helps to reduce wrinkles and fine lines, resulting in smoother, more youthful-looking skin. 3. Enriched with natural ingredients like and beeswax, this Facial Moisturizer effectively promotes hydration and locks in . 4. Experience firmer, plumper skin as our unique enhances elasticity and delivers a , youthful . 5. for everyday use, this Nourishing Skin Moisturizer is for all skin types, making your routine effortless and effective.&lt;br&gt;Product Description:&lt;br&gt;FUNCTIONS：&lt;br&gt;1.Provides long-term moisturizing and nutrition to keep skin hydrated and .&lt;br&gt;2.Helps reduce the appearance of wrinkles and fine lines for smoother-looking skin.&lt;br&gt;3.Promotes hydration and locks in with the help of and beeswax.&lt;br&gt;4.Firms and plumps skin, enhances skin elasticity, and presents a youthful appearance.&lt;br&gt;DIRECTIONS OF SAFE USE：&lt;br&gt;1. Clean your face and keep it dry.&lt;br&gt;2. Apply an appropriate amount of this product evenly on your facial skin.&lt;br&gt;3. Gently massage and wait for it to be absorbed.&lt;br&gt;</v>
      </c>
      <c r="P67" s="2" t="str">
        <f t="shared" si="83"/>
        <v>Nourishing Skin Moisturizing Cream Lasts In Water Locking And Elastic Long Term Moisturizing Reduces Wrinkles Moisturizing Skin Suitable For All Skin Types 59g&lt;br&gt;Features:&lt;br&gt;1. The Nourishing Skin Moisturizer provides long-term hydration and nutrition, ensuring that your skin remains and revitalized. 2. This Moisturizing Cream helps to reduce wrinkles and fine lines, resulting in smoother, more youthful-looking skin. 3. Enriched with natural ingredients like and beeswax, this Facial Moisturizer effectively promotes hydration and locks in . 4. Experience firmer, plumper skin as our unique enhances elasticity and delivers a , youthful . 5. for everyday use, this Nourishing Skin Moisturizer is for all skin types, making your routine effortless and effective.&lt;br&gt;Product Description:&lt;br&gt;FUNCTIONS：&lt;br&gt;1.Provides long-term moisturizing and nutrition to keep skin hydrated and .&lt;br&gt;2.Helps reduce the appearance of wrinkles and fine lines for smoother-looking skin.&lt;br&gt;3.Promotes hydration and locks in with the help of and beeswax.&lt;br&gt;4.Firms and plumps skin, enhances skin elasticity, and presents a youthful appearance.&lt;br&gt;DIRECTIONS OF SAFE USE：&lt;br&gt;1. Clean your face and keep it dry.&lt;br&gt;2. Apply an appropriate amount of this product evenly on your facial skin.&lt;br&gt;3. Gently massage and wait for it to be absorbed.&lt;br&gt;</v>
      </c>
      <c r="Q67" s="2" t="str">
        <f t="shared" si="84"/>
        <v>Nourishing Skin Moisturizing Cream Lasts In Water Locking And Elastic Long Term Moisturizing Reduces Wrinkles Moisturizing Skin Suitable For All Skin Types 59g
Features:
1. The Nourishing Skin Moisturizer provides long-term hydration and nutrition, ensuring that your skin remains and revitalized. 2. This Moisturizing Cream helps to reduce wrinkles and fine lines, resulting in smoother, more youthful-looking skin. 3. Enriched with natural ingredients like and beeswax, this Facial Moisturizer effectively promotes hydration and locks in . 4. Experience firmer, plumper skin as our unique enhances elasticity and delivers a , youthful . 5. for everyday use, this Nourishing Skin Moisturizer is for all skin types, making your routine effortless and effective.
Product Description:
FUNCTIONS：
1.Provides long-term moisturizing and nutrition to keep skin hydrated and .
2.Helps reduce the appearance of wrinkles and fine lines for smoother-looking skin.
3.Promotes hydration and locks in with the help of and beeswax.
4.Firms and plumps skin, enhances skin elasticity, and presents a youthful appearance.
DIRECTIONS OF SAFE USE：
1. Clean your face and keep it dry.
2. Apply an appropriate amount of this product evenly on your facial skin.
3. Gently massage and wait for it to be absorbed.
</v>
      </c>
      <c r="R67" s="2" t="str">
        <f t="shared" ref="R67:X67" si="91">REPLACE(Q67,1,FIND(CHAR(10),Q67),)</f>
        <v>Features:
1. The Nourishing Skin Moisturizer provides long-term hydration and nutrition, ensuring that your skin remains and revitalized. 2. This Moisturizing Cream helps to reduce wrinkles and fine lines, resulting in smoother, more youthful-looking skin. 3. Enriched with natural ingredients like and beeswax, this Facial Moisturizer effectively promotes hydration and locks in . 4. Experience firmer, plumper skin as our unique enhances elasticity and delivers a , youthful . 5. for everyday use, this Nourishing Skin Moisturizer is for all skin types, making your routine effortless and effective.
Product Description:
FUNCTIONS：
1.Provides long-term moisturizing and nutrition to keep skin hydrated and .
2.Helps reduce the appearance of wrinkles and fine lines for smoother-looking skin.
3.Promotes hydration and locks in with the help of and beeswax.
4.Firms and plumps skin, enhances skin elasticity, and presents a youthful appearance.
DIRECTIONS OF SAFE USE：
1. Clean your face and keep it dry.
2. Apply an appropriate amount of this product evenly on your facial skin.
3. Gently massage and wait for it to be absorbed.
</v>
      </c>
      <c r="S67" s="3" t="str">
        <f t="shared" si="91"/>
        <v>1. The Nourishing Skin Moisturizer provides long-term hydration and nutrition, ensuring that your skin remains and revitalized. 2. This Moisturizing Cream helps to reduce wrinkles and fine lines, resulting in smoother, more youthful-looking skin. 3. Enriched with natural ingredients like and beeswax, this Facial Moisturizer effectively promotes hydration and locks in . 4. Experience firmer, plumper skin as our unique enhances elasticity and delivers a , youthful . 5. for everyday use, this Nourishing Skin Moisturizer is for all skin types, making your routine effortless and effective.
Product Description:
FUNCTIONS：
1.Provides long-term moisturizing and nutrition to keep skin hydrated and .
2.Helps reduce the appearance of wrinkles and fine lines for smoother-looking skin.
3.Promotes hydration and locks in with the help of and beeswax.
4.Firms and plumps skin, enhances skin elasticity, and presents a youthful appearance.
DIRECTIONS OF SAFE USE：
1. Clean your face and keep it dry.
2. Apply an appropriate amount of this product evenly on your facial skin.
3. Gently massage and wait for it to be absorbed.
</v>
      </c>
      <c r="T67" s="3" t="str">
        <f t="shared" si="91"/>
        <v>Product Description:
FUNCTIONS：
1.Provides long-term moisturizing and nutrition to keep skin hydrated and .
2.Helps reduce the appearance of wrinkles and fine lines for smoother-looking skin.
3.Promotes hydration and locks in with the help of and beeswax.
4.Firms and plumps skin, enhances skin elasticity, and presents a youthful appearance.
DIRECTIONS OF SAFE USE：
1. Clean your face and keep it dry.
2. Apply an appropriate amount of this product evenly on your facial skin.
3. Gently massage and wait for it to be absorbed.
</v>
      </c>
      <c r="U67" s="3" t="str">
        <f t="shared" si="91"/>
        <v>FUNCTIONS：
1.Provides long-term moisturizing and nutrition to keep skin hydrated and .
2.Helps reduce the appearance of wrinkles and fine lines for smoother-looking skin.
3.Promotes hydration and locks in with the help of and beeswax.
4.Firms and plumps skin, enhances skin elasticity, and presents a youthful appearance.
DIRECTIONS OF SAFE USE：
1. Clean your face and keep it dry.
2. Apply an appropriate amount of this product evenly on your facial skin.
3. Gently massage and wait for it to be absorbed.
</v>
      </c>
      <c r="V67" s="3" t="str">
        <f t="shared" si="91"/>
        <v>1.Provides long-term moisturizing and nutrition to keep skin hydrated and .
2.Helps reduce the appearance of wrinkles and fine lines for smoother-looking skin.
3.Promotes hydration and locks in with the help of and beeswax.
4.Firms and plumps skin, enhances skin elasticity, and presents a youthful appearance.
DIRECTIONS OF SAFE USE：
1. Clean your face and keep it dry.
2. Apply an appropriate amount of this product evenly on your facial skin.
3. Gently massage and wait for it to be absorbed.
</v>
      </c>
      <c r="W67" s="3" t="str">
        <f t="shared" si="91"/>
        <v>2.Helps reduce the appearance of wrinkles and fine lines for smoother-looking skin.
3.Promotes hydration and locks in with the help of and beeswax.
4.Firms and plumps skin, enhances skin elasticity, and presents a youthful appearance.
DIRECTIONS OF SAFE USE：
1. Clean your face and keep it dry.
2. Apply an appropriate amount of this product evenly on your facial skin.
3. Gently massage and wait for it to be absorbed.
</v>
      </c>
      <c r="X67" s="3" t="str">
        <f t="shared" si="91"/>
        <v>3.Promotes hydration and locks in with the help of and beeswax.
4.Firms and plumps skin, enhances skin elasticity, and presents a youthful appearance.
DIRECTIONS OF SAFE USE：
1. Clean your face and keep it dry.
2. Apply an appropriate amount of this product evenly on your facial skin.
3. Gently massage and wait for it to be absorbed.
</v>
      </c>
      <c r="Y67" s="2" t="str">
        <f t="shared" si="86"/>
        <v>QIPOPIQ 【Service】 If you have any questions, please feel free to contact us and we will answer your questions as soon as possible.</v>
      </c>
      <c r="Z67" s="3" t="s">
        <v>60</v>
      </c>
      <c r="AA67" s="3" t="s">
        <v>1472</v>
      </c>
      <c r="AB67" s="2" t="s">
        <v>1473</v>
      </c>
      <c r="AC67" s="2" t="s">
        <v>1474</v>
      </c>
      <c r="AD67" s="2" t="s">
        <v>1475</v>
      </c>
      <c r="AE67" s="2" t="s">
        <v>1476</v>
      </c>
      <c r="AF67" t="s">
        <v>1437</v>
      </c>
      <c r="AG67" t="s">
        <v>1477</v>
      </c>
      <c r="AH67" t="s">
        <v>68</v>
      </c>
      <c r="AJ67" t="s">
        <v>69</v>
      </c>
      <c r="AK67" t="s">
        <v>70</v>
      </c>
      <c r="AL67" t="s">
        <v>187</v>
      </c>
      <c r="AM67" t="s">
        <v>1478</v>
      </c>
      <c r="AN67" s="5">
        <v>0.17</v>
      </c>
      <c r="AO67">
        <f t="shared" si="87"/>
        <v>9.79</v>
      </c>
      <c r="AP67">
        <v>7.32</v>
      </c>
      <c r="AQ67">
        <v>6.99</v>
      </c>
      <c r="AR67" t="str">
        <f t="shared" si="88"/>
        <v>202503999000685491</v>
      </c>
      <c r="AU67" t="s">
        <v>73</v>
      </c>
      <c r="BA67" t="s">
        <v>1479</v>
      </c>
      <c r="BB67" t="s">
        <v>1480</v>
      </c>
      <c r="BC67" t="s">
        <v>1481</v>
      </c>
      <c r="BD67" t="s">
        <v>1482</v>
      </c>
      <c r="BE67" t="s">
        <v>1483</v>
      </c>
      <c r="BF67" t="s">
        <v>1484</v>
      </c>
      <c r="BG67" t="s">
        <v>1485</v>
      </c>
      <c r="BH67" t="s">
        <v>1486</v>
      </c>
      <c r="BI67" t="s">
        <v>1487</v>
      </c>
      <c r="BJ67" t="s">
        <v>1488</v>
      </c>
      <c r="BK67" t="str">
        <f t="shared" si="89"/>
        <v>http://108.174.59.131/b3ZqemVIQVkyZnZLSGxwUG8vcDlRUE9wVTRNOVIzWk9pc09PdWRNNkM1cXFEWlp2T0JiQldnMVJCb21DQWRlOG16NUJJbURCbEZnPQ.jpg@100</v>
      </c>
      <c r="BL67" t="s">
        <v>1470</v>
      </c>
      <c r="BM67"/>
      <c r="BN67" t="s">
        <v>1489</v>
      </c>
      <c r="BO67" t="s">
        <v>1490</v>
      </c>
      <c r="BP67" t="s">
        <v>1491</v>
      </c>
      <c r="BQ67" t="s">
        <v>1492</v>
      </c>
      <c r="BR67" t="str">
        <f t="shared" si="90"/>
        <v>Beef Tallow Cream – All Natural Grass Fed Beef Tallow and Honey All Purpose Balm – Moisturizing Face and Body Lotion – Skin Repair Skincare Nourishing Skin Moisturizing Cream 59G</v>
      </c>
    </row>
    <row r="68" ht="50" customHeight="1" spans="1:70">
      <c r="A68" t="s">
        <v>1493</v>
      </c>
      <c r="B68" t="s">
        <v>55</v>
      </c>
      <c r="C68" t="s">
        <v>56</v>
      </c>
      <c r="D68" t="s">
        <v>57</v>
      </c>
      <c r="E68"/>
      <c r="F68" t="str">
        <f t="shared" si="77"/>
        <v>4WXX20250405-MFF250328008-QIPOPIQ</v>
      </c>
      <c r="G68" t="str">
        <f t="shared" si="78"/>
        <v>4WXX20250405-MFF250328008-QIPOPIQ</v>
      </c>
      <c r="J68" t="str">
        <f t="shared" si="79"/>
        <v>Body Deodorant Cream,Odor Removing Invisible Cream,72 Hour Odor Control for Armpit Private Parts,Full Body Deodorant,Aluminum-Free,Baking Soda Free,Skin Safe</v>
      </c>
      <c r="K68" t="s">
        <v>58</v>
      </c>
      <c r="L68" t="str">
        <f t="shared" si="80"/>
        <v>QIPOPIQ Body Deodorant Cream,Odor Removing Invisible Cream,72 Hour Odor Control for Armpit Private Parts,Full Body Deodorant,Aluminum-Free,Baking Soda Free,Skin Safe</v>
      </c>
      <c r="M68">
        <f t="shared" si="81"/>
        <v>165</v>
      </c>
      <c r="N68" t="s">
        <v>1494</v>
      </c>
      <c r="O68" s="2" t="str">
        <f t="shared" si="82"/>
        <v>72 Hours Fresh Deodorant Body Deodorant Cream Improves Odor 85g&lt;br&gt;Features:&lt;br&gt;Quickly deodorize: active ingredients work quickly, keep you dry and away from body odor.&lt;br&gt;Fresh and lasting, long-lasting : Special continuously releases , keeping you confident and fresh all day long.&lt;br&gt;Dry armpits: Deep absorption technology quickly absorbs sweat and keeps armpits dry and comfortable.&lt;br&gt;Moisturizing without irritation: Mild moisturizing ingredients, while care of the armpit skin to dryness and irritation.&lt;br&gt;Improve skin tone and armpits: Contains and repairing ingredients, long-term use can improve the skin tone of the armpits and keep the skin and even.&lt;br&gt;Product Description:&lt;br&gt;Capacity：85g&lt;br&gt;</v>
      </c>
      <c r="P68" s="2" t="str">
        <f t="shared" si="83"/>
        <v>72 Hours Fresh Deodorant Body Deodorant Cream Improves Odor 85g&lt;br&gt;Features:&lt;br&gt;Quickly deodorize: active ingredients work quickly, keep you dry and away from body odor.&lt;br&gt;Fresh and lasting, long-lasting : Special continuously releases , keeping you confident and fresh all day long.&lt;br&gt;Dry armpits: Deep absorption technology quickly absorbs sweat and keeps armpits dry and comfortable.&lt;br&gt;Moisturizing without irritation: Mild moisturizing ingredients, while care of the armpit skin to dryness and irritation.&lt;br&gt;Improve skin tone and armpits: Contains and repairing ingredients, long-term use can improve the skin tone of the armpits and keep the skin and even.&lt;br&gt;Product Description:&lt;br&gt;Capacity：85g&lt;br&gt;</v>
      </c>
      <c r="Q68" s="2" t="str">
        <f t="shared" si="84"/>
        <v>72 Hours Fresh Deodorant Body Deodorant Cream Improves Odor 85g
Features:
Quickly deodorize: active ingredients work quickly, keep you dry and away from body odor.
Fresh and lasting, long-lasting : Special continuously releases , keeping you confident and fresh all day long.
Dry armpits: Deep absorption technology quickly absorbs sweat and keeps armpits dry and comfortable.
Moisturizing without irritation: Mild moisturizing ingredients, while care of the armpit skin to dryness and irritation.
Improve skin tone and armpits: Contains and repairing ingredients, long-term use can improve the skin tone of the armpits and keep the skin and even.
Product Description:
Capacity：85g
</v>
      </c>
      <c r="R68" s="2" t="str">
        <f t="shared" ref="R68:X68" si="92">REPLACE(Q68,1,FIND(CHAR(10),Q68),)</f>
        <v>Features:
Quickly deodorize: active ingredients work quickly, keep you dry and away from body odor.
Fresh and lasting, long-lasting : Special continuously releases , keeping you confident and fresh all day long.
Dry armpits: Deep absorption technology quickly absorbs sweat and keeps armpits dry and comfortable.
Moisturizing without irritation: Mild moisturizing ingredients, while care of the armpit skin to dryness and irritation.
Improve skin tone and armpits: Contains and repairing ingredients, long-term use can improve the skin tone of the armpits and keep the skin and even.
Product Description:
Capacity：85g
</v>
      </c>
      <c r="S68" s="3" t="str">
        <f t="shared" si="92"/>
        <v>Quickly deodorize: active ingredients work quickly, keep you dry and away from body odor.
Fresh and lasting, long-lasting : Special continuously releases , keeping you confident and fresh all day long.
Dry armpits: Deep absorption technology quickly absorbs sweat and keeps armpits dry and comfortable.
Moisturizing without irritation: Mild moisturizing ingredients, while care of the armpit skin to dryness and irritation.
Improve skin tone and armpits: Contains and repairing ingredients, long-term use can improve the skin tone of the armpits and keep the skin and even.
Product Description:
Capacity：85g
</v>
      </c>
      <c r="T68" s="3" t="str">
        <f t="shared" si="92"/>
        <v>Fresh and lasting, long-lasting : Special continuously releases , keeping you confident and fresh all day long.
Dry armpits: Deep absorption technology quickly absorbs sweat and keeps armpits dry and comfortable.
Moisturizing without irritation: Mild moisturizing ingredients, while care of the armpit skin to dryness and irritation.
Improve skin tone and armpits: Contains and repairing ingredients, long-term use can improve the skin tone of the armpits and keep the skin and even.
Product Description:
Capacity：85g
</v>
      </c>
      <c r="U68" s="3" t="str">
        <f t="shared" si="92"/>
        <v>Dry armpits: Deep absorption technology quickly absorbs sweat and keeps armpits dry and comfortable.
Moisturizing without irritation: Mild moisturizing ingredients, while care of the armpit skin to dryness and irritation.
Improve skin tone and armpits: Contains and repairing ingredients, long-term use can improve the skin tone of the armpits and keep the skin and even.
Product Description:
Capacity：85g
</v>
      </c>
      <c r="V68" s="3" t="str">
        <f t="shared" si="92"/>
        <v>Moisturizing without irritation: Mild moisturizing ingredients, while care of the armpit skin to dryness and irritation.
Improve skin tone and armpits: Contains and repairing ingredients, long-term use can improve the skin tone of the armpits and keep the skin and even.
Product Description:
Capacity：85g
</v>
      </c>
      <c r="W68" s="3" t="str">
        <f t="shared" si="92"/>
        <v>Improve skin tone and armpits: Contains and repairing ingredients, long-term use can improve the skin tone of the armpits and keep the skin and even.
Product Description:
Capacity：85g
</v>
      </c>
      <c r="X68" s="3" t="str">
        <f t="shared" si="92"/>
        <v>Product Description:
Capacity：85g
</v>
      </c>
      <c r="Y68" s="2" t="str">
        <f t="shared" si="86"/>
        <v>QIPOPIQ 【Service】 If you have any questions, please feel free to contact us and we will answer your questions as soon as possible.</v>
      </c>
      <c r="Z68" s="3" t="s">
        <v>60</v>
      </c>
      <c r="AA68" s="3" t="s">
        <v>1495</v>
      </c>
      <c r="AB68" s="2" t="s">
        <v>1496</v>
      </c>
      <c r="AC68" s="2" t="s">
        <v>1497</v>
      </c>
      <c r="AD68" s="2" t="s">
        <v>1498</v>
      </c>
      <c r="AE68" s="2" t="s">
        <v>1499</v>
      </c>
      <c r="AF68" t="s">
        <v>1059</v>
      </c>
      <c r="AG68" t="s">
        <v>411</v>
      </c>
      <c r="AH68" t="s">
        <v>68</v>
      </c>
      <c r="AJ68" t="s">
        <v>69</v>
      </c>
      <c r="AK68" t="s">
        <v>70</v>
      </c>
      <c r="AL68" t="s">
        <v>96</v>
      </c>
      <c r="AM68" t="s">
        <v>1500</v>
      </c>
      <c r="AN68" s="5">
        <v>0.23</v>
      </c>
      <c r="AO68">
        <f t="shared" si="87"/>
        <v>11.19</v>
      </c>
      <c r="AP68">
        <v>7.51</v>
      </c>
      <c r="AQ68">
        <v>7.99</v>
      </c>
      <c r="AR68" t="str">
        <f t="shared" si="88"/>
        <v>202503999000685494</v>
      </c>
      <c r="AU68" t="s">
        <v>73</v>
      </c>
      <c r="BA68" t="s">
        <v>1501</v>
      </c>
      <c r="BB68" t="s">
        <v>1502</v>
      </c>
      <c r="BC68" t="s">
        <v>1503</v>
      </c>
      <c r="BD68" t="s">
        <v>1504</v>
      </c>
      <c r="BE68" t="s">
        <v>1505</v>
      </c>
      <c r="BF68" t="s">
        <v>1506</v>
      </c>
      <c r="BG68" t="s">
        <v>1507</v>
      </c>
      <c r="BH68" t="s">
        <v>1508</v>
      </c>
      <c r="BI68" t="s">
        <v>1509</v>
      </c>
      <c r="BJ68" t="s">
        <v>1510</v>
      </c>
      <c r="BK68" t="str">
        <f t="shared" si="89"/>
        <v>http://108.174.59.131/QThFSmI1dTVzMUxUSXVwdkVYaER1LzFMVENhVHlqYjRsSHRLRWxQU0N0am1SLzNqWnduSThKV1Y2ZmxPS2JQcE1uMGJBTlZ3RDZjPQ.jpg@100</v>
      </c>
      <c r="BL68" t="s">
        <v>1493</v>
      </c>
      <c r="BM68"/>
      <c r="BN68" t="s">
        <v>1511</v>
      </c>
      <c r="BO68" t="s">
        <v>1512</v>
      </c>
      <c r="BP68" t="s">
        <v>1513</v>
      </c>
      <c r="BQ68" t="s">
        <v>1514</v>
      </c>
      <c r="BR68" t="str">
        <f t="shared" si="90"/>
        <v>Body Deodorant Cream,Odor Removing Invisible Cream,72 Hour Odor Control for Armpit Private Parts,Full Body Deodorant,Aluminum-Free,Baking Soda Free,Skin Safe 72 Hours Refreshing Body Lotion (Green Orange) 85G</v>
      </c>
    </row>
    <row r="69" ht="50" customHeight="1" spans="1:70">
      <c r="A69" t="s">
        <v>1515</v>
      </c>
      <c r="B69" t="s">
        <v>55</v>
      </c>
      <c r="C69" t="s">
        <v>56</v>
      </c>
      <c r="D69" t="s">
        <v>57</v>
      </c>
      <c r="E69"/>
      <c r="F69" t="str">
        <f t="shared" si="77"/>
        <v>4WXX20250405-MFF250328014-QIPOPIQ</v>
      </c>
      <c r="G69" t="str">
        <f t="shared" si="78"/>
        <v>4WXX20250405-MFF250328014-QIPOPIQ</v>
      </c>
      <c r="J69" t="str">
        <f t="shared" si="79"/>
        <v>Melanin Correcting Facial Cream - Brightening Anti-Aging Formula with Bee Venom, Retinol &amp; Vitamin C, Lightens Dark Spots, Evens Skin Tone for All Skin Types</v>
      </c>
      <c r="K69" t="s">
        <v>58</v>
      </c>
      <c r="L69" t="str">
        <f t="shared" si="80"/>
        <v>QIPOPIQ Melanin Correcting Facial Cream - Brightening Anti-Aging Formula with Bee Venom, Retinol &amp; Vitamin C, Lightens Dark Spots, Evens Skin Tone for All Skin Types</v>
      </c>
      <c r="M69">
        <f t="shared" si="81"/>
        <v>165</v>
      </c>
      <c r="N69" t="s">
        <v>1516</v>
      </c>
      <c r="O69" s="2" t="str">
        <f t="shared" si="82"/>
        <v>Melanin Correcting Facial Cream Multi-channel Reduce-dark Spots Technology Lightens Spots And Soothes Sensitive Skin Suitable 100g&lt;br&gt;Features:&lt;br&gt;Multi-channel black suppression technology: using advanced multi-channel inhibition technology, deeply inhibiting melanin production, scientifically solving the problem of spots, and achieving more efficient effect.&lt;br&gt;Lighten spots and skin tone: specially designed for dark spots and pigmentation, effectively lighten spots, even skin tone, and make the skin with natural .&lt;br&gt;Soothe sensitive skin, gentle care: the is gentle, suitable for sensitive skin, patiently care for easily irritated skin, reduce discomfort, and enhance the skin care experience.&lt;br&gt;Efficient , long-lasting-effect: combined with a variety of essences, continuously release effective ingredients, long-term use can see effect, skin translucent and elastic.&lt;br&gt;Gentle and non-irritating, skin-friendly: although the "bee " concept is adopted, the is optimized to be gentle and suitable for the skin, avoiding irritation, while providing long-lasting moisturizing and soothing, suitable for long-term use.&lt;br&gt;Product Description:&lt;br&gt;Capacity：110g&lt;br&gt;</v>
      </c>
      <c r="P69" s="2" t="str">
        <f t="shared" si="83"/>
        <v>Melanin Correcting Facial Cream Multi-channel Reduce-dark Spots Technology Lightens Spots And Soothes Sensitive Skin Suitable 100g&lt;br&gt;Features:&lt;br&gt;Multi-channel black suppression technology: using advanced multi-channel inhibition technology, deeply inhibiting melanin production, scientifically solving the problem of spots, and achieving more efficient effect.&lt;br&gt;Lighten spots and skin tone: specially designed for dark spots and pigmentation, effectively lighten spots, even skin tone, and make the skin with natural .&lt;br&gt;Soothe sensitive skin, gentle care: the is gentle, suitable for sensitive skin, patiently care for easily irritated skin, reduce discomfort, and enhance the skin care experience.&lt;br&gt;Efficient , long-lasting-effect: combined with a variety of essences, continuously release effective ingredients, long-term use can see effect, skin translucent and elastic.&lt;br&gt;Gentle and non-irritating, skin-friendly: although the "bee " concept is adopted, the is optimized to be gentle and suitable for the skin, avoiding irritation, while providing long-lasting moisturizing and soothing, suitable for long-term use.&lt;br&gt;Product Description:&lt;br&gt;Capacity：110g&lt;br&gt;</v>
      </c>
      <c r="Q69" s="2" t="str">
        <f t="shared" si="84"/>
        <v>Melanin Correcting Facial Cream Multi-channel Reduce-dark Spots Technology Lightens Spots And Soothes Sensitive Skin Suitable 100g
Features:
Multi-channel black suppression technology: using advanced multi-channel inhibition technology, deeply inhibiting melanin production, scientifically solving the problem of spots, and achieving more efficient effect.
Lighten spots and skin tone: specially designed for dark spots and pigmentation, effectively lighten spots, even skin tone, and make the skin with natural .
Soothe sensitive skin, gentle care: the is gentle, suitable for sensitive skin, patiently care for easily irritated skin, reduce discomfort, and enhance the skin care experience.
Efficient , long-lasting-effect: combined with a variety of essences, continuously release effective ingredients, long-term use can see effect, skin translucent and elastic.
Gentle and non-irritating, skin-friendly: although the "bee " concept is adopted, the is optimized to be gentle and suitable for the skin, avoiding irritation, while providing long-lasting moisturizing and soothing, suitable for long-term use.
Product Description:
Capacity：110g
</v>
      </c>
      <c r="R69" s="2" t="str">
        <f t="shared" ref="R69:X69" si="93">REPLACE(Q69,1,FIND(CHAR(10),Q69),)</f>
        <v>Features:
Multi-channel black suppression technology: using advanced multi-channel inhibition technology, deeply inhibiting melanin production, scientifically solving the problem of spots, and achieving more efficient effect.
Lighten spots and skin tone: specially designed for dark spots and pigmentation, effectively lighten spots, even skin tone, and make the skin with natural .
Soothe sensitive skin, gentle care: the is gentle, suitable for sensitive skin, patiently care for easily irritated skin, reduce discomfort, and enhance the skin care experience.
Efficient , long-lasting-effect: combined with a variety of essences, continuously release effective ingredients, long-term use can see effect, skin translucent and elastic.
Gentle and non-irritating, skin-friendly: although the "bee " concept is adopted, the is optimized to be gentle and suitable for the skin, avoiding irritation, while providing long-lasting moisturizing and soothing, suitable for long-term use.
Product Description:
Capacity：110g
</v>
      </c>
      <c r="S69" s="3" t="str">
        <f t="shared" si="93"/>
        <v>Multi-channel black suppression technology: using advanced multi-channel inhibition technology, deeply inhibiting melanin production, scientifically solving the problem of spots, and achieving more efficient effect.
Lighten spots and skin tone: specially designed for dark spots and pigmentation, effectively lighten spots, even skin tone, and make the skin with natural .
Soothe sensitive skin, gentle care: the is gentle, suitable for sensitive skin, patiently care for easily irritated skin, reduce discomfort, and enhance the skin care experience.
Efficient , long-lasting-effect: combined with a variety of essences, continuously release effective ingredients, long-term use can see effect, skin translucent and elastic.
Gentle and non-irritating, skin-friendly: although the "bee " concept is adopted, the is optimized to be gentle and suitable for the skin, avoiding irritation, while providing long-lasting moisturizing and soothing, suitable for long-term use.
Product Description:
Capacity：110g
</v>
      </c>
      <c r="T69" s="3" t="str">
        <f t="shared" si="93"/>
        <v>Lighten spots and skin tone: specially designed for dark spots and pigmentation, effectively lighten spots, even skin tone, and make the skin with natural .
Soothe sensitive skin, gentle care: the is gentle, suitable for sensitive skin, patiently care for easily irritated skin, reduce discomfort, and enhance the skin care experience.
Efficient , long-lasting-effect: combined with a variety of essences, continuously release effective ingredients, long-term use can see effect, skin translucent and elastic.
Gentle and non-irritating, skin-friendly: although the "bee " concept is adopted, the is optimized to be gentle and suitable for the skin, avoiding irritation, while providing long-lasting moisturizing and soothing, suitable for long-term use.
Product Description:
Capacity：110g
</v>
      </c>
      <c r="U69" s="3" t="str">
        <f t="shared" si="93"/>
        <v>Soothe sensitive skin, gentle care: the is gentle, suitable for sensitive skin, patiently care for easily irritated skin, reduce discomfort, and enhance the skin care experience.
Efficient , long-lasting-effect: combined with a variety of essences, continuously release effective ingredients, long-term use can see effect, skin translucent and elastic.
Gentle and non-irritating, skin-friendly: although the "bee " concept is adopted, the is optimized to be gentle and suitable for the skin, avoiding irritation, while providing long-lasting moisturizing and soothing, suitable for long-term use.
Product Description:
Capacity：110g
</v>
      </c>
      <c r="V69" s="3" t="str">
        <f t="shared" si="93"/>
        <v>Efficient , long-lasting-effect: combined with a variety of essences, continuously release effective ingredients, long-term use can see effect, skin translucent and elastic.
Gentle and non-irritating, skin-friendly: although the "bee " concept is adopted, the is optimized to be gentle and suitable for the skin, avoiding irritation, while providing long-lasting moisturizing and soothing, suitable for long-term use.
Product Description:
Capacity：110g
</v>
      </c>
      <c r="W69" s="3" t="str">
        <f t="shared" si="93"/>
        <v>Gentle and non-irritating, skin-friendly: although the "bee " concept is adopted, the is optimized to be gentle and suitable for the skin, avoiding irritation, while providing long-lasting moisturizing and soothing, suitable for long-term use.
Product Description:
Capacity：110g
</v>
      </c>
      <c r="X69" s="3" t="str">
        <f t="shared" si="93"/>
        <v>Product Description:
Capacity：110g
</v>
      </c>
      <c r="Y69" s="2" t="str">
        <f t="shared" si="86"/>
        <v>QIPOPIQ 【Service】 If you have any questions, please feel free to contact us and we will answer your questions as soon as possible.</v>
      </c>
      <c r="Z69" s="3" t="s">
        <v>60</v>
      </c>
      <c r="AA69" s="3" t="s">
        <v>1517</v>
      </c>
      <c r="AB69" s="2" t="s">
        <v>1518</v>
      </c>
      <c r="AC69" s="2" t="s">
        <v>1519</v>
      </c>
      <c r="AD69" s="2" t="s">
        <v>1520</v>
      </c>
      <c r="AE69" s="2" t="s">
        <v>1521</v>
      </c>
      <c r="AF69" t="s">
        <v>773</v>
      </c>
      <c r="AG69" t="s">
        <v>411</v>
      </c>
      <c r="AH69" t="s">
        <v>68</v>
      </c>
      <c r="AJ69" t="s">
        <v>69</v>
      </c>
      <c r="AK69" t="s">
        <v>70</v>
      </c>
      <c r="AL69" t="s">
        <v>117</v>
      </c>
      <c r="AM69" t="s">
        <v>1522</v>
      </c>
      <c r="AN69" s="5">
        <v>0.3</v>
      </c>
      <c r="AO69">
        <f t="shared" si="87"/>
        <v>11.19</v>
      </c>
      <c r="AP69">
        <v>7.54</v>
      </c>
      <c r="AQ69">
        <v>7.99</v>
      </c>
      <c r="AR69" t="str">
        <f t="shared" si="88"/>
        <v>202503999000685494</v>
      </c>
      <c r="AU69" t="s">
        <v>73</v>
      </c>
      <c r="BA69" t="s">
        <v>1523</v>
      </c>
      <c r="BB69" t="s">
        <v>1524</v>
      </c>
      <c r="BC69" t="s">
        <v>1525</v>
      </c>
      <c r="BD69" t="s">
        <v>1526</v>
      </c>
      <c r="BE69" t="s">
        <v>1527</v>
      </c>
      <c r="BF69" t="s">
        <v>1528</v>
      </c>
      <c r="BG69" t="s">
        <v>1529</v>
      </c>
      <c r="BH69" t="s">
        <v>1530</v>
      </c>
      <c r="BI69" t="s">
        <v>1531</v>
      </c>
      <c r="BJ69" t="s">
        <v>1532</v>
      </c>
      <c r="BK69" t="str">
        <f t="shared" si="89"/>
        <v>http://108.174.59.131/cnJSeE9LaGtYdVpOS0JMWlJpSVdXZGFsQ2xTQVNJbmtzcElzN3FCdHEycnBJOVUvQjd1eDhPV1BBZ29qMHU4ZVBUZXFVTnpLVm8wPQ.jpg@100</v>
      </c>
      <c r="BL69" t="s">
        <v>1515</v>
      </c>
      <c r="BM69"/>
      <c r="BN69" t="s">
        <v>1533</v>
      </c>
      <c r="BO69" t="s">
        <v>1534</v>
      </c>
      <c r="BP69" t="s">
        <v>1535</v>
      </c>
      <c r="BQ69" t="s">
        <v>1536</v>
      </c>
      <c r="BR69" t="str">
        <f t="shared" si="90"/>
        <v>Melanin Correcting Facial Cream - Brightening Anti-Aging Formula with Bee Venom, Retinol &amp; Vitamin C, Lightens Dark Spots, Evens Skin Tone for All Skin Types Bee Venom Whitening Cream 100G</v>
      </c>
    </row>
    <row r="70" ht="50" customHeight="1" spans="1:70">
      <c r="A70" t="s">
        <v>1537</v>
      </c>
      <c r="B70" t="s">
        <v>55</v>
      </c>
      <c r="C70" t="s">
        <v>56</v>
      </c>
      <c r="D70" t="s">
        <v>57</v>
      </c>
      <c r="F70" t="str">
        <f t="shared" si="77"/>
        <v>4WXX20250405-MFF250328017-QIPOPIQ</v>
      </c>
      <c r="G70" t="str">
        <f t="shared" si="78"/>
        <v>4WXX20250405-MFF250328017-QIPOPIQ</v>
      </c>
      <c r="J70" t="str">
        <f t="shared" si="79"/>
        <v>Skin Elasticity Cream,Vermindert De Hangende Huid Onder Je Armen</v>
      </c>
      <c r="K70" t="s">
        <v>58</v>
      </c>
      <c r="L70" t="str">
        <f t="shared" si="80"/>
        <v>QIPOPIQ Skin Elasticity Cream,Vermindert De Hangende Huid Onder Je Armen</v>
      </c>
      <c r="M70">
        <f t="shared" si="81"/>
        <v>72</v>
      </c>
      <c r="N70" t="s">
        <v>1538</v>
      </c>
      <c r="O70" s="2" t="str">
        <f t="shared" si="82"/>
        <v>Daily Lifting And Firming Cream Improves Elasticity Long-lasting Moisturizing Refreshing Texture 60g&lt;br&gt;Features:&lt;br&gt;Improve elasticity, lift and firm: Contains firming ingredients to help improve skin elasticity, making the skin look firmer and more .&lt;br&gt;Long-lasting moisturizing, refreshing and non-greasy: Adopts deep moisturizing technology to continuously replenish , keep the skin hydrated and translucent, while refreshing and non-greasy.&lt;br&gt;Lift contours, repair skin: Through the lifting and firming effect, it can lift facial contours, repair tired skin, and leave a young and firm state.&lt;br&gt;Suitable for daily use: Light texture, easy to absorb, suitable for daily use as a cream, long-term persistence can see obvious lifting effects.&lt;br&gt;Lock , long-term moisturizing: The ingredients can form a moisturizing barrier on the skin , lock in , provide all-day moisturizing effect, and keep the skin fresh and moisturized at all times.&lt;br&gt;Product Description:&lt;br&gt;Capacity：60g&lt;br&gt;</v>
      </c>
      <c r="P70" s="2" t="str">
        <f t="shared" si="83"/>
        <v>Daily Lifting And Firming Cream Improves Elasticity Long-lasting Moisturizing Refreshing Texture 60g&lt;br&gt;Features:&lt;br&gt;Improve elasticity, lift and firm: Contains firming ingredients to help improve skin elasticity, making the skin look firmer and more .&lt;br&gt;Long-lasting moisturizing, refreshing and non-greasy: Adopts deep moisturizing technology to continuously replenish , keep the skin hydrated and translucent, while refreshing and non-greasy.&lt;br&gt;Lift contours, repair skin: Through the lifting and firming effect, it can lift facial contours, repair tired skin, and leave a young and firm state.&lt;br&gt;Suitable for daily use: Light texture, easy to absorb, suitable for daily use as a cream, long-term persistence can see obvious lifting effects.&lt;br&gt;Lock , long-term moisturizing: The ingredients can form a moisturizing barrier on the skin , lock in , provide all-day moisturizing effect, and keep the skin fresh and moisturized at all times.&lt;br&gt;Product Description:&lt;br&gt;Capacity：60g&lt;br&gt;</v>
      </c>
      <c r="Q70" s="2" t="str">
        <f t="shared" si="84"/>
        <v>Daily Lifting And Firming Cream Improves Elasticity Long-lasting Moisturizing Refreshing Texture 60g
Features:
Improve elasticity, lift and firm: Contains firming ingredients to help improve skin elasticity, making the skin look firmer and more .
Long-lasting moisturizing, refreshing and non-greasy: Adopts deep moisturizing technology to continuously replenish , keep the skin hydrated and translucent, while refreshing and non-greasy.
Lift contours, repair skin: Through the lifting and firming effect, it can lift facial contours, repair tired skin, and leave a young and firm state.
Suitable for daily use: Light texture, easy to absorb, suitable for daily use as a cream, long-term persistence can see obvious lifting effects.
Lock , long-term moisturizing: The ingredients can form a moisturizing barrier on the skin , lock in , provide all-day moisturizing effect, and keep the skin fresh and moisturized at all times.
Product Description:
Capacity：60g
</v>
      </c>
      <c r="R70" s="2" t="str">
        <f t="shared" ref="R70:X70" si="94">REPLACE(Q70,1,FIND(CHAR(10),Q70),)</f>
        <v>Features:
Improve elasticity, lift and firm: Contains firming ingredients to help improve skin elasticity, making the skin look firmer and more .
Long-lasting moisturizing, refreshing and non-greasy: Adopts deep moisturizing technology to continuously replenish , keep the skin hydrated and translucent, while refreshing and non-greasy.
Lift contours, repair skin: Through the lifting and firming effect, it can lift facial contours, repair tired skin, and leave a young and firm state.
Suitable for daily use: Light texture, easy to absorb, suitable for daily use as a cream, long-term persistence can see obvious lifting effects.
Lock , long-term moisturizing: The ingredients can form a moisturizing barrier on the skin , lock in , provide all-day moisturizing effect, and keep the skin fresh and moisturized at all times.
Product Description:
Capacity：60g
</v>
      </c>
      <c r="S70" s="3" t="str">
        <f t="shared" si="94"/>
        <v>Improve elasticity, lift and firm: Contains firming ingredients to help improve skin elasticity, making the skin look firmer and more .
Long-lasting moisturizing, refreshing and non-greasy: Adopts deep moisturizing technology to continuously replenish , keep the skin hydrated and translucent, while refreshing and non-greasy.
Lift contours, repair skin: Through the lifting and firming effect, it can lift facial contours, repair tired skin, and leave a young and firm state.
Suitable for daily use: Light texture, easy to absorb, suitable for daily use as a cream, long-term persistence can see obvious lifting effects.
Lock , long-term moisturizing: The ingredients can form a moisturizing barrier on the skin , lock in , provide all-day moisturizing effect, and keep the skin fresh and moisturized at all times.
Product Description:
Capacity：60g
</v>
      </c>
      <c r="T70" s="3" t="str">
        <f t="shared" si="94"/>
        <v>Long-lasting moisturizing, refreshing and non-greasy: Adopts deep moisturizing technology to continuously replenish , keep the skin hydrated and translucent, while refreshing and non-greasy.
Lift contours, repair skin: Through the lifting and firming effect, it can lift facial contours, repair tired skin, and leave a young and firm state.
Suitable for daily use: Light texture, easy to absorb, suitable for daily use as a cream, long-term persistence can see obvious lifting effects.
Lock , long-term moisturizing: The ingredients can form a moisturizing barrier on the skin , lock in , provide all-day moisturizing effect, and keep the skin fresh and moisturized at all times.
Product Description:
Capacity：60g
</v>
      </c>
      <c r="U70" s="3" t="str">
        <f t="shared" si="94"/>
        <v>Lift contours, repair skin: Through the lifting and firming effect, it can lift facial contours, repair tired skin, and leave a young and firm state.
Suitable for daily use: Light texture, easy to absorb, suitable for daily use as a cream, long-term persistence can see obvious lifting effects.
Lock , long-term moisturizing: The ingredients can form a moisturizing barrier on the skin , lock in , provide all-day moisturizing effect, and keep the skin fresh and moisturized at all times.
Product Description:
Capacity：60g
</v>
      </c>
      <c r="V70" s="3" t="str">
        <f t="shared" si="94"/>
        <v>Suitable for daily use: Light texture, easy to absorb, suitable for daily use as a cream, long-term persistence can see obvious lifting effects.
Lock , long-term moisturizing: The ingredients can form a moisturizing barrier on the skin , lock in , provide all-day moisturizing effect, and keep the skin fresh and moisturized at all times.
Product Description:
Capacity：60g
</v>
      </c>
      <c r="W70" s="3" t="str">
        <f t="shared" si="94"/>
        <v>Lock , long-term moisturizing: The ingredients can form a moisturizing barrier on the skin , lock in , provide all-day moisturizing effect, and keep the skin fresh and moisturized at all times.
Product Description:
Capacity：60g
</v>
      </c>
      <c r="X70" s="3" t="str">
        <f t="shared" si="94"/>
        <v>Product Description:
Capacity：60g
</v>
      </c>
      <c r="Y70" s="2" t="str">
        <f t="shared" si="86"/>
        <v>QIPOPIQ 【Service】 If you have any questions, please feel free to contact us and we will answer your questions as soon as possible.</v>
      </c>
      <c r="Z70" s="3" t="s">
        <v>60</v>
      </c>
      <c r="AA70" s="3" t="str">
        <f>LEFT(S70,FIND(CHAR(10),S70)-1)</f>
        <v>Improve elasticity, lift and firm: Contains firming ingredients to help improve skin elasticity, making the skin look firmer and more .</v>
      </c>
      <c r="AB70" s="2" t="str">
        <f>LEFT(T70,FIND(CHAR(10),T70)-1)</f>
        <v>Long-lasting moisturizing, refreshing and non-greasy: Adopts deep moisturizing technology to continuously replenish , keep the skin hydrated and translucent, while refreshing and non-greasy.</v>
      </c>
      <c r="AC70" s="2" t="str">
        <f>LEFT(U70,FIND(CHAR(10),U70)-1)</f>
        <v>Lift contours, repair skin: Through the lifting and firming effect, it can lift facial contours, repair tired skin, and leave a young and firm state.</v>
      </c>
      <c r="AD70" s="2" t="str">
        <f>LEFT(V70,FIND(CHAR(10),V70)-1)</f>
        <v>Suitable for daily use: Light texture, easy to absorb, suitable for daily use as a cream, long-term persistence can see obvious lifting effects.</v>
      </c>
      <c r="AE70" s="2" t="str">
        <f>LEFT(W70,FIND(CHAR(10),W70)-1)</f>
        <v>Lock , long-term moisturizing: The ingredients can form a moisturizing barrier on the skin , lock in , provide all-day moisturizing effect, and keep the skin fresh and moisturized at all times.</v>
      </c>
      <c r="AF70" t="s">
        <v>773</v>
      </c>
      <c r="AG70" t="s">
        <v>411</v>
      </c>
      <c r="AH70" t="s">
        <v>68</v>
      </c>
      <c r="AJ70" t="s">
        <v>69</v>
      </c>
      <c r="AK70" t="s">
        <v>70</v>
      </c>
      <c r="AL70" t="s">
        <v>117</v>
      </c>
      <c r="AM70" t="s">
        <v>1539</v>
      </c>
      <c r="AN70" s="5">
        <v>0.16</v>
      </c>
      <c r="AO70">
        <f t="shared" si="87"/>
        <v>9.79</v>
      </c>
      <c r="AP70">
        <v>6.86</v>
      </c>
      <c r="AQ70">
        <v>6.99</v>
      </c>
      <c r="AR70" t="str">
        <f t="shared" si="88"/>
        <v>202503999000685491</v>
      </c>
      <c r="AU70" t="s">
        <v>73</v>
      </c>
      <c r="BA70" t="s">
        <v>1540</v>
      </c>
      <c r="BB70" t="s">
        <v>1541</v>
      </c>
      <c r="BC70" t="s">
        <v>1542</v>
      </c>
      <c r="BD70" t="s">
        <v>1543</v>
      </c>
      <c r="BE70" t="s">
        <v>1544</v>
      </c>
      <c r="BF70" t="s">
        <v>1545</v>
      </c>
      <c r="BG70" t="s">
        <v>1546</v>
      </c>
      <c r="BH70" t="s">
        <v>1547</v>
      </c>
      <c r="BI70" t="s">
        <v>1548</v>
      </c>
      <c r="BJ70" t="s">
        <v>1549</v>
      </c>
      <c r="BK70" t="str">
        <f t="shared" si="89"/>
        <v>http://108.174.59.131/QlZBdCtJSVpaZTdJb2JCNFpCcVEvdTZEU3RMa0R4em84U1Y0Tzk1VTl0c0lIK3AvYyt5dGFHQ2RnSURNSUpIYlYvWGE5elVMRzF3PQ.jpg@100</v>
      </c>
      <c r="BL70" t="s">
        <v>1537</v>
      </c>
      <c r="BM70"/>
      <c r="BN70" t="s">
        <v>1550</v>
      </c>
      <c r="BO70" t="s">
        <v>1551</v>
      </c>
      <c r="BP70" t="s">
        <v>1552</v>
      </c>
      <c r="BQ70" t="s">
        <v>1553</v>
      </c>
      <c r="BR70" t="str">
        <f t="shared" si="90"/>
        <v>Skin Elasticity Cream,Vermindert De Hangende Huid Onder Je Armen Lifting And Firming Cream 60G</v>
      </c>
    </row>
    <row r="71" ht="50" customHeight="1" spans="1:70">
      <c r="A71" t="s">
        <v>1554</v>
      </c>
      <c r="B71" t="s">
        <v>55</v>
      </c>
      <c r="C71" t="s">
        <v>56</v>
      </c>
      <c r="D71" t="s">
        <v>57</v>
      </c>
      <c r="E71"/>
      <c r="F71" t="str">
        <f t="shared" si="77"/>
        <v>4WXX20250405-WYD250331001-QIPOPIQ</v>
      </c>
      <c r="G71" t="str">
        <f t="shared" si="78"/>
        <v>4WXX20250405-WYD250331001-QIPOPIQ</v>
      </c>
      <c r="J71" t="str">
        <f t="shared" si="79"/>
        <v>Retinol Firming Antiaging Cream Deeply Hydration Moisturizing Firming Gentle Skin Care Moisturizing Hydrating Cream Retinol Anti-Aging Firming Cream</v>
      </c>
      <c r="K71" t="s">
        <v>58</v>
      </c>
      <c r="L71" t="str">
        <f t="shared" si="80"/>
        <v>QIPOPIQ Retinol Firming Antiaging Cream Deeply Hydration Moisturizing Firming Gentle Skin Care Moisturizing Hydrating Cream Retinol Anti-Aging Firming Cream</v>
      </c>
      <c r="M71">
        <f t="shared" si="81"/>
        <v>156</v>
      </c>
      <c r="N71" t="s">
        <v>1555</v>
      </c>
      <c r="O71" s="2" t="str">
        <f t="shared" si="82"/>
        <v>Retinol Firming Antiaging Cream Deeply Hydration Moisturizing Firming Gentle Skin Care Moisturizing Hydrating Cream 90g&lt;br&gt;Features:&lt;br&gt;Instant Firming &amp; Lifting – Designed to tighten and smoothly the appearance of sagging skin, fine lines, and wrinkles for a more refined look.&lt;br&gt;Advanced Peptide – Infused with carefully ingredients known for their skin-conditioning properties, helping to improve the appearance of under-eye puffiness and pores.&lt;br&gt;Easy Application – Apply a small amount to targeted , allowing it to seamlessly for a smoother-looking complexion.&lt;br&gt;Fast-Absorbing &amp; Lightweight – The non- type absorbs quickly, leaving the skin feeling refreshed and comfortable.&lt;br&gt;Versatile for All Skin Types – Suitable for a range of skin types, including dry, oily, and dull skin, making it an excellent addition to any routine.&lt;br&gt;Product Description:&lt;br&gt;Package Included：1x Lift Cream 90g&lt;br&gt;</v>
      </c>
      <c r="P71" s="2" t="str">
        <f t="shared" si="83"/>
        <v>Retinol Firming Antiaging Cream Deeply Hydration Moisturizing Firming Gentle Skin Care Moisturizing Hydrating Cream 90g&lt;br&gt;Features:&lt;br&gt;Instant Firming &amp; Lifting – Designed to tighten and smoothly the appearance of sagging skin, fine lines, and wrinkles for a more refined look.&lt;br&gt;Advanced Peptide – Infused with carefully ingredients known for their skin-conditioning properties, helping to improve the appearance of under-eye puffiness and pores.&lt;br&gt;Easy Application – Apply a small amount to targeted , allowing it to seamlessly for a smoother-looking complexion.&lt;br&gt;Fast-Absorbing &amp; Lightweight – The non- type absorbs quickly, leaving the skin feeling refreshed and comfortable.&lt;br&gt;Versatile for All Skin Types – Suitable for a range of skin types, including dry, oily, and dull skin, making it an excellent addition to any routine.&lt;br&gt;Product Description:&lt;br&gt;Package Included：1x Lift Cream 90g&lt;br&gt;</v>
      </c>
      <c r="Q71" s="2" t="str">
        <f t="shared" si="84"/>
        <v>Retinol Firming Antiaging Cream Deeply Hydration Moisturizing Firming Gentle Skin Care Moisturizing Hydrating Cream 90g
Features:
Instant Firming &amp; Lifting – Designed to tighten and smoothly the appearance of sagging skin, fine lines, and wrinkles for a more refined look.
Advanced Peptide – Infused with carefully ingredients known for their skin-conditioning properties, helping to improve the appearance of under-eye puffiness and pores.
Easy Application – Apply a small amount to targeted , allowing it to seamlessly for a smoother-looking complexion.
Fast-Absorbing &amp; Lightweight – The non- type absorbs quickly, leaving the skin feeling refreshed and comfortable.
Versatile for All Skin Types – Suitable for a range of skin types, including dry, oily, and dull skin, making it an excellent addition to any routine.
Product Description:
Package Included：1x Lift Cream 90g
</v>
      </c>
      <c r="R71" s="2" t="str">
        <f t="shared" ref="R71:X71" si="95">REPLACE(Q71,1,FIND(CHAR(10),Q71),)</f>
        <v>Features:
Instant Firming &amp; Lifting – Designed to tighten and smoothly the appearance of sagging skin, fine lines, and wrinkles for a more refined look.
Advanced Peptide – Infused with carefully ingredients known for their skin-conditioning properties, helping to improve the appearance of under-eye puffiness and pores.
Easy Application – Apply a small amount to targeted , allowing it to seamlessly for a smoother-looking complexion.
Fast-Absorbing &amp; Lightweight – The non- type absorbs quickly, leaving the skin feeling refreshed and comfortable.
Versatile for All Skin Types – Suitable for a range of skin types, including dry, oily, and dull skin, making it an excellent addition to any routine.
Product Description:
Package Included：1x Lift Cream 90g
</v>
      </c>
      <c r="S71" s="3" t="str">
        <f t="shared" si="95"/>
        <v>Instant Firming &amp; Lifting – Designed to tighten and smoothly the appearance of sagging skin, fine lines, and wrinkles for a more refined look.
Advanced Peptide – Infused with carefully ingredients known for their skin-conditioning properties, helping to improve the appearance of under-eye puffiness and pores.
Easy Application – Apply a small amount to targeted , allowing it to seamlessly for a smoother-looking complexion.
Fast-Absorbing &amp; Lightweight – The non- type absorbs quickly, leaving the skin feeling refreshed and comfortable.
Versatile for All Skin Types – Suitable for a range of skin types, including dry, oily, and dull skin, making it an excellent addition to any routine.
Product Description:
Package Included：1x Lift Cream 90g
</v>
      </c>
      <c r="T71" s="3" t="str">
        <f t="shared" si="95"/>
        <v>Advanced Peptide – Infused with carefully ingredients known for their skin-conditioning properties, helping to improve the appearance of under-eye puffiness and pores.
Easy Application – Apply a small amount to targeted , allowing it to seamlessly for a smoother-looking complexion.
Fast-Absorbing &amp; Lightweight – The non- type absorbs quickly, leaving the skin feeling refreshed and comfortable.
Versatile for All Skin Types – Suitable for a range of skin types, including dry, oily, and dull skin, making it an excellent addition to any routine.
Product Description:
Package Included：1x Lift Cream 90g
</v>
      </c>
      <c r="U71" s="3" t="str">
        <f t="shared" si="95"/>
        <v>Easy Application – Apply a small amount to targeted , allowing it to seamlessly for a smoother-looking complexion.
Fast-Absorbing &amp; Lightweight – The non- type absorbs quickly, leaving the skin feeling refreshed and comfortable.
Versatile for All Skin Types – Suitable for a range of skin types, including dry, oily, and dull skin, making it an excellent addition to any routine.
Product Description:
Package Included：1x Lift Cream 90g
</v>
      </c>
      <c r="V71" s="3" t="str">
        <f t="shared" si="95"/>
        <v>Fast-Absorbing &amp; Lightweight – The non- type absorbs quickly, leaving the skin feeling refreshed and comfortable.
Versatile for All Skin Types – Suitable for a range of skin types, including dry, oily, and dull skin, making it an excellent addition to any routine.
Product Description:
Package Included：1x Lift Cream 90g
</v>
      </c>
      <c r="W71" s="3" t="str">
        <f t="shared" si="95"/>
        <v>Versatile for All Skin Types – Suitable for a range of skin types, including dry, oily, and dull skin, making it an excellent addition to any routine.
Product Description:
Package Included：1x Lift Cream 90g
</v>
      </c>
      <c r="X71" s="3" t="str">
        <f t="shared" si="95"/>
        <v>Product Description:
Package Included：1x Lift Cream 90g
</v>
      </c>
      <c r="Y71" s="2" t="str">
        <f t="shared" si="86"/>
        <v>QIPOPIQ 【Service】 If you have any questions, please feel free to contact us and we will answer your questions as soon as possible.</v>
      </c>
      <c r="Z71" s="3" t="s">
        <v>60</v>
      </c>
      <c r="AA71" s="3" t="str">
        <f>LEFT(S71,FIND(CHAR(10),S71)-1)</f>
        <v>Instant Firming &amp; Lifting – Designed to tighten and smoothly the appearance of sagging skin, fine lines, and wrinkles for a more refined look.</v>
      </c>
      <c r="AB71" s="2" t="str">
        <f>LEFT(T71,FIND(CHAR(10),T71)-1)</f>
        <v>Advanced Peptide – Infused with carefully ingredients known for their skin-conditioning properties, helping to improve the appearance of under-eye puffiness and pores.</v>
      </c>
      <c r="AC71" s="2" t="str">
        <f>LEFT(U71,FIND(CHAR(10),U71)-1)</f>
        <v>Easy Application – Apply a small amount to targeted , allowing it to seamlessly for a smoother-looking complexion.</v>
      </c>
      <c r="AD71" s="2" t="str">
        <f>LEFT(V71,FIND(CHAR(10),V71)-1)</f>
        <v>Fast-Absorbing &amp; Lightweight – The non- type absorbs quickly, leaving the skin feeling refreshed and comfortable.</v>
      </c>
      <c r="AE71" s="2" t="str">
        <f>LEFT(W71,FIND(CHAR(10),W71)-1)</f>
        <v>Versatile for All Skin Types – Suitable for a range of skin types, including dry, oily, and dull skin, making it an excellent addition to any routine.</v>
      </c>
      <c r="AF71" t="s">
        <v>773</v>
      </c>
      <c r="AG71" t="s">
        <v>67</v>
      </c>
      <c r="AH71" t="s">
        <v>68</v>
      </c>
      <c r="AJ71" t="s">
        <v>69</v>
      </c>
      <c r="AK71" t="s">
        <v>70</v>
      </c>
      <c r="AL71" t="s">
        <v>117</v>
      </c>
      <c r="AM71" t="s">
        <v>211</v>
      </c>
      <c r="AN71" s="5">
        <v>0.28</v>
      </c>
      <c r="AO71">
        <f t="shared" si="87"/>
        <v>9.79</v>
      </c>
      <c r="AP71">
        <v>7.38</v>
      </c>
      <c r="AQ71">
        <v>6.99</v>
      </c>
      <c r="AR71" t="str">
        <f t="shared" si="88"/>
        <v>202503999000685494</v>
      </c>
      <c r="AU71" t="s">
        <v>73</v>
      </c>
      <c r="BA71" t="s">
        <v>1556</v>
      </c>
      <c r="BB71" t="s">
        <v>1557</v>
      </c>
      <c r="BC71" t="s">
        <v>1558</v>
      </c>
      <c r="BD71" t="s">
        <v>1559</v>
      </c>
      <c r="BE71" t="s">
        <v>1560</v>
      </c>
      <c r="BF71" t="s">
        <v>1561</v>
      </c>
      <c r="BG71" t="s">
        <v>1562</v>
      </c>
      <c r="BH71" t="s">
        <v>1563</v>
      </c>
      <c r="BI71" t="s">
        <v>1564</v>
      </c>
      <c r="BJ71" t="s">
        <v>1565</v>
      </c>
      <c r="BK71" t="str">
        <f t="shared" si="89"/>
        <v>http://108.174.59.131/eU1PaFNRMU1NMjlsbzNhTXlqZjdZMnZJVVBNU3k2UTNvdFFaekZ6WkpjT2c2Vi9ndGEvQ2F3cm44TUNmU3NTOG0yZnV0a3Vma2p3PQ.jpg@100</v>
      </c>
      <c r="BL71" t="s">
        <v>1554</v>
      </c>
      <c r="BM71"/>
      <c r="BN71" t="s">
        <v>1566</v>
      </c>
      <c r="BO71" t="s">
        <v>1567</v>
      </c>
      <c r="BP71" t="s">
        <v>1568</v>
      </c>
      <c r="BQ71" t="s">
        <v>1569</v>
      </c>
      <c r="BR71" t="str">
        <f t="shared" si="90"/>
        <v>Retinol Firming Antiaging Cream Deeply Hydration Moisturizing Firming Gentle Skin Care Moisturizing Hydrating Cream Retinol Anti-Aging Firming Cream Retinol Anti-Aging Firming Cream 90G</v>
      </c>
    </row>
    <row r="72" ht="50" customHeight="1" spans="1:70">
      <c r="A72" t="s">
        <v>1570</v>
      </c>
      <c r="B72" t="s">
        <v>55</v>
      </c>
      <c r="C72" t="s">
        <v>56</v>
      </c>
      <c r="D72" t="s">
        <v>57</v>
      </c>
      <c r="E72"/>
      <c r="F72" t="str">
        <f t="shared" si="77"/>
        <v>4WXX20250405-CCT250331003-QIPOPIQ</v>
      </c>
      <c r="G72" t="str">
        <f t="shared" si="78"/>
        <v>4WXX20250405-CCT250331003-QIPOPIQ</v>
      </c>
      <c r="J72" t="str">
        <f t="shared" si="79"/>
        <v>Neck Cream, Anti-Aging Neck Firming Lifting Cream, Peptide Moisturizing Neck Cream, Hydrating &amp; Tightening Treatment with Collagen, Reduces Wrinkles</v>
      </c>
      <c r="K72" t="s">
        <v>58</v>
      </c>
      <c r="L72" t="str">
        <f t="shared" si="80"/>
        <v>QIPOPIQ Neck Cream, Anti-Aging Neck Firming Lifting Cream, Peptide Moisturizing Neck Cream, Hydrating &amp; Tightening Treatment with Collagen, Reduces Wrinkles</v>
      </c>
      <c r="M72">
        <f t="shared" si="81"/>
        <v>156</v>
      </c>
      <c r="N72" t="s">
        <v>1571</v>
      </c>
      <c r="O72" s="2" t="str">
        <f t="shared" si="82"/>
        <v>Tightening Neck Texture Patch Lifting And Firming Neck Care Weakening Neck Texture Cream 150g&lt;br&gt;Features:&lt;br&gt;1. Peptide Enhancement: This neck tightening rod combines the regenerative and brightening abilities of peptides.&lt;br&gt;2. Lifting, revitalizing, and smoothing: This neck tightening stick can regenerate skin cells, maintain skin elasticity, achieve effects, and effectively reduce double chin.&lt;br&gt;3. Moisturizing and Nourishing: Our neck tightening bar and antioxidants are suitable for the face, neck, and body, effectively regulating the skin and making it look fresh and bright.&lt;br&gt;4. Inhibit the effect of melanin on skin tone: Oligopeptides at night combine with melanin inhibiting ingredients to ensure that your skin is bright, clear, and beautiful.&lt;br&gt;5. This neck tightening stick can effectively enhance the tightness of the neck skin.&lt;br&gt;Product Description:&lt;br&gt;1*cream&lt;br&gt;</v>
      </c>
      <c r="P72" s="2" t="str">
        <f t="shared" si="83"/>
        <v>Tightening Neck Texture Patch Lifting And Firming Neck Care Weakening Neck Texture Cream 150g&lt;br&gt;Features:&lt;br&gt;1. Peptide Enhancement: This neck tightening rod combines the regenerative and brightening abilities of peptides.&lt;br&gt;2. Lifting, revitalizing, and smoothing: This neck tightening stick can regenerate skin cells, maintain skin elasticity, achieve effects, and effectively reduce double chin.&lt;br&gt;3. Moisturizing and Nourishing: Our neck tightening bar and antioxidants are suitable for the face, neck, and body, effectively regulating the skin and making it look fresh and bright.&lt;br&gt;4. Inhibit the effect of melanin on skin tone: Oligopeptides at night combine with melanin inhibiting ingredients to ensure that your skin is bright, clear, and beautiful.&lt;br&gt;5. This neck tightening stick can effectively enhance the tightness of the neck skin.&lt;br&gt;Product Description:&lt;br&gt;1*cream&lt;br&gt;</v>
      </c>
      <c r="Q72" s="2" t="str">
        <f t="shared" si="84"/>
        <v>Tightening Neck Texture Patch Lifting And Firming Neck Care Weakening Neck Texture Cream 150g
Features:
1. Peptide Enhancement: This neck tightening rod combines the regenerative and brightening abilities of peptides.
2. Lifting, revitalizing, and smoothing: This neck tightening stick can regenerate skin cells, maintain skin elasticity, achieve effects, and effectively reduce double chin.
3. Moisturizing and Nourishing: Our neck tightening bar and antioxidants are suitable for the face, neck, and body, effectively regulating the skin and making it look fresh and bright.
4. Inhibit the effect of melanin on skin tone: Oligopeptides at night combine with melanin inhibiting ingredients to ensure that your skin is bright, clear, and beautiful.
5. This neck tightening stick can effectively enhance the tightness of the neck skin.
Product Description:
1*cream
</v>
      </c>
      <c r="R72" s="2" t="str">
        <f t="shared" ref="R72:X72" si="96">REPLACE(Q72,1,FIND(CHAR(10),Q72),)</f>
        <v>Features:
1. Peptide Enhancement: This neck tightening rod combines the regenerative and brightening abilities of peptides.
2. Lifting, revitalizing, and smoothing: This neck tightening stick can regenerate skin cells, maintain skin elasticity, achieve effects, and effectively reduce double chin.
3. Moisturizing and Nourishing: Our neck tightening bar and antioxidants are suitable for the face, neck, and body, effectively regulating the skin and making it look fresh and bright.
4. Inhibit the effect of melanin on skin tone: Oligopeptides at night combine with melanin inhibiting ingredients to ensure that your skin is bright, clear, and beautiful.
5. This neck tightening stick can effectively enhance the tightness of the neck skin.
Product Description:
1*cream
</v>
      </c>
      <c r="S72" s="3" t="str">
        <f t="shared" si="96"/>
        <v>1. Peptide Enhancement: This neck tightening rod combines the regenerative and brightening abilities of peptides.
2. Lifting, revitalizing, and smoothing: This neck tightening stick can regenerate skin cells, maintain skin elasticity, achieve effects, and effectively reduce double chin.
3. Moisturizing and Nourishing: Our neck tightening bar and antioxidants are suitable for the face, neck, and body, effectively regulating the skin and making it look fresh and bright.
4. Inhibit the effect of melanin on skin tone: Oligopeptides at night combine with melanin inhibiting ingredients to ensure that your skin is bright, clear, and beautiful.
5. This neck tightening stick can effectively enhance the tightness of the neck skin.
Product Description:
1*cream
</v>
      </c>
      <c r="T72" s="3" t="str">
        <f t="shared" si="96"/>
        <v>2. Lifting, revitalizing, and smoothing: This neck tightening stick can regenerate skin cells, maintain skin elasticity, achieve effects, and effectively reduce double chin.
3. Moisturizing and Nourishing: Our neck tightening bar and antioxidants are suitable for the face, neck, and body, effectively regulating the skin and making it look fresh and bright.
4. Inhibit the effect of melanin on skin tone: Oligopeptides at night combine with melanin inhibiting ingredients to ensure that your skin is bright, clear, and beautiful.
5. This neck tightening stick can effectively enhance the tightness of the neck skin.
Product Description:
1*cream
</v>
      </c>
      <c r="U72" s="3" t="str">
        <f t="shared" si="96"/>
        <v>3. Moisturizing and Nourishing: Our neck tightening bar and antioxidants are suitable for the face, neck, and body, effectively regulating the skin and making it look fresh and bright.
4. Inhibit the effect of melanin on skin tone: Oligopeptides at night combine with melanin inhibiting ingredients to ensure that your skin is bright, clear, and beautiful.
5. This neck tightening stick can effectively enhance the tightness of the neck skin.
Product Description:
1*cream
</v>
      </c>
      <c r="V72" s="3" t="str">
        <f t="shared" si="96"/>
        <v>4. Inhibit the effect of melanin on skin tone: Oligopeptides at night combine with melanin inhibiting ingredients to ensure that your skin is bright, clear, and beautiful.
5. This neck tightening stick can effectively enhance the tightness of the neck skin.
Product Description:
1*cream
</v>
      </c>
      <c r="W72" s="3" t="str">
        <f t="shared" si="96"/>
        <v>5. This neck tightening stick can effectively enhance the tightness of the neck skin.
Product Description:
1*cream
</v>
      </c>
      <c r="X72" s="3" t="str">
        <f t="shared" si="96"/>
        <v>Product Description:
1*cream
</v>
      </c>
      <c r="Y72" s="2" t="str">
        <f t="shared" si="86"/>
        <v>QIPOPIQ 【Service】 If you have any questions, please feel free to contact us and we will answer your questions as soon as possible.</v>
      </c>
      <c r="Z72" s="3" t="s">
        <v>60</v>
      </c>
      <c r="AA72" s="3" t="s">
        <v>1572</v>
      </c>
      <c r="AB72" s="2" t="s">
        <v>1573</v>
      </c>
      <c r="AC72" s="2" t="s">
        <v>1574</v>
      </c>
      <c r="AD72" s="2" t="s">
        <v>1575</v>
      </c>
      <c r="AE72" s="2" t="s">
        <v>1576</v>
      </c>
      <c r="AF72" t="s">
        <v>1577</v>
      </c>
      <c r="AG72" t="s">
        <v>324</v>
      </c>
      <c r="AH72" t="s">
        <v>68</v>
      </c>
      <c r="AJ72" t="s">
        <v>69</v>
      </c>
      <c r="AK72" t="s">
        <v>70</v>
      </c>
      <c r="AL72" t="s">
        <v>1375</v>
      </c>
      <c r="AM72" t="s">
        <v>1146</v>
      </c>
      <c r="AN72" s="5">
        <v>0.45</v>
      </c>
      <c r="AO72">
        <f t="shared" si="87"/>
        <v>16.79</v>
      </c>
      <c r="AP72">
        <v>12.14</v>
      </c>
      <c r="AQ72">
        <v>11.99</v>
      </c>
      <c r="AR72" t="str">
        <f t="shared" si="88"/>
        <v>202503999000685496</v>
      </c>
      <c r="AU72" t="s">
        <v>73</v>
      </c>
      <c r="BA72" t="s">
        <v>1578</v>
      </c>
      <c r="BB72" t="s">
        <v>1579</v>
      </c>
      <c r="BC72" t="s">
        <v>1580</v>
      </c>
      <c r="BD72" t="s">
        <v>1581</v>
      </c>
      <c r="BE72" t="s">
        <v>1582</v>
      </c>
      <c r="BF72" t="s">
        <v>1583</v>
      </c>
      <c r="BG72"/>
      <c r="BJ72" t="s">
        <v>1584</v>
      </c>
      <c r="BK72" t="str">
        <f t="shared" si="89"/>
        <v>http://108.174.59.131/eHRmV2RydXd6WE9vOWtPQ0U3TVJKcEpZblZJb2FRbWtvaElZN2d4S0xNMHJjQmRRVUowSDY2R3ZMbzNzRWtXYkZPREdGc2hQV2l3PQ.jpg@100</v>
      </c>
      <c r="BL72" t="s">
        <v>1570</v>
      </c>
      <c r="BM72"/>
      <c r="BN72" t="s">
        <v>1585</v>
      </c>
      <c r="BO72" t="s">
        <v>1586</v>
      </c>
      <c r="BP72" t="s">
        <v>1587</v>
      </c>
      <c r="BQ72" t="s">
        <v>1588</v>
      </c>
      <c r="BR72" t="str">
        <f t="shared" si="90"/>
        <v>Neck Cream, Anti-Aging Neck Firming Lifting Cream, Peptide Moisturizing Neck Cream, Hydrating &amp; Tightening Treatment with Collagen, Reduces Wrinkles Neck Cream 150G</v>
      </c>
    </row>
    <row r="73" ht="50" customHeight="1" spans="1:70">
      <c r="A73" t="s">
        <v>1589</v>
      </c>
      <c r="B73" t="s">
        <v>55</v>
      </c>
      <c r="C73" t="s">
        <v>56</v>
      </c>
      <c r="D73" t="s">
        <v>57</v>
      </c>
      <c r="F73" t="str">
        <f t="shared" si="77"/>
        <v>4WXX20250405-CCT250331004-QIPOPIQ</v>
      </c>
      <c r="G73" t="str">
        <f t="shared" si="78"/>
        <v>4WXX20250405-CCT250331004-QIPOPIQ</v>
      </c>
      <c r="J73" t="str">
        <f t="shared" si="79"/>
        <v>Neck Cream, Anti-Aging Neck Firming Lifting Cream, Peptide Moisturizing Neck Cream, Hydrating &amp; Tightening Treatment with Collagen, Reduces Wrinkles</v>
      </c>
      <c r="K73" t="s">
        <v>58</v>
      </c>
      <c r="L73" t="str">
        <f t="shared" si="80"/>
        <v>QIPOPIQ Neck Cream, Anti-Aging Neck Firming Lifting Cream, Peptide Moisturizing Neck Cream, Hydrating &amp; Tightening Treatment with Collagen, Reduces Wrinkles</v>
      </c>
      <c r="M73">
        <f t="shared" si="81"/>
        <v>156</v>
      </c>
      <c r="N73" t="s">
        <v>1571</v>
      </c>
      <c r="O73" s="2" t="str">
        <f t="shared" si="82"/>
        <v>Tightening Neck Texture Patch Lifting And Firming Neck Care Weakening Neck Texture Cream 150g&lt;br&gt;Features:&lt;br&gt;1. Peptide Enhancement: This neck tightening rod combines the regenerative and brightening abilities of peptides.&lt;br&gt;2. Lifting, revitalizing, and smoothing: This neck tightening stick can regenerate skin cells, maintain skin elasticity, achieve effects, and effectively reduce double chin.&lt;br&gt;3. Moisturizing and Nourishing: Our neck tightening bar and antioxidants are suitable for the face, neck, and body, effectively regulating the skin and making it look fresh and bright.&lt;br&gt;4. Inhibit the effect of melanin on skin tone: Oligopeptides at night combine with melanin inhibiting ingredients to ensure that your skin is bright, clear, and beautiful.&lt;br&gt;5. This neck tightening stick can effectively enhance the tightness of the neck skin.&lt;br&gt;Product Description:&lt;br&gt;1*cream&lt;br&gt;</v>
      </c>
      <c r="P73" s="2" t="str">
        <f t="shared" si="83"/>
        <v>Tightening Neck Texture Patch Lifting And Firming Neck Care Weakening Neck Texture Cream 150g&lt;br&gt;Features:&lt;br&gt;1. Peptide Enhancement: This neck tightening rod combines the regenerative and brightening abilities of peptides.&lt;br&gt;2. Lifting, revitalizing, and smoothing: This neck tightening stick can regenerate skin cells, maintain skin elasticity, achieve effects, and effectively reduce double chin.&lt;br&gt;3. Moisturizing and Nourishing: Our neck tightening bar and antioxidants are suitable for the face, neck, and body, effectively regulating the skin and making it look fresh and bright.&lt;br&gt;4. Inhibit the effect of melanin on skin tone: Oligopeptides at night combine with melanin inhibiting ingredients to ensure that your skin is bright, clear, and beautiful.&lt;br&gt;5. This neck tightening stick can effectively enhance the tightness of the neck skin.&lt;br&gt;Product Description:&lt;br&gt;1*cream&lt;br&gt;</v>
      </c>
      <c r="Q73" s="2" t="str">
        <f t="shared" si="84"/>
        <v>Tightening Neck Texture Patch Lifting And Firming Neck Care Weakening Neck Texture Cream 150g
Features:
1. Peptide Enhancement: This neck tightening rod combines the regenerative and brightening abilities of peptides.
2. Lifting, revitalizing, and smoothing: This neck tightening stick can regenerate skin cells, maintain skin elasticity, achieve effects, and effectively reduce double chin.
3. Moisturizing and Nourishing: Our neck tightening bar and antioxidants are suitable for the face, neck, and body, effectively regulating the skin and making it look fresh and bright.
4. Inhibit the effect of melanin on skin tone: Oligopeptides at night combine with melanin inhibiting ingredients to ensure that your skin is bright, clear, and beautiful.
5. This neck tightening stick can effectively enhance the tightness of the neck skin.
Product Description:
1*cream
</v>
      </c>
      <c r="R73" s="2" t="str">
        <f t="shared" ref="R73:X73" si="97">REPLACE(Q73,1,FIND(CHAR(10),Q73),)</f>
        <v>Features:
1. Peptide Enhancement: This neck tightening rod combines the regenerative and brightening abilities of peptides.
2. Lifting, revitalizing, and smoothing: This neck tightening stick can regenerate skin cells, maintain skin elasticity, achieve effects, and effectively reduce double chin.
3. Moisturizing and Nourishing: Our neck tightening bar and antioxidants are suitable for the face, neck, and body, effectively regulating the skin and making it look fresh and bright.
4. Inhibit the effect of melanin on skin tone: Oligopeptides at night combine with melanin inhibiting ingredients to ensure that your skin is bright, clear, and beautiful.
5. This neck tightening stick can effectively enhance the tightness of the neck skin.
Product Description:
1*cream
</v>
      </c>
      <c r="S73" s="3" t="str">
        <f t="shared" si="97"/>
        <v>1. Peptide Enhancement: This neck tightening rod combines the regenerative and brightening abilities of peptides.
2. Lifting, revitalizing, and smoothing: This neck tightening stick can regenerate skin cells, maintain skin elasticity, achieve effects, and effectively reduce double chin.
3. Moisturizing and Nourishing: Our neck tightening bar and antioxidants are suitable for the face, neck, and body, effectively regulating the skin and making it look fresh and bright.
4. Inhibit the effect of melanin on skin tone: Oligopeptides at night combine with melanin inhibiting ingredients to ensure that your skin is bright, clear, and beautiful.
5. This neck tightening stick can effectively enhance the tightness of the neck skin.
Product Description:
1*cream
</v>
      </c>
      <c r="T73" s="3" t="str">
        <f t="shared" si="97"/>
        <v>2. Lifting, revitalizing, and smoothing: This neck tightening stick can regenerate skin cells, maintain skin elasticity, achieve effects, and effectively reduce double chin.
3. Moisturizing and Nourishing: Our neck tightening bar and antioxidants are suitable for the face, neck, and body, effectively regulating the skin and making it look fresh and bright.
4. Inhibit the effect of melanin on skin tone: Oligopeptides at night combine with melanin inhibiting ingredients to ensure that your skin is bright, clear, and beautiful.
5. This neck tightening stick can effectively enhance the tightness of the neck skin.
Product Description:
1*cream
</v>
      </c>
      <c r="U73" s="3" t="str">
        <f t="shared" si="97"/>
        <v>3. Moisturizing and Nourishing: Our neck tightening bar and antioxidants are suitable for the face, neck, and body, effectively regulating the skin and making it look fresh and bright.
4. Inhibit the effect of melanin on skin tone: Oligopeptides at night combine with melanin inhibiting ingredients to ensure that your skin is bright, clear, and beautiful.
5. This neck tightening stick can effectively enhance the tightness of the neck skin.
Product Description:
1*cream
</v>
      </c>
      <c r="V73" s="3" t="str">
        <f t="shared" si="97"/>
        <v>4. Inhibit the effect of melanin on skin tone: Oligopeptides at night combine with melanin inhibiting ingredients to ensure that your skin is bright, clear, and beautiful.
5. This neck tightening stick can effectively enhance the tightness of the neck skin.
Product Description:
1*cream
</v>
      </c>
      <c r="W73" s="3" t="str">
        <f t="shared" si="97"/>
        <v>5. This neck tightening stick can effectively enhance the tightness of the neck skin.
Product Description:
1*cream
</v>
      </c>
      <c r="X73" s="3" t="str">
        <f t="shared" si="97"/>
        <v>Product Description:
1*cream
</v>
      </c>
      <c r="Y73" s="2" t="str">
        <f t="shared" si="86"/>
        <v>QIPOPIQ 【Service】 If you have any questions, please feel free to contact us and we will answer your questions as soon as possible.</v>
      </c>
      <c r="Z73" s="3" t="s">
        <v>60</v>
      </c>
      <c r="AA73" s="3" t="s">
        <v>1572</v>
      </c>
      <c r="AB73" s="2" t="s">
        <v>1573</v>
      </c>
      <c r="AC73" s="2" t="s">
        <v>1574</v>
      </c>
      <c r="AD73" s="2" t="s">
        <v>1575</v>
      </c>
      <c r="AE73" s="2" t="s">
        <v>1576</v>
      </c>
      <c r="AF73" t="s">
        <v>1577</v>
      </c>
      <c r="AG73" t="s">
        <v>324</v>
      </c>
      <c r="AH73" t="s">
        <v>68</v>
      </c>
      <c r="AJ73" t="s">
        <v>69</v>
      </c>
      <c r="AK73" t="s">
        <v>70</v>
      </c>
      <c r="AL73" t="s">
        <v>1328</v>
      </c>
      <c r="AM73" t="s">
        <v>1146</v>
      </c>
      <c r="AN73" s="5">
        <v>0.45</v>
      </c>
      <c r="AO73">
        <f t="shared" si="87"/>
        <v>11.19</v>
      </c>
      <c r="AP73">
        <v>8.41</v>
      </c>
      <c r="AQ73">
        <v>7.99</v>
      </c>
      <c r="AR73" t="str">
        <f t="shared" si="88"/>
        <v>202503999000685496</v>
      </c>
      <c r="AU73" t="s">
        <v>73</v>
      </c>
      <c r="BA73" t="s">
        <v>1590</v>
      </c>
      <c r="BB73" t="s">
        <v>1591</v>
      </c>
      <c r="BC73" t="s">
        <v>1592</v>
      </c>
      <c r="BD73" t="s">
        <v>1593</v>
      </c>
      <c r="BE73" t="s">
        <v>1594</v>
      </c>
      <c r="BF73" t="s">
        <v>1595</v>
      </c>
      <c r="BG73"/>
      <c r="BH73"/>
      <c r="BI73"/>
      <c r="BJ73" t="s">
        <v>1596</v>
      </c>
      <c r="BK73" t="str">
        <f t="shared" si="89"/>
        <v>http://108.174.59.131/eGJUMXNOOXhuL1c2L2paTko3dlJ1RFdJRWViS2xlTEZ5Y3paV0xtQU02azlnVVFJaGpqMjk2NlRuMEsyWVVoeU9WbXBSQzRMNEMwPQ.jpg@100</v>
      </c>
      <c r="BL73" t="s">
        <v>1589</v>
      </c>
      <c r="BM73"/>
      <c r="BN73" t="s">
        <v>1585</v>
      </c>
      <c r="BO73" t="s">
        <v>1586</v>
      </c>
      <c r="BP73" t="s">
        <v>1587</v>
      </c>
      <c r="BQ73" t="s">
        <v>1588</v>
      </c>
      <c r="BR73" t="str">
        <f t="shared" si="90"/>
        <v>Neck Cream, Anti-Aging Neck Firming Lifting Cream, Peptide Moisturizing Neck Cream, Hydrating &amp; Tightening Treatment with Collagen, Reduces Wrinkles Neck Cream 150G</v>
      </c>
    </row>
    <row r="74" ht="50" customHeight="1" spans="1:70">
      <c r="A74" t="s">
        <v>1597</v>
      </c>
      <c r="B74" t="s">
        <v>55</v>
      </c>
      <c r="C74" t="s">
        <v>56</v>
      </c>
      <c r="D74" t="s">
        <v>57</v>
      </c>
      <c r="E74"/>
      <c r="F74" t="str">
        <f t="shared" si="77"/>
        <v>4WXX20250405-CCT250331005-QIPOPIQ</v>
      </c>
      <c r="G74" t="str">
        <f t="shared" si="78"/>
        <v>4WXX20250405-CCT250331005-QIPOPIQ</v>
      </c>
      <c r="J74" t="str">
        <f t="shared" si="79"/>
        <v>Neck Cream, Anti-Aging Neck Firming Lifting Cream, Peptide Moisturizing Neck Cream, Hydrating &amp; Tightening Treatment with Collagen, Reduces Wrinkles</v>
      </c>
      <c r="K74" t="s">
        <v>58</v>
      </c>
      <c r="L74" t="str">
        <f t="shared" si="80"/>
        <v>QIPOPIQ Neck Cream, Anti-Aging Neck Firming Lifting Cream, Peptide Moisturizing Neck Cream, Hydrating &amp; Tightening Treatment with Collagen, Reduces Wrinkles</v>
      </c>
      <c r="M74">
        <f t="shared" si="81"/>
        <v>156</v>
      </c>
      <c r="N74" t="s">
        <v>1571</v>
      </c>
      <c r="O74" s="2" t="str">
        <f t="shared" si="82"/>
        <v>Tightening Neck Texture Patch Lifting And Firming Neck Care Weakening Neck Texture Cream 150g&lt;br&gt;Features:&lt;br&gt;1. Peptide Enhancement: This neck tightening rod combines the regenerative and brightening abilities of peptides.&lt;br&gt;2. Lifting, revitalizing, and smoothing: This neck tightening stick can regenerate skin cells, maintain skin elasticity, achieve effects, and effectively reduce double chin.&lt;br&gt;3. Moisturizing and Nourishing: Our neck tightening bar and antioxidants are suitable for the face, neck, and body, effectively regulating the skin and making it look fresh and bright.&lt;br&gt;4. Inhibit the effect of melanin on skin tone: Oligopeptides at night combine with melanin inhibiting ingredients to ensure that your skin is bright, clear, and beautiful.&lt;br&gt;5. This neck tightening stick can effectively enhance the tightness of the neck skin.&lt;br&gt;Product Description:&lt;br&gt;1*cream&lt;br&gt;</v>
      </c>
      <c r="P74" s="2" t="str">
        <f t="shared" si="83"/>
        <v>Tightening Neck Texture Patch Lifting And Firming Neck Care Weakening Neck Texture Cream 150g&lt;br&gt;Features:&lt;br&gt;1. Peptide Enhancement: This neck tightening rod combines the regenerative and brightening abilities of peptides.&lt;br&gt;2. Lifting, revitalizing, and smoothing: This neck tightening stick can regenerate skin cells, maintain skin elasticity, achieve effects, and effectively reduce double chin.&lt;br&gt;3. Moisturizing and Nourishing: Our neck tightening bar and antioxidants are suitable for the face, neck, and body, effectively regulating the skin and making it look fresh and bright.&lt;br&gt;4. Inhibit the effect of melanin on skin tone: Oligopeptides at night combine with melanin inhibiting ingredients to ensure that your skin is bright, clear, and beautiful.&lt;br&gt;5. This neck tightening stick can effectively enhance the tightness of the neck skin.&lt;br&gt;Product Description:&lt;br&gt;1*cream&lt;br&gt;</v>
      </c>
      <c r="Q74" s="2" t="str">
        <f t="shared" si="84"/>
        <v>Tightening Neck Texture Patch Lifting And Firming Neck Care Weakening Neck Texture Cream 150g
Features:
1. Peptide Enhancement: This neck tightening rod combines the regenerative and brightening abilities of peptides.
2. Lifting, revitalizing, and smoothing: This neck tightening stick can regenerate skin cells, maintain skin elasticity, achieve effects, and effectively reduce double chin.
3. Moisturizing and Nourishing: Our neck tightening bar and antioxidants are suitable for the face, neck, and body, effectively regulating the skin and making it look fresh and bright.
4. Inhibit the effect of melanin on skin tone: Oligopeptides at night combine with melanin inhibiting ingredients to ensure that your skin is bright, clear, and beautiful.
5. This neck tightening stick can effectively enhance the tightness of the neck skin.
Product Description:
1*cream
</v>
      </c>
      <c r="R74" s="2" t="str">
        <f t="shared" ref="R74:X74" si="98">REPLACE(Q74,1,FIND(CHAR(10),Q74),)</f>
        <v>Features:
1. Peptide Enhancement: This neck tightening rod combines the regenerative and brightening abilities of peptides.
2. Lifting, revitalizing, and smoothing: This neck tightening stick can regenerate skin cells, maintain skin elasticity, achieve effects, and effectively reduce double chin.
3. Moisturizing and Nourishing: Our neck tightening bar and antioxidants are suitable for the face, neck, and body, effectively regulating the skin and making it look fresh and bright.
4. Inhibit the effect of melanin on skin tone: Oligopeptides at night combine with melanin inhibiting ingredients to ensure that your skin is bright, clear, and beautiful.
5. This neck tightening stick can effectively enhance the tightness of the neck skin.
Product Description:
1*cream
</v>
      </c>
      <c r="S74" s="3" t="str">
        <f t="shared" si="98"/>
        <v>1. Peptide Enhancement: This neck tightening rod combines the regenerative and brightening abilities of peptides.
2. Lifting, revitalizing, and smoothing: This neck tightening stick can regenerate skin cells, maintain skin elasticity, achieve effects, and effectively reduce double chin.
3. Moisturizing and Nourishing: Our neck tightening bar and antioxidants are suitable for the face, neck, and body, effectively regulating the skin and making it look fresh and bright.
4. Inhibit the effect of melanin on skin tone: Oligopeptides at night combine with melanin inhibiting ingredients to ensure that your skin is bright, clear, and beautiful.
5. This neck tightening stick can effectively enhance the tightness of the neck skin.
Product Description:
1*cream
</v>
      </c>
      <c r="T74" s="3" t="str">
        <f t="shared" si="98"/>
        <v>2. Lifting, revitalizing, and smoothing: This neck tightening stick can regenerate skin cells, maintain skin elasticity, achieve effects, and effectively reduce double chin.
3. Moisturizing and Nourishing: Our neck tightening bar and antioxidants are suitable for the face, neck, and body, effectively regulating the skin and making it look fresh and bright.
4. Inhibit the effect of melanin on skin tone: Oligopeptides at night combine with melanin inhibiting ingredients to ensure that your skin is bright, clear, and beautiful.
5. This neck tightening stick can effectively enhance the tightness of the neck skin.
Product Description:
1*cream
</v>
      </c>
      <c r="U74" s="3" t="str">
        <f t="shared" si="98"/>
        <v>3. Moisturizing and Nourishing: Our neck tightening bar and antioxidants are suitable for the face, neck, and body, effectively regulating the skin and making it look fresh and bright.
4. Inhibit the effect of melanin on skin tone: Oligopeptides at night combine with melanin inhibiting ingredients to ensure that your skin is bright, clear, and beautiful.
5. This neck tightening stick can effectively enhance the tightness of the neck skin.
Product Description:
1*cream
</v>
      </c>
      <c r="V74" s="3" t="str">
        <f t="shared" si="98"/>
        <v>4. Inhibit the effect of melanin on skin tone: Oligopeptides at night combine with melanin inhibiting ingredients to ensure that your skin is bright, clear, and beautiful.
5. This neck tightening stick can effectively enhance the tightness of the neck skin.
Product Description:
1*cream
</v>
      </c>
      <c r="W74" s="3" t="str">
        <f t="shared" si="98"/>
        <v>5. This neck tightening stick can effectively enhance the tightness of the neck skin.
Product Description:
1*cream
</v>
      </c>
      <c r="X74" s="3" t="str">
        <f t="shared" si="98"/>
        <v>Product Description:
1*cream
</v>
      </c>
      <c r="Y74" s="2" t="str">
        <f t="shared" si="86"/>
        <v>QIPOPIQ 【Service】 If you have any questions, please feel free to contact us and we will answer your questions as soon as possible.</v>
      </c>
      <c r="Z74" s="3" t="s">
        <v>60</v>
      </c>
      <c r="AA74" s="3" t="s">
        <v>1572</v>
      </c>
      <c r="AB74" s="2" t="s">
        <v>1573</v>
      </c>
      <c r="AC74" s="2" t="s">
        <v>1574</v>
      </c>
      <c r="AD74" s="2" t="s">
        <v>1575</v>
      </c>
      <c r="AE74" s="2" t="s">
        <v>1576</v>
      </c>
      <c r="AF74" t="s">
        <v>1577</v>
      </c>
      <c r="AG74" t="s">
        <v>324</v>
      </c>
      <c r="AH74" t="s">
        <v>68</v>
      </c>
      <c r="AJ74" t="s">
        <v>69</v>
      </c>
      <c r="AK74" t="s">
        <v>70</v>
      </c>
      <c r="AL74" t="s">
        <v>1598</v>
      </c>
      <c r="AM74" t="s">
        <v>1599</v>
      </c>
      <c r="AN74" s="5">
        <v>0.46</v>
      </c>
      <c r="AO74">
        <f t="shared" si="87"/>
        <v>12.59</v>
      </c>
      <c r="AP74">
        <v>9.1</v>
      </c>
      <c r="AQ74">
        <v>8.99</v>
      </c>
      <c r="AR74" t="str">
        <f t="shared" si="88"/>
        <v>202503999000685496</v>
      </c>
      <c r="AU74" t="s">
        <v>73</v>
      </c>
      <c r="BA74" t="s">
        <v>1600</v>
      </c>
      <c r="BB74" t="s">
        <v>1601</v>
      </c>
      <c r="BC74" t="s">
        <v>1602</v>
      </c>
      <c r="BD74" t="s">
        <v>1603</v>
      </c>
      <c r="BE74" t="s">
        <v>1604</v>
      </c>
      <c r="BF74" t="s">
        <v>1605</v>
      </c>
      <c r="BJ74" t="s">
        <v>1606</v>
      </c>
      <c r="BK74" t="str">
        <f t="shared" si="89"/>
        <v>http://108.174.59.131/eEFleGRhdU5VbXdLZ1VxZW56dzVOc1J3S1d6TXRkUWZwWXhzaE9pWjY2eTRDbkNaMlFXaGlCTys0YS9qOXhnOUYwQUJLRlJNUU1JPQ.jpg@100</v>
      </c>
      <c r="BL74" t="s">
        <v>1597</v>
      </c>
      <c r="BM74"/>
      <c r="BN74" t="s">
        <v>1585</v>
      </c>
      <c r="BO74" t="s">
        <v>1586</v>
      </c>
      <c r="BP74" t="s">
        <v>1587</v>
      </c>
      <c r="BQ74" t="s">
        <v>1588</v>
      </c>
      <c r="BR74" t="str">
        <f t="shared" si="90"/>
        <v>Neck Cream, Anti-Aging Neck Firming Lifting Cream, Peptide Moisturizing Neck Cream, Hydrating &amp; Tightening Treatment with Collagen, Reduces Wrinkles Neck Cream 150G</v>
      </c>
    </row>
    <row r="75" ht="50" customHeight="1" spans="1:70">
      <c r="A75" t="s">
        <v>1607</v>
      </c>
      <c r="B75" t="s">
        <v>55</v>
      </c>
      <c r="C75" t="s">
        <v>56</v>
      </c>
      <c r="D75" t="s">
        <v>57</v>
      </c>
      <c r="E75"/>
      <c r="F75" t="str">
        <f t="shared" si="77"/>
        <v>4WXX20250405-CCT250331006-QIPOPIQ</v>
      </c>
      <c r="G75" t="str">
        <f t="shared" si="78"/>
        <v>4WXX20250405-CCT250331006-QIPOPIQ</v>
      </c>
      <c r="J75" t="str">
        <f t="shared" si="79"/>
        <v>Neck Cream, Anti-Aging Neck Firming Lifting Cream, Peptide Moisturizing Neck Cream, Hydrating &amp; Tightening Treatment with Collagen, Reduces Wrinkles</v>
      </c>
      <c r="K75" t="s">
        <v>58</v>
      </c>
      <c r="L75" t="str">
        <f t="shared" si="80"/>
        <v>QIPOPIQ Neck Cream, Anti-Aging Neck Firming Lifting Cream, Peptide Moisturizing Neck Cream, Hydrating &amp; Tightening Treatment with Collagen, Reduces Wrinkles</v>
      </c>
      <c r="M75">
        <f t="shared" si="81"/>
        <v>156</v>
      </c>
      <c r="N75" t="s">
        <v>1571</v>
      </c>
      <c r="O75" s="2" t="str">
        <f t="shared" si="82"/>
        <v>Tightening Neck Texture Patch Lifting And Firming Neck Care Weakening Neck Texture Cream 150g&lt;br&gt;Features:&lt;br&gt;1. Peptide Enhancement: This neck tightening rod combines the regenerative and brightening abilities of peptides.&lt;br&gt;2. Lifting, revitalizing, and smoothing: This neck tightening stick can regenerate skin cells, maintain skin elasticity, achieve effects, and effectively reduce double chin.&lt;br&gt;3. Moisturizing and Nourishing: Our neck tightening bar and antioxidants are suitable for the face, neck, and body, effectively regulating the skin and making it look fresh and bright.&lt;br&gt;4. Inhibit the effect of melanin on skin tone: Oligopeptides at night combine with melanin inhibiting ingredients to ensure that your skin is bright, clear, and beautiful.&lt;br&gt;5. This neck tightening stick can effectively enhance the tightness of the neck skin.&lt;br&gt;Product Description:&lt;br&gt;1*cream&lt;br&gt;</v>
      </c>
      <c r="P75" s="2" t="str">
        <f t="shared" si="83"/>
        <v>Tightening Neck Texture Patch Lifting And Firming Neck Care Weakening Neck Texture Cream 150g&lt;br&gt;Features:&lt;br&gt;1. Peptide Enhancement: This neck tightening rod combines the regenerative and brightening abilities of peptides.&lt;br&gt;2. Lifting, revitalizing, and smoothing: This neck tightening stick can regenerate skin cells, maintain skin elasticity, achieve effects, and effectively reduce double chin.&lt;br&gt;3. Moisturizing and Nourishing: Our neck tightening bar and antioxidants are suitable for the face, neck, and body, effectively regulating the skin and making it look fresh and bright.&lt;br&gt;4. Inhibit the effect of melanin on skin tone: Oligopeptides at night combine with melanin inhibiting ingredients to ensure that your skin is bright, clear, and beautiful.&lt;br&gt;5. This neck tightening stick can effectively enhance the tightness of the neck skin.&lt;br&gt;Product Description:&lt;br&gt;1*cream&lt;br&gt;</v>
      </c>
      <c r="Q75" s="2" t="str">
        <f t="shared" si="84"/>
        <v>Tightening Neck Texture Patch Lifting And Firming Neck Care Weakening Neck Texture Cream 150g
Features:
1. Peptide Enhancement: This neck tightening rod combines the regenerative and brightening abilities of peptides.
2. Lifting, revitalizing, and smoothing: This neck tightening stick can regenerate skin cells, maintain skin elasticity, achieve effects, and effectively reduce double chin.
3. Moisturizing and Nourishing: Our neck tightening bar and antioxidants are suitable for the face, neck, and body, effectively regulating the skin and making it look fresh and bright.
4. Inhibit the effect of melanin on skin tone: Oligopeptides at night combine with melanin inhibiting ingredients to ensure that your skin is bright, clear, and beautiful.
5. This neck tightening stick can effectively enhance the tightness of the neck skin.
Product Description:
1*cream
</v>
      </c>
      <c r="R75" s="2" t="str">
        <f t="shared" ref="R75:X75" si="99">REPLACE(Q75,1,FIND(CHAR(10),Q75),)</f>
        <v>Features:
1. Peptide Enhancement: This neck tightening rod combines the regenerative and brightening abilities of peptides.
2. Lifting, revitalizing, and smoothing: This neck tightening stick can regenerate skin cells, maintain skin elasticity, achieve effects, and effectively reduce double chin.
3. Moisturizing and Nourishing: Our neck tightening bar and antioxidants are suitable for the face, neck, and body, effectively regulating the skin and making it look fresh and bright.
4. Inhibit the effect of melanin on skin tone: Oligopeptides at night combine with melanin inhibiting ingredients to ensure that your skin is bright, clear, and beautiful.
5. This neck tightening stick can effectively enhance the tightness of the neck skin.
Product Description:
1*cream
</v>
      </c>
      <c r="S75" s="3" t="str">
        <f t="shared" si="99"/>
        <v>1. Peptide Enhancement: This neck tightening rod combines the regenerative and brightening abilities of peptides.
2. Lifting, revitalizing, and smoothing: This neck tightening stick can regenerate skin cells, maintain skin elasticity, achieve effects, and effectively reduce double chin.
3. Moisturizing and Nourishing: Our neck tightening bar and antioxidants are suitable for the face, neck, and body, effectively regulating the skin and making it look fresh and bright.
4. Inhibit the effect of melanin on skin tone: Oligopeptides at night combine with melanin inhibiting ingredients to ensure that your skin is bright, clear, and beautiful.
5. This neck tightening stick can effectively enhance the tightness of the neck skin.
Product Description:
1*cream
</v>
      </c>
      <c r="T75" s="3" t="str">
        <f t="shared" si="99"/>
        <v>2. Lifting, revitalizing, and smoothing: This neck tightening stick can regenerate skin cells, maintain skin elasticity, achieve effects, and effectively reduce double chin.
3. Moisturizing and Nourishing: Our neck tightening bar and antioxidants are suitable for the face, neck, and body, effectively regulating the skin and making it look fresh and bright.
4. Inhibit the effect of melanin on skin tone: Oligopeptides at night combine with melanin inhibiting ingredients to ensure that your skin is bright, clear, and beautiful.
5. This neck tightening stick can effectively enhance the tightness of the neck skin.
Product Description:
1*cream
</v>
      </c>
      <c r="U75" s="3" t="str">
        <f t="shared" si="99"/>
        <v>3. Moisturizing and Nourishing: Our neck tightening bar and antioxidants are suitable for the face, neck, and body, effectively regulating the skin and making it look fresh and bright.
4. Inhibit the effect of melanin on skin tone: Oligopeptides at night combine with melanin inhibiting ingredients to ensure that your skin is bright, clear, and beautiful.
5. This neck tightening stick can effectively enhance the tightness of the neck skin.
Product Description:
1*cream
</v>
      </c>
      <c r="V75" s="3" t="str">
        <f t="shared" si="99"/>
        <v>4. Inhibit the effect of melanin on skin tone: Oligopeptides at night combine with melanin inhibiting ingredients to ensure that your skin is bright, clear, and beautiful.
5. This neck tightening stick can effectively enhance the tightness of the neck skin.
Product Description:
1*cream
</v>
      </c>
      <c r="W75" s="3" t="str">
        <f t="shared" si="99"/>
        <v>5. This neck tightening stick can effectively enhance the tightness of the neck skin.
Product Description:
1*cream
</v>
      </c>
      <c r="X75" s="3" t="str">
        <f t="shared" si="99"/>
        <v>Product Description:
1*cream
</v>
      </c>
      <c r="Y75" s="2" t="str">
        <f t="shared" si="86"/>
        <v>QIPOPIQ 【Service】 If you have any questions, please feel free to contact us and we will answer your questions as soon as possible.</v>
      </c>
      <c r="Z75" s="3" t="s">
        <v>60</v>
      </c>
      <c r="AA75" s="3" t="s">
        <v>1572</v>
      </c>
      <c r="AB75" s="2" t="s">
        <v>1573</v>
      </c>
      <c r="AC75" s="2" t="s">
        <v>1574</v>
      </c>
      <c r="AD75" s="2" t="s">
        <v>1575</v>
      </c>
      <c r="AE75" s="2" t="s">
        <v>1576</v>
      </c>
      <c r="AF75" t="s">
        <v>1577</v>
      </c>
      <c r="AG75" t="s">
        <v>324</v>
      </c>
      <c r="AH75" t="s">
        <v>68</v>
      </c>
      <c r="AJ75" t="s">
        <v>69</v>
      </c>
      <c r="AK75" t="s">
        <v>70</v>
      </c>
      <c r="AL75" t="s">
        <v>1608</v>
      </c>
      <c r="AM75" t="s">
        <v>1599</v>
      </c>
      <c r="AN75" s="5">
        <v>0.46</v>
      </c>
      <c r="AO75">
        <f t="shared" si="87"/>
        <v>13.99</v>
      </c>
      <c r="AP75">
        <v>9.61</v>
      </c>
      <c r="AQ75">
        <v>9.99</v>
      </c>
      <c r="AR75" t="str">
        <f t="shared" si="88"/>
        <v>202503999000685496</v>
      </c>
      <c r="AU75" t="s">
        <v>73</v>
      </c>
      <c r="BA75" t="s">
        <v>1609</v>
      </c>
      <c r="BB75" t="s">
        <v>1610</v>
      </c>
      <c r="BC75" t="s">
        <v>1611</v>
      </c>
      <c r="BD75" t="s">
        <v>1612</v>
      </c>
      <c r="BE75" t="s">
        <v>1613</v>
      </c>
      <c r="BF75" t="s">
        <v>1614</v>
      </c>
      <c r="BJ75" t="s">
        <v>1615</v>
      </c>
      <c r="BK75" t="str">
        <f t="shared" si="89"/>
        <v>http://108.174.59.131/akVUQXk5QTN1ckdWNnV4WWZZSDZWTGxVYkxyazJCaG1Oczdhb0x4aS94ZElPcWsxQUpPWDMzeittc2dYQzROeUZVbnBxNWhaNFlrPQ.jpg@100</v>
      </c>
      <c r="BL75" t="s">
        <v>1607</v>
      </c>
      <c r="BM75"/>
      <c r="BN75" t="s">
        <v>1585</v>
      </c>
      <c r="BO75" t="s">
        <v>1586</v>
      </c>
      <c r="BP75" t="s">
        <v>1587</v>
      </c>
      <c r="BQ75" t="s">
        <v>1588</v>
      </c>
      <c r="BR75" t="str">
        <f t="shared" si="90"/>
        <v>Neck Cream, Anti-Aging Neck Firming Lifting Cream, Peptide Moisturizing Neck Cream, Hydrating &amp; Tightening Treatment with Collagen, Reduces Wrinkles Neck Cream 150G</v>
      </c>
    </row>
    <row r="76" ht="50" customHeight="1" spans="1:70">
      <c r="A76" t="s">
        <v>1616</v>
      </c>
      <c r="B76" t="s">
        <v>55</v>
      </c>
      <c r="C76" t="s">
        <v>56</v>
      </c>
      <c r="D76" t="s">
        <v>57</v>
      </c>
      <c r="F76" t="str">
        <f t="shared" si="77"/>
        <v>4WXX20250405-CCT250331007-QIPOPIQ</v>
      </c>
      <c r="G76" t="str">
        <f t="shared" si="78"/>
        <v>4WXX20250405-CCT250331007-QIPOPIQ</v>
      </c>
      <c r="J76" t="str">
        <f t="shared" si="79"/>
        <v>Neck Cream, Anti-Aging Neck Firming Lifting Cream, Peptide Moisturizing Neck Cream, Hydrating &amp; Tightening Treatment with Collagen, Reduces Wrinkles</v>
      </c>
      <c r="K76" t="s">
        <v>58</v>
      </c>
      <c r="L76" t="str">
        <f t="shared" si="80"/>
        <v>QIPOPIQ Neck Cream, Anti-Aging Neck Firming Lifting Cream, Peptide Moisturizing Neck Cream, Hydrating &amp; Tightening Treatment with Collagen, Reduces Wrinkles</v>
      </c>
      <c r="M76">
        <f t="shared" si="81"/>
        <v>156</v>
      </c>
      <c r="N76" t="s">
        <v>1617</v>
      </c>
      <c r="O76" s="2" t="str">
        <f t="shared" si="82"/>
        <v>Tightening Neck Texture Patch Lifting And Firming Neck Care Weakening Neck Texture Cream 120g&lt;br&gt;Features:&lt;br&gt;1. Peptide Enhancement: This neck tightening rod combines the regenerative and brightening abilities of peptides.&lt;br&gt;2. Lifting, revitalizing, and smoothing: This neck tightening stick can regenerate skin cells, maintain skin elasticity, achieve effects, and effectively reduce double chin.&lt;br&gt;3. Moisturizing and Nourishing: Our neck tightening bar and antioxidants are suitable for the face, neck, and body, effectively regulating the skin and making it look fresh and bright.&lt;br&gt;4. Inhibit the effect of melanin on skin tone: Oligopeptides at night combine with melanin inhibiting ingredients to ensure that your skin is bright, clear, and beautiful.&lt;br&gt;5. This neck tightening stick can effectively enhance the tightness of the neck skin.&lt;br&gt;Product Description:&lt;br&gt;1*cream&lt;br&gt;</v>
      </c>
      <c r="P76" s="2" t="str">
        <f t="shared" si="83"/>
        <v>Tightening Neck Texture Patch Lifting And Firming Neck Care Weakening Neck Texture Cream 120g&lt;br&gt;Features:&lt;br&gt;1. Peptide Enhancement: This neck tightening rod combines the regenerative and brightening abilities of peptides.&lt;br&gt;2. Lifting, revitalizing, and smoothing: This neck tightening stick can regenerate skin cells, maintain skin elasticity, achieve effects, and effectively reduce double chin.&lt;br&gt;3. Moisturizing and Nourishing: Our neck tightening bar and antioxidants are suitable for the face, neck, and body, effectively regulating the skin and making it look fresh and bright.&lt;br&gt;4. Inhibit the effect of melanin on skin tone: Oligopeptides at night combine with melanin inhibiting ingredients to ensure that your skin is bright, clear, and beautiful.&lt;br&gt;5. This neck tightening stick can effectively enhance the tightness of the neck skin.&lt;br&gt;Product Description:&lt;br&gt;1*cream&lt;br&gt;</v>
      </c>
      <c r="Q76" s="2" t="str">
        <f t="shared" si="84"/>
        <v>Tightening Neck Texture Patch Lifting And Firming Neck Care Weakening Neck Texture Cream 120g
Features:
1. Peptide Enhancement: This neck tightening rod combines the regenerative and brightening abilities of peptides.
2. Lifting, revitalizing, and smoothing: This neck tightening stick can regenerate skin cells, maintain skin elasticity, achieve effects, and effectively reduce double chin.
3. Moisturizing and Nourishing: Our neck tightening bar and antioxidants are suitable for the face, neck, and body, effectively regulating the skin and making it look fresh and bright.
4. Inhibit the effect of melanin on skin tone: Oligopeptides at night combine with melanin inhibiting ingredients to ensure that your skin is bright, clear, and beautiful.
5. This neck tightening stick can effectively enhance the tightness of the neck skin.
Product Description:
1*cream
</v>
      </c>
      <c r="R76" s="2" t="str">
        <f t="shared" ref="R76:X76" si="100">REPLACE(Q76,1,FIND(CHAR(10),Q76),)</f>
        <v>Features:
1. Peptide Enhancement: This neck tightening rod combines the regenerative and brightening abilities of peptides.
2. Lifting, revitalizing, and smoothing: This neck tightening stick can regenerate skin cells, maintain skin elasticity, achieve effects, and effectively reduce double chin.
3. Moisturizing and Nourishing: Our neck tightening bar and antioxidants are suitable for the face, neck, and body, effectively regulating the skin and making it look fresh and bright.
4. Inhibit the effect of melanin on skin tone: Oligopeptides at night combine with melanin inhibiting ingredients to ensure that your skin is bright, clear, and beautiful.
5. This neck tightening stick can effectively enhance the tightness of the neck skin.
Product Description:
1*cream
</v>
      </c>
      <c r="S76" s="3" t="str">
        <f t="shared" si="100"/>
        <v>1. Peptide Enhancement: This neck tightening rod combines the regenerative and brightening abilities of peptides.
2. Lifting, revitalizing, and smoothing: This neck tightening stick can regenerate skin cells, maintain skin elasticity, achieve effects, and effectively reduce double chin.
3. Moisturizing and Nourishing: Our neck tightening bar and antioxidants are suitable for the face, neck, and body, effectively regulating the skin and making it look fresh and bright.
4. Inhibit the effect of melanin on skin tone: Oligopeptides at night combine with melanin inhibiting ingredients to ensure that your skin is bright, clear, and beautiful.
5. This neck tightening stick can effectively enhance the tightness of the neck skin.
Product Description:
1*cream
</v>
      </c>
      <c r="T76" s="3" t="str">
        <f t="shared" si="100"/>
        <v>2. Lifting, revitalizing, and smoothing: This neck tightening stick can regenerate skin cells, maintain skin elasticity, achieve effects, and effectively reduce double chin.
3. Moisturizing and Nourishing: Our neck tightening bar and antioxidants are suitable for the face, neck, and body, effectively regulating the skin and making it look fresh and bright.
4. Inhibit the effect of melanin on skin tone: Oligopeptides at night combine with melanin inhibiting ingredients to ensure that your skin is bright, clear, and beautiful.
5. This neck tightening stick can effectively enhance the tightness of the neck skin.
Product Description:
1*cream
</v>
      </c>
      <c r="U76" s="3" t="str">
        <f t="shared" si="100"/>
        <v>3. Moisturizing and Nourishing: Our neck tightening bar and antioxidants are suitable for the face, neck, and body, effectively regulating the skin and making it look fresh and bright.
4. Inhibit the effect of melanin on skin tone: Oligopeptides at night combine with melanin inhibiting ingredients to ensure that your skin is bright, clear, and beautiful.
5. This neck tightening stick can effectively enhance the tightness of the neck skin.
Product Description:
1*cream
</v>
      </c>
      <c r="V76" s="3" t="str">
        <f t="shared" si="100"/>
        <v>4. Inhibit the effect of melanin on skin tone: Oligopeptides at night combine with melanin inhibiting ingredients to ensure that your skin is bright, clear, and beautiful.
5. This neck tightening stick can effectively enhance the tightness of the neck skin.
Product Description:
1*cream
</v>
      </c>
      <c r="W76" s="3" t="str">
        <f t="shared" si="100"/>
        <v>5. This neck tightening stick can effectively enhance the tightness of the neck skin.
Product Description:
1*cream
</v>
      </c>
      <c r="X76" s="3" t="str">
        <f t="shared" si="100"/>
        <v>Product Description:
1*cream
</v>
      </c>
      <c r="Y76" s="2" t="str">
        <f t="shared" si="86"/>
        <v>QIPOPIQ 【Service】 If you have any questions, please feel free to contact us and we will answer your questions as soon as possible.</v>
      </c>
      <c r="Z76" s="3" t="s">
        <v>60</v>
      </c>
      <c r="AA76" s="3" t="s">
        <v>1572</v>
      </c>
      <c r="AB76" s="2" t="s">
        <v>1573</v>
      </c>
      <c r="AC76" s="2" t="s">
        <v>1574</v>
      </c>
      <c r="AD76" s="2" t="s">
        <v>1575</v>
      </c>
      <c r="AE76" s="2" t="s">
        <v>1576</v>
      </c>
      <c r="AF76" t="s">
        <v>1577</v>
      </c>
      <c r="AG76" t="s">
        <v>324</v>
      </c>
      <c r="AH76" t="s">
        <v>68</v>
      </c>
      <c r="AJ76" t="s">
        <v>69</v>
      </c>
      <c r="AK76" t="s">
        <v>70</v>
      </c>
      <c r="AL76" t="s">
        <v>617</v>
      </c>
      <c r="AM76" t="s">
        <v>1618</v>
      </c>
      <c r="AN76" s="5">
        <v>0.4</v>
      </c>
      <c r="AO76">
        <f t="shared" si="87"/>
        <v>11.19</v>
      </c>
      <c r="AP76">
        <v>7.9</v>
      </c>
      <c r="AQ76">
        <v>7.99</v>
      </c>
      <c r="AR76" t="str">
        <f t="shared" si="88"/>
        <v>202503999000685494</v>
      </c>
      <c r="AU76" t="s">
        <v>73</v>
      </c>
      <c r="BA76" t="s">
        <v>1619</v>
      </c>
      <c r="BB76" t="s">
        <v>1620</v>
      </c>
      <c r="BC76" t="s">
        <v>1621</v>
      </c>
      <c r="BD76" t="s">
        <v>1622</v>
      </c>
      <c r="BE76" t="s">
        <v>1623</v>
      </c>
      <c r="BF76" t="s">
        <v>1624</v>
      </c>
      <c r="BG76"/>
      <c r="BH76"/>
      <c r="BI76"/>
      <c r="BJ76" t="s">
        <v>1625</v>
      </c>
      <c r="BK76" t="str">
        <f t="shared" si="89"/>
        <v>http://108.174.59.131/cGE0Z2NzSzlLWXgzcTdlaEpxZGpFVWcvMFhpdjVQenRrcUQxeEFmcGhpOUdGRHQ1K1p3VkwrTmN4SzBEb1hLdGdKUFU0RlJDNFpnPQ.jpg@100</v>
      </c>
      <c r="BL76" t="s">
        <v>1616</v>
      </c>
      <c r="BM76"/>
      <c r="BN76" t="s">
        <v>1585</v>
      </c>
      <c r="BO76" t="s">
        <v>1626</v>
      </c>
      <c r="BP76" t="s">
        <v>1627</v>
      </c>
      <c r="BQ76" t="s">
        <v>1628</v>
      </c>
      <c r="BR76" t="str">
        <f t="shared" si="90"/>
        <v>Neck Cream, Anti-Aging Neck Firming Lifting Cream, Peptide Moisturizing Neck Cream, Hydrating &amp; Tightening Treatment with Collagen, Reduces Wrinkles Neck Cream 120G</v>
      </c>
    </row>
    <row r="77" ht="50" customHeight="1" spans="1:70">
      <c r="A77" t="s">
        <v>1629</v>
      </c>
      <c r="B77" t="s">
        <v>55</v>
      </c>
      <c r="C77" t="s">
        <v>56</v>
      </c>
      <c r="D77" t="s">
        <v>57</v>
      </c>
      <c r="E77"/>
      <c r="F77" t="str">
        <f t="shared" si="77"/>
        <v>4WXX20250405-WYD250331003-QIPOPIQ</v>
      </c>
      <c r="G77" t="str">
        <f t="shared" si="78"/>
        <v>4WXX20250405-WYD250331003-QIPOPIQ</v>
      </c>
      <c r="J77" t="str">
        <f t="shared" si="79"/>
        <v>Turmeric &amp; Vitamin C Firming Cream, Natural Turmeric Skin Facial Moisturizer, Anti-Aging Skin Care Moisturizer for Hydrating, Firming, Tightening Skin</v>
      </c>
      <c r="K77" t="s">
        <v>58</v>
      </c>
      <c r="L77" t="str">
        <f t="shared" si="80"/>
        <v>QIPOPIQ Turmeric &amp; Vitamin C Firming Cream, Natural Turmeric Skin Facial Moisturizer, Anti-Aging Skin Care Moisturizer for Hydrating, Firming, Tightening Skin</v>
      </c>
      <c r="M77">
        <f t="shared" si="81"/>
        <v>158</v>
      </c>
      <c r="N77" t="s">
        <v>1630</v>
      </c>
      <c r="O77" s="2" t="str">
        <f t="shared" si="82"/>
        <v>Turmeric Brightening Cream Hydrating And Moisturizing Gentle Moisturizing Soft Brightening Care Facial Skin Cream 60g&lt;br&gt;Features:&lt;br&gt;Reduces Dark Spots and Evens Skin Tone: Enriched with turmeric extract, this serum helps minimize dark spots and promotes a more uniform complexion.&lt;br&gt;Offers a Lustrous Finish: This serum imparts a shiny and appearance, enhancing your skin's natural brightness.&lt;br&gt;Hydrating and Softening: Designed to keep your skin hydrated, this serum helps maintain softness and a pleasant feel.&lt;br&gt;Supports Skin Repair: Features ingredients that help improve skin texture and repair damage, leading to a more refined look.&lt;br&gt;Good for Daily Use: Its lightweight and quickly absorbed nature makes it for daily use, fitting seamlessly into your routine for consistent benefits.&lt;br&gt;Product Description:&lt;br&gt;1xTurmeric face cream&lt;br&gt;</v>
      </c>
      <c r="P77" s="2" t="str">
        <f t="shared" si="83"/>
        <v>Turmeric Brightening Cream Hydrating And Moisturizing Gentle Moisturizing Soft Brightening Care Facial Skin Cream 60g&lt;br&gt;Features:&lt;br&gt;Reduces Dark Spots and Evens Skin Tone: Enriched with turmeric extract, this serum helps minimize dark spots and promotes a more uniform complexion.&lt;br&gt;Offers a Lustrous Finish: This serum imparts a shiny and appearance, enhancing your skin's natural brightness.&lt;br&gt;Hydrating and Softening: Designed to keep your skin hydrated, this serum helps maintain softness and a pleasant feel.&lt;br&gt;Supports Skin Repair: Features ingredients that help improve skin texture and repair damage, leading to a more refined look.&lt;br&gt;Good for Daily Use: Its lightweight and quickly absorbed nature makes it for daily use, fitting seamlessly into your routine for consistent benefits.&lt;br&gt;Product Description:&lt;br&gt;1xTurmeric face cream&lt;br&gt;</v>
      </c>
      <c r="Q77" s="2" t="str">
        <f t="shared" si="84"/>
        <v>Turmeric Brightening Cream Hydrating And Moisturizing Gentle Moisturizing Soft Brightening Care Facial Skin Cream 60g
Features:
Reduces Dark Spots and Evens Skin Tone: Enriched with turmeric extract, this serum helps minimize dark spots and promotes a more uniform complexion.
Offers a Lustrous Finish: This serum imparts a shiny and appearance, enhancing your skin's natural brightness.
Hydrating and Softening: Designed to keep your skin hydrated, this serum helps maintain softness and a pleasant feel.
Supports Skin Repair: Features ingredients that help improve skin texture and repair damage, leading to a more refined look.
Good for Daily Use: Its lightweight and quickly absorbed nature makes it for daily use, fitting seamlessly into your routine for consistent benefits.
Product Description:
1xTurmeric face cream
</v>
      </c>
      <c r="R77" s="2" t="str">
        <f t="shared" ref="R77:X77" si="101">REPLACE(Q77,1,FIND(CHAR(10),Q77),)</f>
        <v>Features:
Reduces Dark Spots and Evens Skin Tone: Enriched with turmeric extract, this serum helps minimize dark spots and promotes a more uniform complexion.
Offers a Lustrous Finish: This serum imparts a shiny and appearance, enhancing your skin's natural brightness.
Hydrating and Softening: Designed to keep your skin hydrated, this serum helps maintain softness and a pleasant feel.
Supports Skin Repair: Features ingredients that help improve skin texture and repair damage, leading to a more refined look.
Good for Daily Use: Its lightweight and quickly absorbed nature makes it for daily use, fitting seamlessly into your routine for consistent benefits.
Product Description:
1xTurmeric face cream
</v>
      </c>
      <c r="S77" s="3" t="str">
        <f t="shared" si="101"/>
        <v>Reduces Dark Spots and Evens Skin Tone: Enriched with turmeric extract, this serum helps minimize dark spots and promotes a more uniform complexion.
Offers a Lustrous Finish: This serum imparts a shiny and appearance, enhancing your skin's natural brightness.
Hydrating and Softening: Designed to keep your skin hydrated, this serum helps maintain softness and a pleasant feel.
Supports Skin Repair: Features ingredients that help improve skin texture and repair damage, leading to a more refined look.
Good for Daily Use: Its lightweight and quickly absorbed nature makes it for daily use, fitting seamlessly into your routine for consistent benefits.
Product Description:
1xTurmeric face cream
</v>
      </c>
      <c r="T77" s="3" t="str">
        <f t="shared" si="101"/>
        <v>Offers a Lustrous Finish: This serum imparts a shiny and appearance, enhancing your skin's natural brightness.
Hydrating and Softening: Designed to keep your skin hydrated, this serum helps maintain softness and a pleasant feel.
Supports Skin Repair: Features ingredients that help improve skin texture and repair damage, leading to a more refined look.
Good for Daily Use: Its lightweight and quickly absorbed nature makes it for daily use, fitting seamlessly into your routine for consistent benefits.
Product Description:
1xTurmeric face cream
</v>
      </c>
      <c r="U77" s="3" t="str">
        <f t="shared" si="101"/>
        <v>Hydrating and Softening: Designed to keep your skin hydrated, this serum helps maintain softness and a pleasant feel.
Supports Skin Repair: Features ingredients that help improve skin texture and repair damage, leading to a more refined look.
Good for Daily Use: Its lightweight and quickly absorbed nature makes it for daily use, fitting seamlessly into your routine for consistent benefits.
Product Description:
1xTurmeric face cream
</v>
      </c>
      <c r="V77" s="3" t="str">
        <f t="shared" si="101"/>
        <v>Supports Skin Repair: Features ingredients that help improve skin texture and repair damage, leading to a more refined look.
Good for Daily Use: Its lightweight and quickly absorbed nature makes it for daily use, fitting seamlessly into your routine for consistent benefits.
Product Description:
1xTurmeric face cream
</v>
      </c>
      <c r="W77" s="3" t="str">
        <f t="shared" si="101"/>
        <v>Good for Daily Use: Its lightweight and quickly absorbed nature makes it for daily use, fitting seamlessly into your routine for consistent benefits.
Product Description:
1xTurmeric face cream
</v>
      </c>
      <c r="X77" s="3" t="str">
        <f t="shared" si="101"/>
        <v>Product Description:
1xTurmeric face cream
</v>
      </c>
      <c r="Y77" s="2" t="str">
        <f t="shared" si="86"/>
        <v>QIPOPIQ 【Service】 If you have any questions, please feel free to contact us and we will answer your questions as soon as possible.</v>
      </c>
      <c r="Z77" s="3" t="s">
        <v>60</v>
      </c>
      <c r="AA77" s="3" t="s">
        <v>1631</v>
      </c>
      <c r="AB77" s="2" t="s">
        <v>1632</v>
      </c>
      <c r="AC77" s="2" t="s">
        <v>1633</v>
      </c>
      <c r="AD77" s="2" t="s">
        <v>1634</v>
      </c>
      <c r="AE77" s="2" t="s">
        <v>1635</v>
      </c>
      <c r="AF77" t="s">
        <v>1577</v>
      </c>
      <c r="AG77" t="s">
        <v>67</v>
      </c>
      <c r="AH77" t="s">
        <v>68</v>
      </c>
      <c r="AJ77" t="s">
        <v>69</v>
      </c>
      <c r="AK77" t="s">
        <v>70</v>
      </c>
      <c r="AL77" t="s">
        <v>1636</v>
      </c>
      <c r="AM77" t="s">
        <v>1637</v>
      </c>
      <c r="AN77" s="5">
        <v>0.44</v>
      </c>
      <c r="AO77">
        <f t="shared" si="87"/>
        <v>13.99</v>
      </c>
      <c r="AP77">
        <v>9.82</v>
      </c>
      <c r="AQ77">
        <v>9.99</v>
      </c>
      <c r="AR77" t="str">
        <f t="shared" si="88"/>
        <v>202503999000685494</v>
      </c>
      <c r="AU77" t="s">
        <v>73</v>
      </c>
      <c r="BA77" t="s">
        <v>1638</v>
      </c>
      <c r="BB77" t="s">
        <v>1639</v>
      </c>
      <c r="BC77" t="s">
        <v>1640</v>
      </c>
      <c r="BD77" t="s">
        <v>1641</v>
      </c>
      <c r="BE77" t="s">
        <v>1642</v>
      </c>
      <c r="BF77" t="s">
        <v>1643</v>
      </c>
      <c r="BG77" t="s">
        <v>1644</v>
      </c>
      <c r="BH77" t="s">
        <v>1645</v>
      </c>
      <c r="BI77" t="s">
        <v>1646</v>
      </c>
      <c r="BJ77" t="s">
        <v>1647</v>
      </c>
      <c r="BK77" t="str">
        <f t="shared" si="89"/>
        <v>http://108.174.59.131/TW9yR1RHQWhPc0poaTFUTitmZkNoRGlkQXlVSHk0eUdjemhBNFJzVDJFWlNUeVg4RTZPOFh5enZRZTJwWC94aExmOGlwbnZ5OUJNPQ.jpg@100</v>
      </c>
      <c r="BL77" t="s">
        <v>1629</v>
      </c>
      <c r="BM77"/>
      <c r="BN77" t="s">
        <v>1648</v>
      </c>
      <c r="BO77" t="s">
        <v>1649</v>
      </c>
      <c r="BP77" t="s">
        <v>1650</v>
      </c>
      <c r="BQ77" t="s">
        <v>1651</v>
      </c>
      <c r="BR77" t="str">
        <f t="shared" si="90"/>
        <v>Turmeric &amp; Vitamin C Firming Cream, Natural Turmeric Skin Facial Moisturizer, Anti-Aging Skin Care Moisturizer for Hydrating, Firming, Tightening Skin Turmeric Face Cream 60G</v>
      </c>
    </row>
    <row r="78" ht="50" customHeight="1" spans="1:70">
      <c r="A78" t="s">
        <v>1652</v>
      </c>
      <c r="B78" t="s">
        <v>55</v>
      </c>
      <c r="C78" t="s">
        <v>56</v>
      </c>
      <c r="D78" t="s">
        <v>57</v>
      </c>
      <c r="E78"/>
      <c r="F78" t="str">
        <f t="shared" si="77"/>
        <v>4WXX20250405-WYD250331004-QIPOPIQ</v>
      </c>
      <c r="G78" t="str">
        <f t="shared" si="78"/>
        <v>4WXX20250405-WYD250331004-QIPOPIQ</v>
      </c>
      <c r="J78" t="str">
        <f t="shared" si="79"/>
        <v>Collagen Cream for Face, Day and Night Anti Aging Skincare Facial Moisturizer, Hydrating Face Lotion, Moisturizing Cream to Reduce Wrinkles for Women Men</v>
      </c>
      <c r="K78" t="s">
        <v>58</v>
      </c>
      <c r="L78" t="str">
        <f t="shared" si="80"/>
        <v>QIPOPIQ Collagen Cream for Face, Day and Night Anti Aging Skincare Facial Moisturizer, Hydrating Face Lotion, Moisturizing Cream to Reduce Wrinkles for Women Men</v>
      </c>
      <c r="M78">
        <f t="shared" si="81"/>
        <v>161</v>
      </c>
      <c r="N78" t="s">
        <v>1653</v>
      </c>
      <c r="O78" s="2" t="str">
        <f t="shared" si="82"/>
        <v>Collagens Moisturizing Cream Deeply Nourishes And Tightens The Skin To Improve Dryness And Roughness Enhances Elasticity And Revitalizes The Skin 50g&lt;br&gt;Features:&lt;br&gt;collagens nourishment: deeply nourishes the skin, promotes cell regeneration, improves skin texture, and makes the skin smoother and more delicate.&lt;br&gt;Firming and elasticity enhancement: adding firming ingredients such as and peptides to help improve skin elasticity, improve sagging problems, and make the skin firmer and more elastic.&lt;br&gt;Improve dryness and roughness: contains a variety of moisturizing ingredients, deeply moisturizes the skin, prevents dryness and roughness, and makes the skin soft and .&lt;br&gt;Revitalize the skin: contains a variety of essences and antioxidant ingredients to help revitalize the skin, the skin tone, and make the skin with a .&lt;br&gt;Suitable for all skin types: mild , does not contain irritating ingredients, suitable for all skin types, including sensitive skin, to help the skin to a state.&lt;br&gt;Product Description:&lt;br&gt;Package Included：1x collagens moisturizing cream 60g&lt;br&gt;</v>
      </c>
      <c r="P78" s="2" t="str">
        <f t="shared" si="83"/>
        <v>Collagens Moisturizing Cream Deeply Nourishes And Tightens The Skin To Improve Dryness And Roughness Enhances Elasticity And Revitalizes The Skin 50g&lt;br&gt;Features:&lt;br&gt;collagens nourishment: deeply nourishes the skin, promotes cell regeneration, improves skin texture, and makes the skin smoother and more delicate.&lt;br&gt;Firming and elasticity enhancement: adding firming ingredients such as and peptides to help improve skin elasticity, improve sagging problems, and make the skin firmer and more elastic.&lt;br&gt;Improve dryness and roughness: contains a variety of moisturizing ingredients, deeply moisturizes the skin, prevents dryness and roughness, and makes the skin soft and .&lt;br&gt;Revitalize the skin: contains a variety of essences and antioxidant ingredients to help revitalize the skin, the skin tone, and make the skin with a .&lt;br&gt;Suitable for all skin types: mild , does not contain irritating ingredients, suitable for all skin types, including sensitive skin, to help the skin to a state.&lt;br&gt;Product Description:&lt;br&gt;Package Included：1x collagens moisturizing cream 60g&lt;br&gt;</v>
      </c>
      <c r="Q78" s="2" t="str">
        <f t="shared" si="84"/>
        <v>Collagens Moisturizing Cream Deeply Nourishes And Tightens The Skin To Improve Dryness And Roughness Enhances Elasticity And Revitalizes The Skin 50g
Features:
collagens nourishment: deeply nourishes the skin, promotes cell regeneration, improves skin texture, and makes the skin smoother and more delicate.
Firming and elasticity enhancement: adding firming ingredients such as and peptides to help improve skin elasticity, improve sagging problems, and make the skin firmer and more elastic.
Improve dryness and roughness: contains a variety of moisturizing ingredients, deeply moisturizes the skin, prevents dryness and roughness, and makes the skin soft and .
Revitalize the skin: contains a variety of essences and antioxidant ingredients to help revitalize the skin, the skin tone, and make the skin with a .
Suitable for all skin types: mild , does not contain irritating ingredients, suitable for all skin types, including sensitive skin, to help the skin to a state.
Product Description:
Package Included：1x collagens moisturizing cream 60g
</v>
      </c>
      <c r="R78" s="2" t="str">
        <f t="shared" ref="R78:X78" si="102">REPLACE(Q78,1,FIND(CHAR(10),Q78),)</f>
        <v>Features:
collagens nourishment: deeply nourishes the skin, promotes cell regeneration, improves skin texture, and makes the skin smoother and more delicate.
Firming and elasticity enhancement: adding firming ingredients such as and peptides to help improve skin elasticity, improve sagging problems, and make the skin firmer and more elastic.
Improve dryness and roughness: contains a variety of moisturizing ingredients, deeply moisturizes the skin, prevents dryness and roughness, and makes the skin soft and .
Revitalize the skin: contains a variety of essences and antioxidant ingredients to help revitalize the skin, the skin tone, and make the skin with a .
Suitable for all skin types: mild , does not contain irritating ingredients, suitable for all skin types, including sensitive skin, to help the skin to a state.
Product Description:
Package Included：1x collagens moisturizing cream 60g
</v>
      </c>
      <c r="S78" s="3" t="str">
        <f t="shared" si="102"/>
        <v>collagens nourishment: deeply nourishes the skin, promotes cell regeneration, improves skin texture, and makes the skin smoother and more delicate.
Firming and elasticity enhancement: adding firming ingredients such as and peptides to help improve skin elasticity, improve sagging problems, and make the skin firmer and more elastic.
Improve dryness and roughness: contains a variety of moisturizing ingredients, deeply moisturizes the skin, prevents dryness and roughness, and makes the skin soft and .
Revitalize the skin: contains a variety of essences and antioxidant ingredients to help revitalize the skin, the skin tone, and make the skin with a .
Suitable for all skin types: mild , does not contain irritating ingredients, suitable for all skin types, including sensitive skin, to help the skin to a state.
Product Description:
Package Included：1x collagens moisturizing cream 60g
</v>
      </c>
      <c r="T78" s="3" t="str">
        <f t="shared" si="102"/>
        <v>Firming and elasticity enhancement: adding firming ingredients such as and peptides to help improve skin elasticity, improve sagging problems, and make the skin firmer and more elastic.
Improve dryness and roughness: contains a variety of moisturizing ingredients, deeply moisturizes the skin, prevents dryness and roughness, and makes the skin soft and .
Revitalize the skin: contains a variety of essences and antioxidant ingredients to help revitalize the skin, the skin tone, and make the skin with a .
Suitable for all skin types: mild , does not contain irritating ingredients, suitable for all skin types, including sensitive skin, to help the skin to a state.
Product Description:
Package Included：1x collagens moisturizing cream 60g
</v>
      </c>
      <c r="U78" s="3" t="str">
        <f t="shared" si="102"/>
        <v>Improve dryness and roughness: contains a variety of moisturizing ingredients, deeply moisturizes the skin, prevents dryness and roughness, and makes the skin soft and .
Revitalize the skin: contains a variety of essences and antioxidant ingredients to help revitalize the skin, the skin tone, and make the skin with a .
Suitable for all skin types: mild , does not contain irritating ingredients, suitable for all skin types, including sensitive skin, to help the skin to a state.
Product Description:
Package Included：1x collagens moisturizing cream 60g
</v>
      </c>
      <c r="V78" s="3" t="str">
        <f t="shared" si="102"/>
        <v>Revitalize the skin: contains a variety of essences and antioxidant ingredients to help revitalize the skin, the skin tone, and make the skin with a .
Suitable for all skin types: mild , does not contain irritating ingredients, suitable for all skin types, including sensitive skin, to help the skin to a state.
Product Description:
Package Included：1x collagens moisturizing cream 60g
</v>
      </c>
      <c r="W78" s="3" t="str">
        <f t="shared" si="102"/>
        <v>Suitable for all skin types: mild , does not contain irritating ingredients, suitable for all skin types, including sensitive skin, to help the skin to a state.
Product Description:
Package Included：1x collagens moisturizing cream 60g
</v>
      </c>
      <c r="X78" s="3" t="str">
        <f t="shared" si="102"/>
        <v>Product Description:
Package Included：1x collagens moisturizing cream 60g
</v>
      </c>
      <c r="Y78" s="2" t="str">
        <f t="shared" si="86"/>
        <v>QIPOPIQ 【Service】 If you have any questions, please feel free to contact us and we will answer your questions as soon as possible.</v>
      </c>
      <c r="Z78" s="3" t="s">
        <v>60</v>
      </c>
      <c r="AA78" s="3" t="s">
        <v>1654</v>
      </c>
      <c r="AB78" s="2" t="s">
        <v>1655</v>
      </c>
      <c r="AC78" s="2" t="s">
        <v>1656</v>
      </c>
      <c r="AD78" s="2" t="s">
        <v>1657</v>
      </c>
      <c r="AE78" s="2" t="s">
        <v>1658</v>
      </c>
      <c r="AF78" t="s">
        <v>1577</v>
      </c>
      <c r="AG78" t="s">
        <v>67</v>
      </c>
      <c r="AH78" t="s">
        <v>68</v>
      </c>
      <c r="AJ78" t="s">
        <v>69</v>
      </c>
      <c r="AK78" t="s">
        <v>70</v>
      </c>
      <c r="AL78" t="s">
        <v>1636</v>
      </c>
      <c r="AM78" t="s">
        <v>1637</v>
      </c>
      <c r="AN78" s="5">
        <v>0.44</v>
      </c>
      <c r="AO78">
        <f t="shared" si="87"/>
        <v>13.99</v>
      </c>
      <c r="AP78">
        <v>9.82</v>
      </c>
      <c r="AQ78">
        <v>9.99</v>
      </c>
      <c r="AR78" t="str">
        <f t="shared" si="88"/>
        <v>202503999000685494</v>
      </c>
      <c r="AU78" t="s">
        <v>73</v>
      </c>
      <c r="BA78" t="s">
        <v>1659</v>
      </c>
      <c r="BB78" t="s">
        <v>1660</v>
      </c>
      <c r="BC78" t="s">
        <v>1661</v>
      </c>
      <c r="BD78" t="s">
        <v>1662</v>
      </c>
      <c r="BE78" t="s">
        <v>1663</v>
      </c>
      <c r="BF78" t="s">
        <v>1664</v>
      </c>
      <c r="BG78" t="s">
        <v>1665</v>
      </c>
      <c r="BH78" t="s">
        <v>1666</v>
      </c>
      <c r="BJ78" t="s">
        <v>1667</v>
      </c>
      <c r="BK78" t="str">
        <f t="shared" si="89"/>
        <v>http://108.174.59.131/M1U0NXB1blk3V1VrSldTNFJ2b0hzcVdYYW1iNXdVUEozNklFN1VkcnFCRzlHZmMzTGVGMHJzZlcrcEE0TGduWTlWSHRjSHhheUswPQ.jpg@100</v>
      </c>
      <c r="BL78" t="s">
        <v>1652</v>
      </c>
      <c r="BM78"/>
      <c r="BN78" t="s">
        <v>1668</v>
      </c>
      <c r="BO78" t="s">
        <v>1669</v>
      </c>
      <c r="BP78" t="s">
        <v>1670</v>
      </c>
      <c r="BQ78" t="s">
        <v>1671</v>
      </c>
      <c r="BR78" t="str">
        <f t="shared" si="90"/>
        <v>Collagen Cream for Face, Day and Night Anti Aging Skincare Facial Moisturizer, Hydrating Face Lotion, Moisturizing Cream to Reduce Wrinkles for Women Men Snail Collagen Moisturizing Cream 60G</v>
      </c>
    </row>
    <row r="79" ht="50" customHeight="1" spans="1:70">
      <c r="A79" t="s">
        <v>1672</v>
      </c>
      <c r="B79" t="s">
        <v>55</v>
      </c>
      <c r="C79" t="s">
        <v>56</v>
      </c>
      <c r="D79" t="s">
        <v>57</v>
      </c>
      <c r="E79"/>
      <c r="F79" t="str">
        <f t="shared" si="77"/>
        <v>4WXX20250405-CQQ250331011-QIPOPIQ</v>
      </c>
      <c r="G79" t="str">
        <f t="shared" si="78"/>
        <v>4WXX20250405-CQQ250331011-QIPOPIQ</v>
      </c>
      <c r="J79" t="str">
        <f t="shared" si="79"/>
        <v>Matcha Peeling Gel,Face &amp; Body Exfoliating Gel,Deep Cleansing Pores Shrink Pores Gentle Exfoliation Tighten Moisturize Hydrating Repair Soothe Soften Improve Skin Tone</v>
      </c>
      <c r="K79" t="s">
        <v>58</v>
      </c>
      <c r="L79" t="str">
        <f t="shared" si="80"/>
        <v>QIPOPIQ Matcha Peeling Gel,Face &amp; Body Exfoliating Gel,Deep Cleansing Pores Shrink Pores Gentle Exfoliation Tighten Moisturize Hydrating Repair Soothe Soften Improve Skin Tone</v>
      </c>
      <c r="M79">
        <f t="shared" si="81"/>
        <v>175</v>
      </c>
      <c r="N79" t="s">
        <v>1673</v>
      </c>
      <c r="O79" s="2" t="str">
        <f t="shared" si="82"/>
        <v>Matcha Exfoliating Gel Cleansing And Moisturizing Face And Body Gently Scrub Mud Removes Dead Skin And Pores50g&lt;br&gt;Features:&lt;br&gt;1. Deep cleansing: cleans pores and removes accumulated cuticle.&lt;br&gt;2. Moisturizing: helps skin maintain adequate .&lt;br&gt;3. skin: improves skin smoothness and makes it softer to the .&lt;br&gt;4. Gentle : gentle exfoliation, suitable for all skin types.&lt;br&gt;5. Long-lasting moisturizing, keeps skin hydrated all day.&lt;br&gt;Product Description:&lt;br&gt;DIRECTIONS OF SAFE USE：&lt;br&gt;1. Clean the skin and keep it dry.&lt;br&gt;2. Apply an appropriate amount of this product evenly on the face and body skin, and massage gently for 2-3 minutes.&lt;br&gt;3. Wash it off with clean water.&lt;br&gt;Weight:50g&lt;br&gt;Gross weight: 81g&lt;br&gt;Product size: 5.5*13.2cm&lt;br&gt;Product packaging: Box&lt;br&gt;Package Content:&lt;br&gt;1x gel&lt;br&gt;</v>
      </c>
      <c r="P79" s="2" t="str">
        <f t="shared" si="83"/>
        <v>Matcha Exfoliating Gel Cleansing And Moisturizing Face And Body Gently Scrub Mud Removes Dead Skin And Pores50g&lt;br&gt;Features:&lt;br&gt;1. Deep cleansing: cleans pores and removes accumulated cuticle.&lt;br&gt;2. Moisturizing: helps skin maintain adequate .&lt;br&gt;3. skin: improves skin smoothness and makes it softer to the .&lt;br&gt;4. Gentle : gentle exfoliation, suitable for all skin types.&lt;br&gt;5. Long-lasting moisturizing, keeps skin hydrated all day.&lt;br&gt;Product Description:&lt;br&gt;DIRECTIONS OF SAFE USE：&lt;br&gt;1. Clean the skin and keep it dry.&lt;br&gt;2. Apply an appropriate amount of this product evenly on the face and body skin, and massage gently for 2-3 minutes.&lt;br&gt;3. Wash it off with clean water.&lt;br&gt;Weight:50g&lt;br&gt;Gross weight: 81g&lt;br&gt;Product size: 5.5*13.2cm&lt;br&gt;Product packaging: Box&lt;br&gt;Package Content:&lt;br&gt;1x gel&lt;br&gt;</v>
      </c>
      <c r="Q79" s="2" t="str">
        <f t="shared" si="84"/>
        <v>Matcha Exfoliating Gel Cleansing And Moisturizing Face And Body Gently Scrub Mud Removes Dead Skin And Pores50g
Features:
1. Deep cleansing: cleans pores and removes accumulated cuticle.
2. Moisturizing: helps skin maintain adequate .
3. skin: improves skin smoothness and makes it softer to the .
4. Gentle : gentle exfoliation, suitable for all skin types.
5. Long-lasting moisturizing, keeps skin hydrated all day.
Product Description:
DIRECTIONS OF SAFE USE：
1. Clean the skin and keep it dry.
2. Apply an appropriate amount of this product evenly on the face and body skin, and massage gently for 2-3 minutes.
3. Wash it off with clean water.
Weight:50g
Gross weight: 81g
Product size: 5.5*13.2cm
Product packaging: Box
Package Content:
1x gel
</v>
      </c>
      <c r="R79" s="2" t="str">
        <f t="shared" ref="R79:X79" si="103">REPLACE(Q79,1,FIND(CHAR(10),Q79),)</f>
        <v>Features:
1. Deep cleansing: cleans pores and removes accumulated cuticle.
2. Moisturizing: helps skin maintain adequate .
3. skin: improves skin smoothness and makes it softer to the .
4. Gentle : gentle exfoliation, suitable for all skin types.
5. Long-lasting moisturizing, keeps skin hydrated all day.
Product Description:
DIRECTIONS OF SAFE USE：
1. Clean the skin and keep it dry.
2. Apply an appropriate amount of this product evenly on the face and body skin, and massage gently for 2-3 minutes.
3. Wash it off with clean water.
Weight:50g
Gross weight: 81g
Product size: 5.5*13.2cm
Product packaging: Box
Package Content:
1x gel
</v>
      </c>
      <c r="S79" s="3" t="str">
        <f t="shared" si="103"/>
        <v>1. Deep cleansing: cleans pores and removes accumulated cuticle.
2. Moisturizing: helps skin maintain adequate .
3. skin: improves skin smoothness and makes it softer to the .
4. Gentle : gentle exfoliation, suitable for all skin types.
5. Long-lasting moisturizing, keeps skin hydrated all day.
Product Description:
DIRECTIONS OF SAFE USE：
1. Clean the skin and keep it dry.
2. Apply an appropriate amount of this product evenly on the face and body skin, and massage gently for 2-3 minutes.
3. Wash it off with clean water.
Weight:50g
Gross weight: 81g
Product size: 5.5*13.2cm
Product packaging: Box
Package Content:
1x gel
</v>
      </c>
      <c r="T79" s="3" t="str">
        <f t="shared" si="103"/>
        <v>2. Moisturizing: helps skin maintain adequate .
3. skin: improves skin smoothness and makes it softer to the .
4. Gentle : gentle exfoliation, suitable for all skin types.
5. Long-lasting moisturizing, keeps skin hydrated all day.
Product Description:
DIRECTIONS OF SAFE USE：
1. Clean the skin and keep it dry.
2. Apply an appropriate amount of this product evenly on the face and body skin, and massage gently for 2-3 minutes.
3. Wash it off with clean water.
Weight:50g
Gross weight: 81g
Product size: 5.5*13.2cm
Product packaging: Box
Package Content:
1x gel
</v>
      </c>
      <c r="U79" s="3" t="str">
        <f t="shared" si="103"/>
        <v>3. skin: improves skin smoothness and makes it softer to the .
4. Gentle : gentle exfoliation, suitable for all skin types.
5. Long-lasting moisturizing, keeps skin hydrated all day.
Product Description:
DIRECTIONS OF SAFE USE：
1. Clean the skin and keep it dry.
2. Apply an appropriate amount of this product evenly on the face and body skin, and massage gently for 2-3 minutes.
3. Wash it off with clean water.
Weight:50g
Gross weight: 81g
Product size: 5.5*13.2cm
Product packaging: Box
Package Content:
1x gel
</v>
      </c>
      <c r="V79" s="3" t="str">
        <f t="shared" si="103"/>
        <v>4. Gentle : gentle exfoliation, suitable for all skin types.
5. Long-lasting moisturizing, keeps skin hydrated all day.
Product Description:
DIRECTIONS OF SAFE USE：
1. Clean the skin and keep it dry.
2. Apply an appropriate amount of this product evenly on the face and body skin, and massage gently for 2-3 minutes.
3. Wash it off with clean water.
Weight:50g
Gross weight: 81g
Product size: 5.5*13.2cm
Product packaging: Box
Package Content:
1x gel
</v>
      </c>
      <c r="W79" s="3" t="str">
        <f t="shared" si="103"/>
        <v>5. Long-lasting moisturizing, keeps skin hydrated all day.
Product Description:
DIRECTIONS OF SAFE USE：
1. Clean the skin and keep it dry.
2. Apply an appropriate amount of this product evenly on the face and body skin, and massage gently for 2-3 minutes.
3. Wash it off with clean water.
Weight:50g
Gross weight: 81g
Product size: 5.5*13.2cm
Product packaging: Box
Package Content:
1x gel
</v>
      </c>
      <c r="X79" s="3" t="str">
        <f t="shared" si="103"/>
        <v>Product Description:
DIRECTIONS OF SAFE USE：
1. Clean the skin and keep it dry.
2. Apply an appropriate amount of this product evenly on the face and body skin, and massage gently for 2-3 minutes.
3. Wash it off with clean water.
Weight:50g
Gross weight: 81g
Product size: 5.5*13.2cm
Product packaging: Box
Package Content:
1x gel
</v>
      </c>
      <c r="Y79" s="2" t="str">
        <f t="shared" si="86"/>
        <v>QIPOPIQ 【Service】 If you have any questions, please feel free to contact us and we will answer your questions as soon as possible.</v>
      </c>
      <c r="Z79" s="3" t="s">
        <v>60</v>
      </c>
      <c r="AA79" s="3" t="s">
        <v>1674</v>
      </c>
      <c r="AB79" s="2" t="s">
        <v>1675</v>
      </c>
      <c r="AC79" s="2" t="s">
        <v>1676</v>
      </c>
      <c r="AD79" s="2" t="s">
        <v>1677</v>
      </c>
      <c r="AE79" s="2" t="s">
        <v>1678</v>
      </c>
      <c r="AF79" t="s">
        <v>323</v>
      </c>
      <c r="AG79" t="s">
        <v>457</v>
      </c>
      <c r="AH79" t="s">
        <v>68</v>
      </c>
      <c r="AJ79" t="s">
        <v>69</v>
      </c>
      <c r="AK79" t="s">
        <v>70</v>
      </c>
      <c r="AL79" t="s">
        <v>117</v>
      </c>
      <c r="AM79" t="s">
        <v>1679</v>
      </c>
      <c r="AN79" s="5">
        <v>0.2</v>
      </c>
      <c r="AO79">
        <f t="shared" si="87"/>
        <v>9.79</v>
      </c>
      <c r="AP79">
        <v>7.14</v>
      </c>
      <c r="AQ79">
        <v>6.99</v>
      </c>
      <c r="AR79" t="str">
        <f t="shared" si="88"/>
        <v>202503999000685491</v>
      </c>
      <c r="AU79" t="s">
        <v>73</v>
      </c>
      <c r="BA79" t="s">
        <v>1680</v>
      </c>
      <c r="BB79" t="s">
        <v>1681</v>
      </c>
      <c r="BC79" t="s">
        <v>1682</v>
      </c>
      <c r="BD79" t="s">
        <v>1683</v>
      </c>
      <c r="BE79" t="s">
        <v>1684</v>
      </c>
      <c r="BF79" t="s">
        <v>1685</v>
      </c>
      <c r="BG79" t="s">
        <v>1686</v>
      </c>
      <c r="BH79" t="s">
        <v>1687</v>
      </c>
      <c r="BI79" t="s">
        <v>1688</v>
      </c>
      <c r="BJ79" t="s">
        <v>1689</v>
      </c>
      <c r="BK79" t="str">
        <f t="shared" si="89"/>
        <v>http://108.174.59.131/V0FxQ1hpbW9hSWhjM0FvLy9RUEZ1Q2NLY1NYcE91anNvYmVuTXBBRno4ZDBaMkY2ejVHTk5YUnpDZWxiSHMvL3hWRlZJZUFlVmpzPQ.jpg@100</v>
      </c>
      <c r="BL79" t="s">
        <v>1672</v>
      </c>
      <c r="BM79"/>
      <c r="BN79" t="s">
        <v>1690</v>
      </c>
      <c r="BO79" t="s">
        <v>1691</v>
      </c>
      <c r="BP79" t="s">
        <v>1692</v>
      </c>
      <c r="BQ79" t="s">
        <v>1693</v>
      </c>
      <c r="BR79" t="str">
        <f t="shared" si="90"/>
        <v>Matcha Peeling Gel,Face &amp; Body Exfoliating Gel,Deep Cleansing Pores Shrink Pores Gentle Exfoliation Tighten Moisturize Hydrating Repair Soothe Soften Improve Skin Tone Hoygi Matcha Peeling Gel</v>
      </c>
    </row>
    <row r="80" ht="50" customHeight="1" spans="1:70">
      <c r="A80" t="s">
        <v>1694</v>
      </c>
      <c r="B80" t="s">
        <v>55</v>
      </c>
      <c r="C80" t="s">
        <v>56</v>
      </c>
      <c r="D80" t="s">
        <v>57</v>
      </c>
      <c r="E80"/>
      <c r="F80" t="str">
        <f t="shared" si="77"/>
        <v>4WXX20250405-ZNP250331002-QIPOPIQ</v>
      </c>
      <c r="G80" t="str">
        <f t="shared" si="78"/>
        <v>4WXX20250405-ZNP250331002-QIPOPIQ</v>
      </c>
      <c r="J80" t="str">
        <f t="shared" si="79"/>
        <v>Milk Moisturizing Cream</v>
      </c>
      <c r="K80" t="s">
        <v>58</v>
      </c>
      <c r="L80" t="str">
        <f t="shared" si="80"/>
        <v>QIPOPIQ Milk Moisturizing Cream</v>
      </c>
      <c r="M80">
        <f t="shared" si="81"/>
        <v>31</v>
      </c>
      <c r="N80" t="s">
        <v>1695</v>
      </c>
      <c r="O80" s="2" t="str">
        <f t="shared" si="82"/>
        <v>Retinol Antiwrinkie Facial Cream Day And Night Moisturizer Lifting Firming Tightening With Hyaluronicacid 30g&lt;br&gt;Features:&lt;br&gt;Retinol cream: Enriched with powerful antiaging ingredients, Retinol Moisturizer will help nourish your skin by leaving your skin soft and revitalized.&lt;br&gt;Lifting and Firming Effects: The Antiwrinkle Retinol Cream will quickly produce visible to fine lines, wrinkles and other blemishes, helping replenish skin's firmness and suppleness.&lt;br&gt;Light and Gentle: This Retinol Moisturize Cream is lightweight, non-greasy and feels amazing even sensitive skin.&lt;br&gt;This Retinol Cream is in antioxidants and to help lock in moisturize and help For smoother skin tone and texture for a younger appearance, your skin looks firmer and more elastic.&lt;br&gt;Natural Facial Moisturizing : A naturally balanced designed to nourish your skin and provide a refined firming effect. Our moisturiser will provide your face and neck with natural nourishment to quickly and long-term the signs of aging!&lt;br&gt;Product Description:&lt;br&gt;1*Retinol Antiwrinkie Facial Cream&lt;br&gt;：30g&lt;br&gt;</v>
      </c>
      <c r="P80" s="2" t="str">
        <f t="shared" si="83"/>
        <v>Retinol Antiwrinkie Facial Cream Day And Night Moisturizer Lifting Firming Tightening With Hyaluronicacid 30g&lt;br&gt;Features:&lt;br&gt;Retinol cream: Enriched with powerful antiaging ingredients, Retinol Moisturizer will help nourish your skin by leaving your skin soft and revitalized.&lt;br&gt;Lifting and Firming Effects: The Antiwrinkle Retinol Cream will quickly produce visible to fine lines, wrinkles and other blemishes, helping replenish skin's firmness and suppleness.&lt;br&gt;Light and Gentle: This Retinol Moisturize Cream is lightweight, non-greasy and feels amazing even sensitive skin.&lt;br&gt;This Retinol Cream is in antioxidants and to help lock in moisturize and help For smoother skin tone and texture for a younger appearance, your skin looks firmer and more elastic.&lt;br&gt;Natural Facial Moisturizing : A naturally balanced designed to nourish your skin and provide a refined firming effect. Our moisturiser will provide your face and neck with natural nourishment to quickly and long-term the signs of aging!&lt;br&gt;Product Description:&lt;br&gt;1*Retinol Antiwrinkie Facial Cream&lt;br&gt;：30g&lt;br&gt;</v>
      </c>
      <c r="Q80" s="2" t="str">
        <f t="shared" si="84"/>
        <v>Retinol Antiwrinkie Facial Cream Day And Night Moisturizer Lifting Firming Tightening With Hyaluronicacid 30g
Features:
Retinol cream: Enriched with powerful antiaging ingredients, Retinol Moisturizer will help nourish your skin by leaving your skin soft and revitalized.
Lifting and Firming Effects: The Antiwrinkle Retinol Cream will quickly produce visible to fine lines, wrinkles and other blemishes, helping replenish skin's firmness and suppleness.
Light and Gentle: This Retinol Moisturize Cream is lightweight, non-greasy and feels amazing even sensitive skin.
This Retinol Cream is in antioxidants and to help lock in moisturize and help For smoother skin tone and texture for a younger appearance, your skin looks firmer and more elastic.
Natural Facial Moisturizing : A naturally balanced designed to nourish your skin and provide a refined firming effect. Our moisturiser will provide your face and neck with natural nourishment to quickly and long-term the signs of aging!
Product Description:
1*Retinol Antiwrinkie Facial Cream
：30g
</v>
      </c>
      <c r="R80" s="2" t="str">
        <f t="shared" ref="R80:X80" si="104">REPLACE(Q80,1,FIND(CHAR(10),Q80),)</f>
        <v>Features:
Retinol cream: Enriched with powerful antiaging ingredients, Retinol Moisturizer will help nourish your skin by leaving your skin soft and revitalized.
Lifting and Firming Effects: The Antiwrinkle Retinol Cream will quickly produce visible to fine lines, wrinkles and other blemishes, helping replenish skin's firmness and suppleness.
Light and Gentle: This Retinol Moisturize Cream is lightweight, non-greasy and feels amazing even sensitive skin.
This Retinol Cream is in antioxidants and to help lock in moisturize and help For smoother skin tone and texture for a younger appearance, your skin looks firmer and more elastic.
Natural Facial Moisturizing : A naturally balanced designed to nourish your skin and provide a refined firming effect. Our moisturiser will provide your face and neck with natural nourishment to quickly and long-term the signs of aging!
Product Description:
1*Retinol Antiwrinkie Facial Cream
：30g
</v>
      </c>
      <c r="S80" s="3" t="str">
        <f t="shared" si="104"/>
        <v>Retinol cream: Enriched with powerful antiaging ingredients, Retinol Moisturizer will help nourish your skin by leaving your skin soft and revitalized.
Lifting and Firming Effects: The Antiwrinkle Retinol Cream will quickly produce visible to fine lines, wrinkles and other blemishes, helping replenish skin's firmness and suppleness.
Light and Gentle: This Retinol Moisturize Cream is lightweight, non-greasy and feels amazing even sensitive skin.
This Retinol Cream is in antioxidants and to help lock in moisturize and help For smoother skin tone and texture for a younger appearance, your skin looks firmer and more elastic.
Natural Facial Moisturizing : A naturally balanced designed to nourish your skin and provide a refined firming effect. Our moisturiser will provide your face and neck with natural nourishment to quickly and long-term the signs of aging!
Product Description:
1*Retinol Antiwrinkie Facial Cream
：30g
</v>
      </c>
      <c r="T80" s="3" t="str">
        <f t="shared" si="104"/>
        <v>Lifting and Firming Effects: The Antiwrinkle Retinol Cream will quickly produce visible to fine lines, wrinkles and other blemishes, helping replenish skin's firmness and suppleness.
Light and Gentle: This Retinol Moisturize Cream is lightweight, non-greasy and feels amazing even sensitive skin.
This Retinol Cream is in antioxidants and to help lock in moisturize and help For smoother skin tone and texture for a younger appearance, your skin looks firmer and more elastic.
Natural Facial Moisturizing : A naturally balanced designed to nourish your skin and provide a refined firming effect. Our moisturiser will provide your face and neck with natural nourishment to quickly and long-term the signs of aging!
Product Description:
1*Retinol Antiwrinkie Facial Cream
：30g
</v>
      </c>
      <c r="U80" s="3" t="str">
        <f t="shared" si="104"/>
        <v>Light and Gentle: This Retinol Moisturize Cream is lightweight, non-greasy and feels amazing even sensitive skin.
This Retinol Cream is in antioxidants and to help lock in moisturize and help For smoother skin tone and texture for a younger appearance, your skin looks firmer and more elastic.
Natural Facial Moisturizing : A naturally balanced designed to nourish your skin and provide a refined firming effect. Our moisturiser will provide your face and neck with natural nourishment to quickly and long-term the signs of aging!
Product Description:
1*Retinol Antiwrinkie Facial Cream
：30g
</v>
      </c>
      <c r="V80" s="3" t="str">
        <f t="shared" si="104"/>
        <v>This Retinol Cream is in antioxidants and to help lock in moisturize and help For smoother skin tone and texture for a younger appearance, your skin looks firmer and more elastic.
Natural Facial Moisturizing : A naturally balanced designed to nourish your skin and provide a refined firming effect. Our moisturiser will provide your face and neck with natural nourishment to quickly and long-term the signs of aging!
Product Description:
1*Retinol Antiwrinkie Facial Cream
：30g
</v>
      </c>
      <c r="W80" s="3" t="str">
        <f t="shared" si="104"/>
        <v>Natural Facial Moisturizing : A naturally balanced designed to nourish your skin and provide a refined firming effect. Our moisturiser will provide your face and neck with natural nourishment to quickly and long-term the signs of aging!
Product Description:
1*Retinol Antiwrinkie Facial Cream
：30g
</v>
      </c>
      <c r="X80" s="3" t="str">
        <f t="shared" si="104"/>
        <v>Product Description:
1*Retinol Antiwrinkie Facial Cream
：30g
</v>
      </c>
      <c r="Y80" s="2" t="str">
        <f t="shared" si="86"/>
        <v>QIPOPIQ 【Service】 If you have any questions, please feel free to contact us and we will answer your questions as soon as possible.</v>
      </c>
      <c r="Z80" s="3" t="s">
        <v>60</v>
      </c>
      <c r="AA80" s="3" t="str">
        <f>LEFT(S80,FIND(CHAR(10),S80)-1)</f>
        <v>Retinol cream: Enriched with powerful antiaging ingredients, Retinol Moisturizer will help nourish your skin by leaving your skin soft and revitalized.</v>
      </c>
      <c r="AB80" s="2" t="str">
        <f>LEFT(T80,FIND(CHAR(10),T80)-1)</f>
        <v>Lifting and Firming Effects: The Antiwrinkle Retinol Cream will quickly produce visible to fine lines, wrinkles and other blemishes, helping replenish skin's firmness and suppleness.</v>
      </c>
      <c r="AC80" s="2" t="str">
        <f>LEFT(U80,FIND(CHAR(10),U80)-1)</f>
        <v>Light and Gentle: This Retinol Moisturize Cream is lightweight, non-greasy and feels amazing even sensitive skin.</v>
      </c>
      <c r="AD80" s="2" t="str">
        <f>LEFT(V80,FIND(CHAR(10),V80)-1)</f>
        <v>This Retinol Cream is in antioxidants and to help lock in moisturize and help For smoother skin tone and texture for a younger appearance, your skin looks firmer and more elastic.</v>
      </c>
      <c r="AE80" s="2" t="str">
        <f>LEFT(W80,FIND(CHAR(10),W80)-1)</f>
        <v>Natural Facial Moisturizing : A naturally balanced designed to nourish your skin and provide a refined firming effect. Our moisturiser will provide your face and neck with natural nourishment to quickly and long-term the signs of aging!</v>
      </c>
      <c r="AF80" t="s">
        <v>1577</v>
      </c>
      <c r="AG80" t="s">
        <v>67</v>
      </c>
      <c r="AH80" t="s">
        <v>68</v>
      </c>
      <c r="AJ80" t="s">
        <v>69</v>
      </c>
      <c r="AK80" t="s">
        <v>70</v>
      </c>
      <c r="AL80" t="s">
        <v>1696</v>
      </c>
      <c r="AM80" t="s">
        <v>1637</v>
      </c>
      <c r="AN80" s="5">
        <v>0.44</v>
      </c>
      <c r="AO80">
        <f t="shared" si="87"/>
        <v>12.59</v>
      </c>
      <c r="AP80">
        <v>8.65</v>
      </c>
      <c r="AQ80">
        <v>8.99</v>
      </c>
      <c r="AR80" t="str">
        <f t="shared" si="88"/>
        <v>202503999000685494</v>
      </c>
      <c r="AU80" t="s">
        <v>73</v>
      </c>
      <c r="BA80" t="s">
        <v>1697</v>
      </c>
      <c r="BB80" t="s">
        <v>1698</v>
      </c>
      <c r="BC80" t="s">
        <v>1699</v>
      </c>
      <c r="BD80" t="s">
        <v>1700</v>
      </c>
      <c r="BE80" t="s">
        <v>1701</v>
      </c>
      <c r="BF80" t="s">
        <v>1702</v>
      </c>
      <c r="BG80" t="s">
        <v>1703</v>
      </c>
      <c r="BH80" t="s">
        <v>1704</v>
      </c>
      <c r="BI80" t="s">
        <v>1705</v>
      </c>
      <c r="BJ80" t="s">
        <v>1706</v>
      </c>
      <c r="BK80" t="str">
        <f t="shared" si="89"/>
        <v>http://108.174.59.131/UjBGajJsUEc1dHhyKytBRjU5a2NUQ0l6UldId0xxaVFSK2lpdzd6S0loN2FjTTNCNmpTZmVDS2E4WmVnOC85YzJUZitTK1FESGhjPQ.jpg@100</v>
      </c>
      <c r="BL80" t="s">
        <v>1694</v>
      </c>
      <c r="BM80"/>
      <c r="BN80" t="s">
        <v>1707</v>
      </c>
      <c r="BO80" t="s">
        <v>1708</v>
      </c>
      <c r="BP80" t="s">
        <v>1709</v>
      </c>
      <c r="BQ80" t="s">
        <v>1710</v>
      </c>
      <c r="BR80" t="str">
        <f t="shared" si="90"/>
        <v>Milk Moisturizing Cream Milk Moisturizing Cream 30G</v>
      </c>
    </row>
    <row r="81" ht="50" customHeight="1" spans="1:70">
      <c r="A81" t="s">
        <v>1711</v>
      </c>
      <c r="B81" t="s">
        <v>55</v>
      </c>
      <c r="C81" t="s">
        <v>56</v>
      </c>
      <c r="D81" t="s">
        <v>57</v>
      </c>
      <c r="F81" t="str">
        <f t="shared" si="77"/>
        <v>4WXX20250405-WYD250401005-QIPOPIQ</v>
      </c>
      <c r="G81" t="str">
        <f t="shared" si="78"/>
        <v>4WXX20250405-WYD250401005-QIPOPIQ</v>
      </c>
      <c r="J81" t="str">
        <f t="shared" si="79"/>
        <v>Pomegranate Black Head Removal Nose Mask Deeply Cleanses Pores Gently Absorbs Blackheads Plants Essences Tightens Pores Pomegranate Blackhead Remover Nose Mask</v>
      </c>
      <c r="K81" t="s">
        <v>58</v>
      </c>
      <c r="L81" t="str">
        <f t="shared" si="80"/>
        <v>QIPOPIQ Pomegranate Black Head Removal Nose Mask Deeply Cleanses Pores Gently Absorbs Blackheads Plants Essences Tightens Pores Pomegranate Blackhead Remover Nose Mask</v>
      </c>
      <c r="M81">
        <f t="shared" si="81"/>
        <v>167</v>
      </c>
      <c r="N81" t="s">
        <v>1712</v>
      </c>
      <c r="O81" s="2" t="str">
        <f t="shared" si="82"/>
        <v>Pomegranate Black Head Removal Nose Mask Deeply Cleanses Pores Gently Absorbs Blackheads Plants Essences Tightens Pores 30g&lt;br&gt;Features:&lt;br&gt;Pomegranate + activated carbon double adsorption - specially added pomegranate polyphenols and - activated carbon, deeply dissolve oil in pores, strongly adsorb stubborn blackheads, and them without leaving traces.&lt;br&gt;Gentle does not hurt the skin - uses a natural extraction system, does not contain irritating ingredients such as and salicylic , and can be used safely even for sensitive skin, while cleaning and protecting the fragile skin around the nose.&lt;br&gt;Instant convergence is visible - specially added witch extract and ingredients, which immediately shrink and expand pores after use, reduce oil secretion, and the delicate and of the nose.&lt;br&gt;Skin care and cleansing two-in-one - while deep cleansing, pomegranate continues to nourish the skin, improves the dullness around the nose, and makes the T more translucent and shiny every time it is used.&lt;br&gt;Dense mud mask texture - mud texture, and easy to push, closely fits every inch of skin, completes deep cleansing in 15 minutes, and easily maintains a clean nose 1-2 times a week.&lt;br&gt;Product Description:&lt;br&gt;Package Included：1x Pomegranate black head removal nose mask 30g&lt;br&gt;</v>
      </c>
      <c r="P81" s="2" t="str">
        <f t="shared" si="83"/>
        <v>Pomegranate Black Head Removal Nose Mask Deeply Cleanses Pores Gently Absorbs Blackheads Plants Essences Tightens Pores 30g&lt;br&gt;Features:&lt;br&gt;Pomegranate + activated carbon double adsorption - specially added pomegranate polyphenols and - activated carbon, deeply dissolve oil in pores, strongly adsorb stubborn blackheads, and them without leaving traces.&lt;br&gt;Gentle does not hurt the skin - uses a natural extraction system, does not contain irritating ingredients such as and salicylic , and can be used safely even for sensitive skin, while cleaning and protecting the fragile skin around the nose.&lt;br&gt;Instant convergence is visible - specially added witch extract and ingredients, which immediately shrink and expand pores after use, reduce oil secretion, and the delicate and of the nose.&lt;br&gt;Skin care and cleansing two-in-one - while deep cleansing, pomegranate continues to nourish the skin, improves the dullness around the nose, and makes the T more translucent and shiny every time it is used.&lt;br&gt;Dense mud mask texture - mud texture, and easy to push, closely fits every inch of skin, completes deep cleansing in 15 minutes, and easily maintains a clean nose 1-2 times a week.&lt;br&gt;Product Description:&lt;br&gt;Package Included：1x Pomegranate black head removal nose mask 30g&lt;br&gt;</v>
      </c>
      <c r="Q81" s="2" t="str">
        <f t="shared" si="84"/>
        <v>Pomegranate Black Head Removal Nose Mask Deeply Cleanses Pores Gently Absorbs Blackheads Plants Essences Tightens Pores 30g
Features:
Pomegranate + activated carbon double adsorption - specially added pomegranate polyphenols and - activated carbon, deeply dissolve oil in pores, strongly adsorb stubborn blackheads, and them without leaving traces.
Gentle does not hurt the skin - uses a natural extraction system, does not contain irritating ingredients such as and salicylic , and can be used safely even for sensitive skin, while cleaning and protecting the fragile skin around the nose.
Instant convergence is visible - specially added witch extract and ingredients, which immediately shrink and expand pores after use, reduce oil secretion, and the delicate and of the nose.
Skin care and cleansing two-in-one - while deep cleansing, pomegranate continues to nourish the skin, improves the dullness around the nose, and makes the T more translucent and shiny every time it is used.
Dense mud mask texture - mud texture, and easy to push, closely fits every inch of skin, completes deep cleansing in 15 minutes, and easily maintains a clean nose 1-2 times a week.
Product Description:
Package Included：1x Pomegranate black head removal nose mask 30g
</v>
      </c>
      <c r="R81" s="2" t="str">
        <f t="shared" ref="R81:X81" si="105">REPLACE(Q81,1,FIND(CHAR(10),Q81),)</f>
        <v>Features:
Pomegranate + activated carbon double adsorption - specially added pomegranate polyphenols and - activated carbon, deeply dissolve oil in pores, strongly adsorb stubborn blackheads, and them without leaving traces.
Gentle does not hurt the skin - uses a natural extraction system, does not contain irritating ingredients such as and salicylic , and can be used safely even for sensitive skin, while cleaning and protecting the fragile skin around the nose.
Instant convergence is visible - specially added witch extract and ingredients, which immediately shrink and expand pores after use, reduce oil secretion, and the delicate and of the nose.
Skin care and cleansing two-in-one - while deep cleansing, pomegranate continues to nourish the skin, improves the dullness around the nose, and makes the T more translucent and shiny every time it is used.
Dense mud mask texture - mud texture, and easy to push, closely fits every inch of skin, completes deep cleansing in 15 minutes, and easily maintains a clean nose 1-2 times a week.
Product Description:
Package Included：1x Pomegranate black head removal nose mask 30g
</v>
      </c>
      <c r="S81" s="3" t="str">
        <f t="shared" si="105"/>
        <v>Pomegranate + activated carbon double adsorption - specially added pomegranate polyphenols and - activated carbon, deeply dissolve oil in pores, strongly adsorb stubborn blackheads, and them without leaving traces.
Gentle does not hurt the skin - uses a natural extraction system, does not contain irritating ingredients such as and salicylic , and can be used safely even for sensitive skin, while cleaning and protecting the fragile skin around the nose.
Instant convergence is visible - specially added witch extract and ingredients, which immediately shrink and expand pores after use, reduce oil secretion, and the delicate and of the nose.
Skin care and cleansing two-in-one - while deep cleansing, pomegranate continues to nourish the skin, improves the dullness around the nose, and makes the T more translucent and shiny every time it is used.
Dense mud mask texture - mud texture, and easy to push, closely fits every inch of skin, completes deep cleansing in 15 minutes, and easily maintains a clean nose 1-2 times a week.
Product Description:
Package Included：1x Pomegranate black head removal nose mask 30g
</v>
      </c>
      <c r="T81" s="3" t="str">
        <f t="shared" si="105"/>
        <v>Gentle does not hurt the skin - uses a natural extraction system, does not contain irritating ingredients such as and salicylic , and can be used safely even for sensitive skin, while cleaning and protecting the fragile skin around the nose.
Instant convergence is visible - specially added witch extract and ingredients, which immediately shrink and expand pores after use, reduce oil secretion, and the delicate and of the nose.
Skin care and cleansing two-in-one - while deep cleansing, pomegranate continues to nourish the skin, improves the dullness around the nose, and makes the T more translucent and shiny every time it is used.
Dense mud mask texture - mud texture, and easy to push, closely fits every inch of skin, completes deep cleansing in 15 minutes, and easily maintains a clean nose 1-2 times a week.
Product Description:
Package Included：1x Pomegranate black head removal nose mask 30g
</v>
      </c>
      <c r="U81" s="3" t="str">
        <f t="shared" si="105"/>
        <v>Instant convergence is visible - specially added witch extract and ingredients, which immediately shrink and expand pores after use, reduce oil secretion, and the delicate and of the nose.
Skin care and cleansing two-in-one - while deep cleansing, pomegranate continues to nourish the skin, improves the dullness around the nose, and makes the T more translucent and shiny every time it is used.
Dense mud mask texture - mud texture, and easy to push, closely fits every inch of skin, completes deep cleansing in 15 minutes, and easily maintains a clean nose 1-2 times a week.
Product Description:
Package Included：1x Pomegranate black head removal nose mask 30g
</v>
      </c>
      <c r="V81" s="3" t="str">
        <f t="shared" si="105"/>
        <v>Skin care and cleansing two-in-one - while deep cleansing, pomegranate continues to nourish the skin, improves the dullness around the nose, and makes the T more translucent and shiny every time it is used.
Dense mud mask texture - mud texture, and easy to push, closely fits every inch of skin, completes deep cleansing in 15 minutes, and easily maintains a clean nose 1-2 times a week.
Product Description:
Package Included：1x Pomegranate black head removal nose mask 30g
</v>
      </c>
      <c r="W81" s="3" t="str">
        <f t="shared" si="105"/>
        <v>Dense mud mask texture - mud texture, and easy to push, closely fits every inch of skin, completes deep cleansing in 15 minutes, and easily maintains a clean nose 1-2 times a week.
Product Description:
Package Included：1x Pomegranate black head removal nose mask 30g
</v>
      </c>
      <c r="X81" s="3" t="str">
        <f t="shared" si="105"/>
        <v>Product Description:
Package Included：1x Pomegranate black head removal nose mask 30g
</v>
      </c>
      <c r="Y81" s="2" t="str">
        <f t="shared" si="86"/>
        <v>QIPOPIQ 【Service】 If you have any questions, please feel free to contact us and we will answer your questions as soon as possible.</v>
      </c>
      <c r="Z81" s="3" t="s">
        <v>60</v>
      </c>
      <c r="AA81" s="3" t="str">
        <f>LEFT(S81,FIND(CHAR(10),S81)-1)</f>
        <v>Pomegranate + activated carbon double adsorption - specially added pomegranate polyphenols and - activated carbon, deeply dissolve oil in pores, strongly adsorb stubborn blackheads, and them without leaving traces.</v>
      </c>
      <c r="AB81" s="2" t="str">
        <f>LEFT(T81,FIND(CHAR(10),T81)-1)</f>
        <v>Gentle does not hurt the skin - uses a natural extraction system, does not contain irritating ingredients such as and salicylic , and can be used safely even for sensitive skin, while cleaning and protecting the fragile skin around the nose.</v>
      </c>
      <c r="AC81" s="2" t="str">
        <f>LEFT(U81,FIND(CHAR(10),U81)-1)</f>
        <v>Instant convergence is visible - specially added witch extract and ingredients, which immediately shrink and expand pores after use, reduce oil secretion, and the delicate and of the nose.</v>
      </c>
      <c r="AD81" s="2" t="str">
        <f>LEFT(V81,FIND(CHAR(10),V81)-1)</f>
        <v>Skin care and cleansing two-in-one - while deep cleansing, pomegranate continues to nourish the skin, improves the dullness around the nose, and makes the T more translucent and shiny every time it is used.</v>
      </c>
      <c r="AE81" s="2" t="str">
        <f>LEFT(W81,FIND(CHAR(10),W81)-1)</f>
        <v>Dense mud mask texture - mud texture, and easy to push, closely fits every inch of skin, completes deep cleansing in 15 minutes, and easily maintains a clean nose 1-2 times a week.</v>
      </c>
      <c r="AF81" t="s">
        <v>186</v>
      </c>
      <c r="AG81" t="s">
        <v>67</v>
      </c>
      <c r="AH81" t="s">
        <v>68</v>
      </c>
      <c r="AJ81" t="s">
        <v>69</v>
      </c>
      <c r="AK81" t="s">
        <v>70</v>
      </c>
      <c r="AL81" t="s">
        <v>117</v>
      </c>
      <c r="AM81" t="s">
        <v>1713</v>
      </c>
      <c r="AN81" s="5">
        <v>0.15</v>
      </c>
      <c r="AO81">
        <f t="shared" si="87"/>
        <v>9.79</v>
      </c>
      <c r="AP81">
        <v>6.72</v>
      </c>
      <c r="AQ81">
        <v>6.99</v>
      </c>
      <c r="AR81" t="str">
        <f t="shared" si="88"/>
        <v>202503999000685491</v>
      </c>
      <c r="AU81" t="s">
        <v>73</v>
      </c>
      <c r="BA81" t="s">
        <v>1714</v>
      </c>
      <c r="BB81" t="s">
        <v>1715</v>
      </c>
      <c r="BC81" t="s">
        <v>1716</v>
      </c>
      <c r="BD81" t="s">
        <v>1717</v>
      </c>
      <c r="BE81" t="s">
        <v>1718</v>
      </c>
      <c r="BF81" t="s">
        <v>1719</v>
      </c>
      <c r="BG81" t="s">
        <v>1720</v>
      </c>
      <c r="BH81" t="s">
        <v>1721</v>
      </c>
      <c r="BI81" t="s">
        <v>1722</v>
      </c>
      <c r="BJ81" t="s">
        <v>1723</v>
      </c>
      <c r="BK81" t="str">
        <f t="shared" si="89"/>
        <v>http://108.174.59.131/RWltOFZxRWZZRitvUmxmVjhkRDZFcGNBYWRzbUJMaG9jbExVSHloVXlEMDhydjVuam51YmY3T0F2c2YyUGtkd1o1ZEdEcEdQVi84PQ.jpg@100</v>
      </c>
      <c r="BL81" t="s">
        <v>1711</v>
      </c>
      <c r="BM81"/>
      <c r="BN81" t="s">
        <v>1724</v>
      </c>
      <c r="BO81" t="s">
        <v>1725</v>
      </c>
      <c r="BP81" t="s">
        <v>1726</v>
      </c>
      <c r="BQ81" t="s">
        <v>1727</v>
      </c>
      <c r="BR81" t="str">
        <f t="shared" si="90"/>
        <v>Pomegranate Black Head Removal Nose Mask Deeply Cleanses Pores Gently Absorbs Blackheads Plants Essences Tightens Pores Pomegranate Blackhead Remover Nose Mask Pomegranate Blackhead Remover Nose Mask 30G</v>
      </c>
    </row>
    <row r="82" ht="50" customHeight="1" spans="1:70">
      <c r="A82" t="s">
        <v>1728</v>
      </c>
      <c r="B82" t="s">
        <v>55</v>
      </c>
      <c r="C82" t="s">
        <v>56</v>
      </c>
      <c r="D82" t="s">
        <v>57</v>
      </c>
      <c r="E82"/>
      <c r="F82" t="str">
        <f t="shared" si="77"/>
        <v>4WXX20250405-CQQ250401007-QIPOPIQ</v>
      </c>
      <c r="G82" t="str">
        <f t="shared" si="78"/>
        <v>4WXX20250405-CQQ250401007-QIPOPIQ</v>
      </c>
      <c r="J82" t="str">
        <f t="shared" si="79"/>
        <v>Radiance Cream,Fresh Fragrance Hydration Radiant Whitening Glow</v>
      </c>
      <c r="K82" t="s">
        <v>58</v>
      </c>
      <c r="L82" t="str">
        <f t="shared" si="80"/>
        <v>QIPOPIQ Radiance Cream,Fresh Fragrance Hydration Radiant Whitening Glow</v>
      </c>
      <c r="M82">
        <f t="shared" si="81"/>
        <v>71</v>
      </c>
      <c r="N82" t="s">
        <v>1729</v>
      </c>
      <c r="O82" s="2" t="str">
        <f t="shared" si="82"/>
        <v>Vitamin C Brightens Delicate Areas Body Lotion Moisturizes And Cleanses Skin Tone Is Refreshing And Easy To Absorb 30g&lt;br&gt;Features:&lt;br&gt;1. Brightening and : gradually lighten dullness to show transparent 2. Even skin tone: improve uneven pigmentation in vulnerable areas&lt;br&gt;3. Dullness countermeasure: assist in lightening local pigmentation&lt;br&gt;4. Gentle system: safe suitable for sensitive skin&lt;br&gt;5. Refreshing texture and fast absorption&lt;br&gt;Product Description:&lt;br&gt;DIRECTIONS OF SAFE USE：&lt;br&gt;1.Apply to the area after cleaning and drying.&lt;br&gt;2. Pat until fully absorbed.&lt;br&gt;3.Can be used for skin care in the morning and evening.&lt;br&gt;Focus on the areas that need improvement.&lt;br&gt;Including: 1 * cream&lt;br&gt;</v>
      </c>
      <c r="P82" s="2" t="str">
        <f t="shared" si="83"/>
        <v>Vitamin C Brightens Delicate Areas Body Lotion Moisturizes And Cleanses Skin Tone Is Refreshing And Easy To Absorb 30g&lt;br&gt;Features:&lt;br&gt;1. Brightening and : gradually lighten dullness to show transparent 2. Even skin tone: improve uneven pigmentation in vulnerable areas&lt;br&gt;3. Dullness countermeasure: assist in lightening local pigmentation&lt;br&gt;4. Gentle system: safe suitable for sensitive skin&lt;br&gt;5. Refreshing texture and fast absorption&lt;br&gt;Product Description:&lt;br&gt;DIRECTIONS OF SAFE USE：&lt;br&gt;1.Apply to the area after cleaning and drying.&lt;br&gt;2. Pat until fully absorbed.&lt;br&gt;3.Can be used for skin care in the morning and evening.&lt;br&gt;Focus on the areas that need improvement.&lt;br&gt;Including: 1 * cream&lt;br&gt;</v>
      </c>
      <c r="Q82" s="2" t="str">
        <f t="shared" si="84"/>
        <v>Vitamin C Brightens Delicate Areas Body Lotion Moisturizes And Cleanses Skin Tone Is Refreshing And Easy To Absorb 30g
Features:
1. Brightening and : gradually lighten dullness to show transparent 2. Even skin tone: improve uneven pigmentation in vulnerable areas
3. Dullness countermeasure: assist in lightening local pigmentation
4. Gentle system: safe suitable for sensitive skin
5. Refreshing texture and fast absorption
Product Description:
DIRECTIONS OF SAFE USE：
1.Apply to the area after cleaning and drying.
2. Pat until fully absorbed.
3.Can be used for skin care in the morning and evening.
Focus on the areas that need improvement.
Including: 1 * cream
</v>
      </c>
      <c r="R82" s="2" t="str">
        <f t="shared" ref="R82:X82" si="106">REPLACE(Q82,1,FIND(CHAR(10),Q82),)</f>
        <v>Features:
1. Brightening and : gradually lighten dullness to show transparent 2. Even skin tone: improve uneven pigmentation in vulnerable areas
3. Dullness countermeasure: assist in lightening local pigmentation
4. Gentle system: safe suitable for sensitive skin
5. Refreshing texture and fast absorption
Product Description:
DIRECTIONS OF SAFE USE：
1.Apply to the area after cleaning and drying.
2. Pat until fully absorbed.
3.Can be used for skin care in the morning and evening.
Focus on the areas that need improvement.
Including: 1 * cream
</v>
      </c>
      <c r="S82" s="3" t="str">
        <f t="shared" si="106"/>
        <v>1. Brightening and : gradually lighten dullness to show transparent 2. Even skin tone: improve uneven pigmentation in vulnerable areas
3. Dullness countermeasure: assist in lightening local pigmentation
4. Gentle system: safe suitable for sensitive skin
5. Refreshing texture and fast absorption
Product Description:
DIRECTIONS OF SAFE USE：
1.Apply to the area after cleaning and drying.
2. Pat until fully absorbed.
3.Can be used for skin care in the morning and evening.
Focus on the areas that need improvement.
Including: 1 * cream
</v>
      </c>
      <c r="T82" s="3" t="str">
        <f t="shared" si="106"/>
        <v>3. Dullness countermeasure: assist in lightening local pigmentation
4. Gentle system: safe suitable for sensitive skin
5. Refreshing texture and fast absorption
Product Description:
DIRECTIONS OF SAFE USE：
1.Apply to the area after cleaning and drying.
2. Pat until fully absorbed.
3.Can be used for skin care in the morning and evening.
Focus on the areas that need improvement.
Including: 1 * cream
</v>
      </c>
      <c r="U82" s="3" t="str">
        <f t="shared" si="106"/>
        <v>4. Gentle system: safe suitable for sensitive skin
5. Refreshing texture and fast absorption
Product Description:
DIRECTIONS OF SAFE USE：
1.Apply to the area after cleaning and drying.
2. Pat until fully absorbed.
3.Can be used for skin care in the morning and evening.
Focus on the areas that need improvement.
Including: 1 * cream
</v>
      </c>
      <c r="V82" s="3" t="str">
        <f t="shared" si="106"/>
        <v>5. Refreshing texture and fast absorption
Product Description:
DIRECTIONS OF SAFE USE：
1.Apply to the area after cleaning and drying.
2. Pat until fully absorbed.
3.Can be used for skin care in the morning and evening.
Focus on the areas that need improvement.
Including: 1 * cream
</v>
      </c>
      <c r="W82" s="3" t="str">
        <f t="shared" si="106"/>
        <v>Product Description:
DIRECTIONS OF SAFE USE：
1.Apply to the area after cleaning and drying.
2. Pat until fully absorbed.
3.Can be used for skin care in the morning and evening.
Focus on the areas that need improvement.
Including: 1 * cream
</v>
      </c>
      <c r="X82" s="3" t="str">
        <f t="shared" si="106"/>
        <v>DIRECTIONS OF SAFE USE：
1.Apply to the area after cleaning and drying.
2. Pat until fully absorbed.
3.Can be used for skin care in the morning and evening.
Focus on the areas that need improvement.
Including: 1 * cream
</v>
      </c>
      <c r="Y82" s="2" t="str">
        <f t="shared" si="86"/>
        <v>QIPOPIQ 【Service】 If you have any questions, please feel free to contact us and we will answer your questions as soon as possible.</v>
      </c>
      <c r="Z82" s="3" t="s">
        <v>60</v>
      </c>
      <c r="AA82" s="3" t="str">
        <f>LEFT(S82,FIND(CHAR(10),S82)-1)</f>
        <v>1. Brightening and : gradually lighten dullness to show transparent 2. Even skin tone: improve uneven pigmentation in vulnerable areas</v>
      </c>
      <c r="AB82" s="2" t="str">
        <f>LEFT(T82,FIND(CHAR(10),T82)-1)</f>
        <v>3. Dullness countermeasure: assist in lightening local pigmentation</v>
      </c>
      <c r="AC82" s="2" t="str">
        <f>LEFT(U82,FIND(CHAR(10),U82)-1)</f>
        <v>4. Gentle system: safe suitable for sensitive skin</v>
      </c>
      <c r="AD82" s="2" t="str">
        <f>LEFT(V82,FIND(CHAR(10),V82)-1)</f>
        <v>5. Refreshing texture and fast absorption</v>
      </c>
      <c r="AE82" s="2" t="str">
        <f>LEFT(W82,FIND(CHAR(10),W82)-1)</f>
        <v>Product Description:</v>
      </c>
      <c r="AF82" t="s">
        <v>1351</v>
      </c>
      <c r="AG82" t="s">
        <v>457</v>
      </c>
      <c r="AH82" t="s">
        <v>68</v>
      </c>
      <c r="AJ82" t="s">
        <v>69</v>
      </c>
      <c r="AK82" t="s">
        <v>70</v>
      </c>
      <c r="AL82" t="s">
        <v>1352</v>
      </c>
      <c r="AM82" t="s">
        <v>235</v>
      </c>
      <c r="AN82" s="5">
        <v>0.11</v>
      </c>
      <c r="AO82">
        <f t="shared" si="87"/>
        <v>8.39</v>
      </c>
      <c r="AP82">
        <v>6.23</v>
      </c>
      <c r="AQ82">
        <v>5.99</v>
      </c>
      <c r="AR82" t="str">
        <f t="shared" si="88"/>
        <v>202503999000685491</v>
      </c>
      <c r="AU82" t="s">
        <v>73</v>
      </c>
      <c r="BA82" t="s">
        <v>1730</v>
      </c>
      <c r="BB82" t="s">
        <v>1731</v>
      </c>
      <c r="BC82" t="s">
        <v>1732</v>
      </c>
      <c r="BD82" t="s">
        <v>1733</v>
      </c>
      <c r="BE82" t="s">
        <v>1734</v>
      </c>
      <c r="BF82" t="s">
        <v>1735</v>
      </c>
      <c r="BG82" t="s">
        <v>1736</v>
      </c>
      <c r="BH82" t="s">
        <v>1737</v>
      </c>
      <c r="BI82" t="s">
        <v>1738</v>
      </c>
      <c r="BJ82" t="s">
        <v>1739</v>
      </c>
      <c r="BK82" t="str">
        <f t="shared" si="89"/>
        <v>http://108.174.59.131/V2ZYNzBncEdGQXEwMVVBdWRteEZJQjJVeWpjUlkyVis3aEF0NGlGV3pOK1p4TGI2Ym9peUEyNEs1ZTJjOEtkOGFWOWhKbTFmWmtFPQ.jpg@100</v>
      </c>
      <c r="BL82" t="s">
        <v>1728</v>
      </c>
      <c r="BM82"/>
      <c r="BN82" t="s">
        <v>1740</v>
      </c>
      <c r="BO82" t="s">
        <v>1741</v>
      </c>
      <c r="BP82" t="s">
        <v>1742</v>
      </c>
      <c r="BQ82" t="s">
        <v>1743</v>
      </c>
      <c r="BR82" t="str">
        <f t="shared" si="90"/>
        <v>Radiance Cream,Fresh Fragrance Hydration Radiant Whitening Glow Wiyun Whitening And Glossing Cream 30G</v>
      </c>
    </row>
    <row r="83" ht="50" customHeight="1" spans="1:70">
      <c r="A83" t="s">
        <v>1744</v>
      </c>
      <c r="B83" t="s">
        <v>55</v>
      </c>
      <c r="C83" t="s">
        <v>56</v>
      </c>
      <c r="D83" t="s">
        <v>57</v>
      </c>
      <c r="E83"/>
      <c r="F83" t="str">
        <f t="shared" si="77"/>
        <v>4WXX20250405-CQQ250402003-QIPOPIQ</v>
      </c>
      <c r="G83" t="str">
        <f t="shared" si="78"/>
        <v>4WXX20250405-CQQ250402003-QIPOPIQ</v>
      </c>
      <c r="J83" t="str">
        <f t="shared" si="79"/>
        <v>Tallow and Honey Balm for Face - Beef Tallow for Skin - Body Butter - Tallow Face Moisturizer With Grass-Fed Beef Tallow &amp; Raw Honey - Tallow Balm Hydrates,Nourishes for Dry Skin</v>
      </c>
      <c r="K83" t="s">
        <v>58</v>
      </c>
      <c r="L83" t="str">
        <f t="shared" si="80"/>
        <v>QIPOPIQ Tallow and Honey Balm for Face - Beef Tallow for Skin - Body Butter - Tallow Face Moisturizer With Grass-Fed Beef Tallow &amp; Raw Honey - Tallow Balm Hydrates,Nourishes for Dry Skin</v>
      </c>
      <c r="M83">
        <f t="shared" si="81"/>
        <v>186</v>
      </c>
      <c r="N83" t="s">
        <v>1745</v>
      </c>
      <c r="O83" s="2" t="str">
        <f t="shared" si="82"/>
        <v>Golden Moisturizing Face Cream Provides Sufficient To Keep The Moist 50ml&lt;br&gt;Features:&lt;br&gt;1. Simplified Routine: Our and Beef Tallow Balm simplifies your routine, providing multiple benefits in one product.&lt;br&gt;2. Continuous Moisturization: Formulated with the of and beef tallow, this balm offers long-lasting moisturization, keeping your skin hydrated throughout the day.&lt;br&gt;3. Nourishment: The combination of and beef tallow extracts deeply nourishes the skin, replenishing it with nutrients and promoting a complexion.&lt;br&gt;4. Non-greasy : Say goodbye to greasy residues! Our balm has a non-greasy that absorbs quickly into the skin, leaving it feeling fresh and clean.&lt;br&gt;5. Multi-purpose Solution: Not does our and Beef Tallow Balm moisturize and nourish, but it can also be used for various purposes such as soothing dry patches, healing chapped , and providing relief to irritated skin.&lt;br&gt;Product Description:&lt;br&gt;1*sunscreen&lt;br&gt;</v>
      </c>
      <c r="P83" s="2" t="str">
        <f t="shared" si="83"/>
        <v>Golden Moisturizing Face Cream Provides Sufficient To Keep The Moist 50ml&lt;br&gt;Features:&lt;br&gt;1. Simplified Routine: Our and Beef Tallow Balm simplifies your routine, providing multiple benefits in one product.&lt;br&gt;2. Continuous Moisturization: Formulated with the of and beef tallow, this balm offers long-lasting moisturization, keeping your skin hydrated throughout the day.&lt;br&gt;3. Nourishment: The combination of and beef tallow extracts deeply nourishes the skin, replenishing it with nutrients and promoting a complexion.&lt;br&gt;4. Non-greasy : Say goodbye to greasy residues! Our balm has a non-greasy that absorbs quickly into the skin, leaving it feeling fresh and clean.&lt;br&gt;5. Multi-purpose Solution: Not does our and Beef Tallow Balm moisturize and nourish, but it can also be used for various purposes such as soothing dry patches, healing chapped , and providing relief to irritated skin.&lt;br&gt;Product Description:&lt;br&gt;1*sunscreen&lt;br&gt;</v>
      </c>
      <c r="Q83" s="2" t="str">
        <f t="shared" si="84"/>
        <v>Golden Moisturizing Face Cream Provides Sufficient To Keep The Moist 50ml
Features:
1. Simplified Routine: Our and Beef Tallow Balm simplifies your routine, providing multiple benefits in one product.
2. Continuous Moisturization: Formulated with the of and beef tallow, this balm offers long-lasting moisturization, keeping your skin hydrated throughout the day.
3. Nourishment: The combination of and beef tallow extracts deeply nourishes the skin, replenishing it with nutrients and promoting a complexion.
4. Non-greasy : Say goodbye to greasy residues! Our balm has a non-greasy that absorbs quickly into the skin, leaving it feeling fresh and clean.
5. Multi-purpose Solution: Not does our and Beef Tallow Balm moisturize and nourish, but it can also be used for various purposes such as soothing dry patches, healing chapped , and providing relief to irritated skin.
Product Description:
1*sunscreen
</v>
      </c>
      <c r="R83" s="2" t="str">
        <f t="shared" ref="R83:X83" si="107">REPLACE(Q83,1,FIND(CHAR(10),Q83),)</f>
        <v>Features:
1. Simplified Routine: Our and Beef Tallow Balm simplifies your routine, providing multiple benefits in one product.
2. Continuous Moisturization: Formulated with the of and beef tallow, this balm offers long-lasting moisturization, keeping your skin hydrated throughout the day.
3. Nourishment: The combination of and beef tallow extracts deeply nourishes the skin, replenishing it with nutrients and promoting a complexion.
4. Non-greasy : Say goodbye to greasy residues! Our balm has a non-greasy that absorbs quickly into the skin, leaving it feeling fresh and clean.
5. Multi-purpose Solution: Not does our and Beef Tallow Balm moisturize and nourish, but it can also be used for various purposes such as soothing dry patches, healing chapped , and providing relief to irritated skin.
Product Description:
1*sunscreen
</v>
      </c>
      <c r="S83" s="3" t="str">
        <f t="shared" si="107"/>
        <v>1. Simplified Routine: Our and Beef Tallow Balm simplifies your routine, providing multiple benefits in one product.
2. Continuous Moisturization: Formulated with the of and beef tallow, this balm offers long-lasting moisturization, keeping your skin hydrated throughout the day.
3. Nourishment: The combination of and beef tallow extracts deeply nourishes the skin, replenishing it with nutrients and promoting a complexion.
4. Non-greasy : Say goodbye to greasy residues! Our balm has a non-greasy that absorbs quickly into the skin, leaving it feeling fresh and clean.
5. Multi-purpose Solution: Not does our and Beef Tallow Balm moisturize and nourish, but it can also be used for various purposes such as soothing dry patches, healing chapped , and providing relief to irritated skin.
Product Description:
1*sunscreen
</v>
      </c>
      <c r="T83" s="3" t="str">
        <f t="shared" si="107"/>
        <v>2. Continuous Moisturization: Formulated with the of and beef tallow, this balm offers long-lasting moisturization, keeping your skin hydrated throughout the day.
3. Nourishment: The combination of and beef tallow extracts deeply nourishes the skin, replenishing it with nutrients and promoting a complexion.
4. Non-greasy : Say goodbye to greasy residues! Our balm has a non-greasy that absorbs quickly into the skin, leaving it feeling fresh and clean.
5. Multi-purpose Solution: Not does our and Beef Tallow Balm moisturize and nourish, but it can also be used for various purposes such as soothing dry patches, healing chapped , and providing relief to irritated skin.
Product Description:
1*sunscreen
</v>
      </c>
      <c r="U83" s="3" t="str">
        <f t="shared" si="107"/>
        <v>3. Nourishment: The combination of and beef tallow extracts deeply nourishes the skin, replenishing it with nutrients and promoting a complexion.
4. Non-greasy : Say goodbye to greasy residues! Our balm has a non-greasy that absorbs quickly into the skin, leaving it feeling fresh and clean.
5. Multi-purpose Solution: Not does our and Beef Tallow Balm moisturize and nourish, but it can also be used for various purposes such as soothing dry patches, healing chapped , and providing relief to irritated skin.
Product Description:
1*sunscreen
</v>
      </c>
      <c r="V83" s="3" t="str">
        <f t="shared" si="107"/>
        <v>4. Non-greasy : Say goodbye to greasy residues! Our balm has a non-greasy that absorbs quickly into the skin, leaving it feeling fresh and clean.
5. Multi-purpose Solution: Not does our and Beef Tallow Balm moisturize and nourish, but it can also be used for various purposes such as soothing dry patches, healing chapped , and providing relief to irritated skin.
Product Description:
1*sunscreen
</v>
      </c>
      <c r="W83" s="3" t="str">
        <f t="shared" si="107"/>
        <v>5. Multi-purpose Solution: Not does our and Beef Tallow Balm moisturize and nourish, but it can also be used for various purposes such as soothing dry patches, healing chapped , and providing relief to irritated skin.
Product Description:
1*sunscreen
</v>
      </c>
      <c r="X83" s="3" t="str">
        <f t="shared" si="107"/>
        <v>Product Description:
1*sunscreen
</v>
      </c>
      <c r="Y83" s="2" t="str">
        <f t="shared" si="86"/>
        <v>QIPOPIQ 【Service】 If you have any questions, please feel free to contact us and we will answer your questions as soon as possible.</v>
      </c>
      <c r="Z83" s="3" t="s">
        <v>60</v>
      </c>
      <c r="AA83" s="3" t="s">
        <v>1746</v>
      </c>
      <c r="AB83" s="2" t="s">
        <v>1747</v>
      </c>
      <c r="AC83" s="2" t="s">
        <v>1748</v>
      </c>
      <c r="AD83" s="2" t="s">
        <v>1749</v>
      </c>
      <c r="AE83" s="2" t="s">
        <v>1750</v>
      </c>
      <c r="AF83" t="s">
        <v>1751</v>
      </c>
      <c r="AG83" t="s">
        <v>1752</v>
      </c>
      <c r="AH83" t="s">
        <v>68</v>
      </c>
      <c r="AJ83" t="s">
        <v>69</v>
      </c>
      <c r="AK83" t="s">
        <v>70</v>
      </c>
      <c r="AL83" t="s">
        <v>96</v>
      </c>
      <c r="AM83" t="s">
        <v>1753</v>
      </c>
      <c r="AN83" s="5">
        <v>0.32</v>
      </c>
      <c r="AO83">
        <f t="shared" si="87"/>
        <v>11.19</v>
      </c>
      <c r="AP83">
        <v>7.94</v>
      </c>
      <c r="AQ83">
        <v>7.99</v>
      </c>
      <c r="AR83" t="str">
        <f t="shared" si="88"/>
        <v>202503999000685494</v>
      </c>
      <c r="AU83" t="s">
        <v>73</v>
      </c>
      <c r="BA83" t="s">
        <v>1754</v>
      </c>
      <c r="BB83" t="s">
        <v>1755</v>
      </c>
      <c r="BC83" t="s">
        <v>1756</v>
      </c>
      <c r="BD83" t="s">
        <v>1757</v>
      </c>
      <c r="BE83" t="s">
        <v>1758</v>
      </c>
      <c r="BF83" t="s">
        <v>1759</v>
      </c>
      <c r="BG83" t="s">
        <v>1760</v>
      </c>
      <c r="BH83" t="s">
        <v>1761</v>
      </c>
      <c r="BI83" t="s">
        <v>1762</v>
      </c>
      <c r="BJ83" t="s">
        <v>1763</v>
      </c>
      <c r="BK83" t="str">
        <f t="shared" si="89"/>
        <v>http://108.174.59.131/eEl3R3h0ZisvS2dMeXE1dmgzUGRnWHBvMyt0bDZIbWdkcTNJek1vQTBTOE54ZUxrSkljVGs1Uy9TNHQ4QVlxUUk5NnczRy92UG53PQ.jpg@100</v>
      </c>
      <c r="BL83" t="s">
        <v>1744</v>
      </c>
      <c r="BM83"/>
      <c r="BN83" t="s">
        <v>1764</v>
      </c>
      <c r="BO83" t="s">
        <v>1765</v>
      </c>
      <c r="BP83" t="s">
        <v>1766</v>
      </c>
      <c r="BQ83" t="s">
        <v>1767</v>
      </c>
      <c r="BR83" t="str">
        <f t="shared" si="90"/>
        <v>Tallow and Honey Balm for Face - Beef Tallow for Skin - Body Butter - Tallow Face Moisturizer With Grass-Fed Beef Tallow &amp; Raw Honey - Tallow Balm Hydrates,Nourishes for Dry Skin Beef Tallow Honey Cream 114Ml</v>
      </c>
    </row>
    <row r="84" ht="50" customHeight="1" spans="1:70">
      <c r="A84" t="s">
        <v>1768</v>
      </c>
      <c r="B84" t="s">
        <v>55</v>
      </c>
      <c r="C84" t="s">
        <v>56</v>
      </c>
      <c r="D84" t="s">
        <v>57</v>
      </c>
      <c r="E84"/>
      <c r="F84" t="str">
        <f t="shared" si="77"/>
        <v>4WXX20250405-MFF250319003-QIPOPIQ</v>
      </c>
      <c r="G84" t="str">
        <f t="shared" si="78"/>
        <v>4WXX20250405-MFF250319003-QIPOPIQ</v>
      </c>
      <c r="J84" t="str">
        <f t="shared" si="79"/>
        <v>Luxury Intensive Tanning Gel, Haute Tanning Gel, Natural Tanning Accelerator Cream Gel, Brown Tanning Gel for Sunbeds &amp; Outdoor Sun </v>
      </c>
      <c r="K84" t="s">
        <v>58</v>
      </c>
      <c r="L84" t="str">
        <f t="shared" si="80"/>
        <v>QIPOPIQ Luxury Intensive Tanning Gel, Haute Tanning Gel, Natural Tanning Accelerator Cream Gel, Brown Tanning Gel for Sunbeds &amp; Outdoor Sun </v>
      </c>
      <c r="M84">
        <f t="shared" si="81"/>
        <v>140</v>
      </c>
      <c r="N84" t="s">
        <v>1769</v>
      </c>
      <c r="O84" s="2" t="str">
        <f t="shared" si="82"/>
        <v>Grade Tanning Cream With Hyaluronic And Extracts For Moisturizing Defenses And Glowing Radiances 150g&lt;br&gt;Features:&lt;br&gt;tanning, evenly brightens skin tone: is used to help evenly skin tone, giving the skin a natural and tan.&lt;br&gt;Hyaluronic moisturizing: Contains high concentration of hyaluronic , deeply hydrates, locks in , keeps skin moisturized and tender, and does not dry out for a long time.&lt;br&gt;extract , natural and gentle: Uses a variety of natural extracts to gently for the skin while providing long-term nutrition and repair, suitable for sensitive skin.&lt;br&gt;Multiple defenses, skin barrier: The contains defensive ingredients to enhance the skin barrier function, resist damage to the skin from the external environment, and delay aging.&lt;br&gt;of natural : Through moisturizing and brightening of skin tone, the skin becomes smoother and more delicate, showing a natural and .&lt;br&gt;Product Description:&lt;br&gt;Capacity：150g&lt;br&gt;</v>
      </c>
      <c r="P84" s="2" t="str">
        <f t="shared" si="83"/>
        <v>Grade Tanning Cream With Hyaluronic And Extracts For Moisturizing Defenses And Glowing Radiances 150g&lt;br&gt;Features:&lt;br&gt;tanning, evenly brightens skin tone: is used to help evenly skin tone, giving the skin a natural and tan.&lt;br&gt;Hyaluronic moisturizing: Contains high concentration of hyaluronic , deeply hydrates, locks in , keeps skin moisturized and tender, and does not dry out for a long time.&lt;br&gt;extract , natural and gentle: Uses a variety of natural extracts to gently for the skin while providing long-term nutrition and repair, suitable for sensitive skin.&lt;br&gt;Multiple defenses, skin barrier: The contains defensive ingredients to enhance the skin barrier function, resist damage to the skin from the external environment, and delay aging.&lt;br&gt;of natural : Through moisturizing and brightening of skin tone, the skin becomes smoother and more delicate, showing a natural and .&lt;br&gt;Product Description:&lt;br&gt;Capacity：150g&lt;br&gt;</v>
      </c>
      <c r="Q84" s="2" t="str">
        <f t="shared" si="84"/>
        <v>Grade Tanning Cream With Hyaluronic And Extracts For Moisturizing Defenses And Glowing Radiances 150g
Features:
tanning, evenly brightens skin tone: is used to help evenly skin tone, giving the skin a natural and tan.
Hyaluronic moisturizing: Contains high concentration of hyaluronic , deeply hydrates, locks in , keeps skin moisturized and tender, and does not dry out for a long time.
extract , natural and gentle: Uses a variety of natural extracts to gently for the skin while providing long-term nutrition and repair, suitable for sensitive skin.
Multiple defenses, skin barrier: The contains defensive ingredients to enhance the skin barrier function, resist damage to the skin from the external environment, and delay aging.
of natural : Through moisturizing and brightening of skin tone, the skin becomes smoother and more delicate, showing a natural and .
Product Description:
Capacity：150g
</v>
      </c>
      <c r="R84" s="2" t="str">
        <f t="shared" ref="R84:X84" si="108">REPLACE(Q84,1,FIND(CHAR(10),Q84),)</f>
        <v>Features:
tanning, evenly brightens skin tone: is used to help evenly skin tone, giving the skin a natural and tan.
Hyaluronic moisturizing: Contains high concentration of hyaluronic , deeply hydrates, locks in , keeps skin moisturized and tender, and does not dry out for a long time.
extract , natural and gentle: Uses a variety of natural extracts to gently for the skin while providing long-term nutrition and repair, suitable for sensitive skin.
Multiple defenses, skin barrier: The contains defensive ingredients to enhance the skin barrier function, resist damage to the skin from the external environment, and delay aging.
of natural : Through moisturizing and brightening of skin tone, the skin becomes smoother and more delicate, showing a natural and .
Product Description:
Capacity：150g
</v>
      </c>
      <c r="S84" s="3" t="str">
        <f t="shared" si="108"/>
        <v>tanning, evenly brightens skin tone: is used to help evenly skin tone, giving the skin a natural and tan.
Hyaluronic moisturizing: Contains high concentration of hyaluronic , deeply hydrates, locks in , keeps skin moisturized and tender, and does not dry out for a long time.
extract , natural and gentle: Uses a variety of natural extracts to gently for the skin while providing long-term nutrition and repair, suitable for sensitive skin.
Multiple defenses, skin barrier: The contains defensive ingredients to enhance the skin barrier function, resist damage to the skin from the external environment, and delay aging.
of natural : Through moisturizing and brightening of skin tone, the skin becomes smoother and more delicate, showing a natural and .
Product Description:
Capacity：150g
</v>
      </c>
      <c r="T84" s="3" t="str">
        <f t="shared" si="108"/>
        <v>Hyaluronic moisturizing: Contains high concentration of hyaluronic , deeply hydrates, locks in , keeps skin moisturized and tender, and does not dry out for a long time.
extract , natural and gentle: Uses a variety of natural extracts to gently for the skin while providing long-term nutrition and repair, suitable for sensitive skin.
Multiple defenses, skin barrier: The contains defensive ingredients to enhance the skin barrier function, resist damage to the skin from the external environment, and delay aging.
of natural : Through moisturizing and brightening of skin tone, the skin becomes smoother and more delicate, showing a natural and .
Product Description:
Capacity：150g
</v>
      </c>
      <c r="U84" s="3" t="str">
        <f t="shared" si="108"/>
        <v>extract , natural and gentle: Uses a variety of natural extracts to gently for the skin while providing long-term nutrition and repair, suitable for sensitive skin.
Multiple defenses, skin barrier: The contains defensive ingredients to enhance the skin barrier function, resist damage to the skin from the external environment, and delay aging.
of natural : Through moisturizing and brightening of skin tone, the skin becomes smoother and more delicate, showing a natural and .
Product Description:
Capacity：150g
</v>
      </c>
      <c r="V84" s="3" t="str">
        <f t="shared" si="108"/>
        <v>Multiple defenses, skin barrier: The contains defensive ingredients to enhance the skin barrier function, resist damage to the skin from the external environment, and delay aging.
of natural : Through moisturizing and brightening of skin tone, the skin becomes smoother and more delicate, showing a natural and .
Product Description:
Capacity：150g
</v>
      </c>
      <c r="W84" s="3" t="str">
        <f t="shared" si="108"/>
        <v>of natural : Through moisturizing and brightening of skin tone, the skin becomes smoother and more delicate, showing a natural and .
Product Description:
Capacity：150g
</v>
      </c>
      <c r="X84" s="3" t="str">
        <f t="shared" si="108"/>
        <v>Product Description:
Capacity：150g
</v>
      </c>
      <c r="Y84" s="2" t="str">
        <f t="shared" si="86"/>
        <v>QIPOPIQ 【Service】 If you have any questions, please feel free to contact us and we will answer your questions as soon as possible.</v>
      </c>
      <c r="Z84" s="3" t="s">
        <v>60</v>
      </c>
      <c r="AA84" s="3" t="s">
        <v>1770</v>
      </c>
      <c r="AB84" s="2" t="s">
        <v>1771</v>
      </c>
      <c r="AC84" s="2" t="s">
        <v>1772</v>
      </c>
      <c r="AD84" s="2" t="s">
        <v>1773</v>
      </c>
      <c r="AE84" s="2" t="s">
        <v>1774</v>
      </c>
      <c r="AF84" t="s">
        <v>795</v>
      </c>
      <c r="AG84" t="s">
        <v>411</v>
      </c>
      <c r="AH84" t="s">
        <v>68</v>
      </c>
      <c r="AJ84" t="s">
        <v>69</v>
      </c>
      <c r="AK84" t="s">
        <v>70</v>
      </c>
      <c r="AL84" t="s">
        <v>117</v>
      </c>
      <c r="AM84" t="s">
        <v>1775</v>
      </c>
      <c r="AN84" s="5">
        <v>0.42</v>
      </c>
      <c r="AO84">
        <f t="shared" si="87"/>
        <v>12.59</v>
      </c>
      <c r="AP84">
        <v>8.52</v>
      </c>
      <c r="AQ84">
        <v>8.99</v>
      </c>
      <c r="AR84" t="str">
        <f t="shared" si="88"/>
        <v>202503999000685494</v>
      </c>
      <c r="AU84" t="s">
        <v>73</v>
      </c>
      <c r="BA84" t="s">
        <v>1776</v>
      </c>
      <c r="BB84" t="s">
        <v>1777</v>
      </c>
      <c r="BC84" t="s">
        <v>1778</v>
      </c>
      <c r="BD84" t="s">
        <v>1779</v>
      </c>
      <c r="BE84" t="s">
        <v>1780</v>
      </c>
      <c r="BF84" t="s">
        <v>1781</v>
      </c>
      <c r="BG84" t="s">
        <v>1782</v>
      </c>
      <c r="BH84" t="s">
        <v>1783</v>
      </c>
      <c r="BI84" t="s">
        <v>1784</v>
      </c>
      <c r="BJ84" t="s">
        <v>1785</v>
      </c>
      <c r="BK84" t="str">
        <f t="shared" si="89"/>
        <v>http://108.174.59.131/dDlSUnZwMVVOcmZ5TWZ5Vk5saVR6L2NRVVh0QUVYSkJLV3lHZEtod0tOOEVrNVZpbGxUNU00aXhCYTlVUXBMVEVtT3ZrY0JTVzhZPQ.jpg@100</v>
      </c>
      <c r="BL84" t="s">
        <v>1768</v>
      </c>
      <c r="BM84"/>
      <c r="BN84" t="s">
        <v>1786</v>
      </c>
      <c r="BO84" t="s">
        <v>1787</v>
      </c>
      <c r="BP84" t="s">
        <v>1788</v>
      </c>
      <c r="BQ84" t="s">
        <v>1789</v>
      </c>
      <c r="BR84" t="str">
        <f t="shared" si="90"/>
        <v>Luxury Intensive Tanning Gel, Haute Tanning Gel, Natural Tanning Accelerator Cream Gel, Brown Tanning Gel for Sunbeds &amp; Outdoor Sun  Tinted Tanning Cream 150G</v>
      </c>
    </row>
    <row r="85" ht="50" customHeight="1" spans="1:70">
      <c r="A85" t="s">
        <v>1790</v>
      </c>
      <c r="B85" t="s">
        <v>55</v>
      </c>
      <c r="C85" t="s">
        <v>56</v>
      </c>
      <c r="D85" t="s">
        <v>57</v>
      </c>
      <c r="F85" t="str">
        <f t="shared" si="77"/>
        <v>4WXX20250405-CYT250319003-QIPOPIQ</v>
      </c>
      <c r="G85" t="str">
        <f t="shared" si="78"/>
        <v>4WXX20250405-CYT250319003-QIPOPIQ</v>
      </c>
      <c r="J85" t="str">
        <f t="shared" si="79"/>
        <v>Invisible Sunscreen for Face SPF 40 | Broad Spectrum Face &amp; Body Sunscreen | No White Cast, Water Resistant | Sensitive &amp; Glass Skin Care | Reef Safe, Moisturizing</v>
      </c>
      <c r="K85" t="s">
        <v>58</v>
      </c>
      <c r="L85" t="str">
        <f t="shared" si="80"/>
        <v>QIPOPIQ Invisible Sunscreen for Face SPF 40 | Broad Spectrum Face &amp; Body Sunscreen | No White Cast, Water Resistant | Sensitive &amp; Glass Skin Care | Reef Safe, Moisturizing</v>
      </c>
      <c r="M85">
        <f t="shared" si="81"/>
        <v>171</v>
      </c>
      <c r="N85" t="s">
        <v>1791</v>
      </c>
      <c r="O85" s="2" t="str">
        <f t="shared" si="82"/>
        <v>Summer Facial Isolation Refreshing And Non Greasy SPF90+ 60g&lt;br&gt;Features:&lt;br&gt;protection: The main function of sunscreen is to the from harmful rays. It uses physical or chemical sunscreen ingredients to block or absorb rays, reducing sunburn.&lt;br&gt;Usage: Sunscreen should be applied 20-30 minutes before going out, and reapplied every 2-3 hours or after swimming or sweating. The correct usage amount is approximately two finger lengths to ensure adequate protection.&lt;br&gt;Multifunctional: Modern sunscreen not provides sun protection, but also often has other functions. For example, adding moisturizing ingredients to dryness, or adding antioxidants to radicals, some of which also have the effect of brightening tone or controlling oil.&lt;br&gt;Use daily, even cloudy days or indoors.&lt;br&gt;Apply sufficient amount and regularly reapply when exposed to sunlight.&lt;br&gt;Product Description:&lt;br&gt;Including: 1 * Sunscreen&lt;br&gt;</v>
      </c>
      <c r="P85" s="2" t="str">
        <f t="shared" si="83"/>
        <v>Summer Facial Isolation Refreshing And Non Greasy SPF90+ 60g&lt;br&gt;Features:&lt;br&gt;protection: The main function of sunscreen is to the from harmful rays. It uses physical or chemical sunscreen ingredients to block or absorb rays, reducing sunburn.&lt;br&gt;Usage: Sunscreen should be applied 20-30 minutes before going out, and reapplied every 2-3 hours or after swimming or sweating. The correct usage amount is approximately two finger lengths to ensure adequate protection.&lt;br&gt;Multifunctional: Modern sunscreen not provides sun protection, but also often has other functions. For example, adding moisturizing ingredients to dryness, or adding antioxidants to radicals, some of which also have the effect of brightening tone or controlling oil.&lt;br&gt;Use daily, even cloudy days or indoors.&lt;br&gt;Apply sufficient amount and regularly reapply when exposed to sunlight.&lt;br&gt;Product Description:&lt;br&gt;Including: 1 * Sunscreen&lt;br&gt;</v>
      </c>
      <c r="Q85" s="2" t="str">
        <f t="shared" si="84"/>
        <v>Summer Facial Isolation Refreshing And Non Greasy SPF90+ 60g
Features:
protection: The main function of sunscreen is to the from harmful rays. It uses physical or chemical sunscreen ingredients to block or absorb rays, reducing sunburn.
Usage: Sunscreen should be applied 20-30 minutes before going out, and reapplied every 2-3 hours or after swimming or sweating. The correct usage amount is approximately two finger lengths to ensure adequate protection.
Multifunctional: Modern sunscreen not provides sun protection, but also often has other functions. For example, adding moisturizing ingredients to dryness, or adding antioxidants to radicals, some of which also have the effect of brightening tone or controlling oil.
Use daily, even cloudy days or indoors.
Apply sufficient amount and regularly reapply when exposed to sunlight.
Product Description:
Including: 1 * Sunscreen
</v>
      </c>
      <c r="R85" s="2" t="str">
        <f t="shared" ref="R85:X85" si="109">REPLACE(Q85,1,FIND(CHAR(10),Q85),)</f>
        <v>Features:
protection: The main function of sunscreen is to the from harmful rays. It uses physical or chemical sunscreen ingredients to block or absorb rays, reducing sunburn.
Usage: Sunscreen should be applied 20-30 minutes before going out, and reapplied every 2-3 hours or after swimming or sweating. The correct usage amount is approximately two finger lengths to ensure adequate protection.
Multifunctional: Modern sunscreen not provides sun protection, but also often has other functions. For example, adding moisturizing ingredients to dryness, or adding antioxidants to radicals, some of which also have the effect of brightening tone or controlling oil.
Use daily, even cloudy days or indoors.
Apply sufficient amount and regularly reapply when exposed to sunlight.
Product Description:
Including: 1 * Sunscreen
</v>
      </c>
      <c r="S85" s="3" t="str">
        <f t="shared" si="109"/>
        <v>protection: The main function of sunscreen is to the from harmful rays. It uses physical or chemical sunscreen ingredients to block or absorb rays, reducing sunburn.
Usage: Sunscreen should be applied 20-30 minutes before going out, and reapplied every 2-3 hours or after swimming or sweating. The correct usage amount is approximately two finger lengths to ensure adequate protection.
Multifunctional: Modern sunscreen not provides sun protection, but also often has other functions. For example, adding moisturizing ingredients to dryness, or adding antioxidants to radicals, some of which also have the effect of brightening tone or controlling oil.
Use daily, even cloudy days or indoors.
Apply sufficient amount and regularly reapply when exposed to sunlight.
Product Description:
Including: 1 * Sunscreen
</v>
      </c>
      <c r="T85" s="3" t="str">
        <f t="shared" si="109"/>
        <v>Usage: Sunscreen should be applied 20-30 minutes before going out, and reapplied every 2-3 hours or after swimming or sweating. The correct usage amount is approximately two finger lengths to ensure adequate protection.
Multifunctional: Modern sunscreen not provides sun protection, but also often has other functions. For example, adding moisturizing ingredients to dryness, or adding antioxidants to radicals, some of which also have the effect of brightening tone or controlling oil.
Use daily, even cloudy days or indoors.
Apply sufficient amount and regularly reapply when exposed to sunlight.
Product Description:
Including: 1 * Sunscreen
</v>
      </c>
      <c r="U85" s="3" t="str">
        <f t="shared" si="109"/>
        <v>Multifunctional: Modern sunscreen not provides sun protection, but also often has other functions. For example, adding moisturizing ingredients to dryness, or adding antioxidants to radicals, some of which also have the effect of brightening tone or controlling oil.
Use daily, even cloudy days or indoors.
Apply sufficient amount and regularly reapply when exposed to sunlight.
Product Description:
Including: 1 * Sunscreen
</v>
      </c>
      <c r="V85" s="3" t="str">
        <f t="shared" si="109"/>
        <v>Use daily, even cloudy days or indoors.
Apply sufficient amount and regularly reapply when exposed to sunlight.
Product Description:
Including: 1 * Sunscreen
</v>
      </c>
      <c r="W85" s="3" t="str">
        <f t="shared" si="109"/>
        <v>Apply sufficient amount and regularly reapply when exposed to sunlight.
Product Description:
Including: 1 * Sunscreen
</v>
      </c>
      <c r="X85" s="3" t="str">
        <f t="shared" si="109"/>
        <v>Product Description:
Including: 1 * Sunscreen
</v>
      </c>
      <c r="Y85" s="2" t="str">
        <f t="shared" si="86"/>
        <v>QIPOPIQ 【Service】 If you have any questions, please feel free to contact us and we will answer your questions as soon as possible.</v>
      </c>
      <c r="Z85" s="3" t="s">
        <v>60</v>
      </c>
      <c r="AA85" s="3" t="s">
        <v>1792</v>
      </c>
      <c r="AB85" s="2" t="s">
        <v>1793</v>
      </c>
      <c r="AC85" s="2" t="s">
        <v>1794</v>
      </c>
      <c r="AD85" s="2" t="s">
        <v>1795</v>
      </c>
      <c r="AE85" s="2" t="s">
        <v>1796</v>
      </c>
      <c r="AF85" t="s">
        <v>66</v>
      </c>
      <c r="AG85" t="s">
        <v>163</v>
      </c>
      <c r="AH85" t="s">
        <v>68</v>
      </c>
      <c r="AJ85" t="s">
        <v>69</v>
      </c>
      <c r="AK85" t="s">
        <v>70</v>
      </c>
      <c r="AL85" t="s">
        <v>1398</v>
      </c>
      <c r="AM85" t="s">
        <v>574</v>
      </c>
      <c r="AN85" s="5">
        <v>0.22</v>
      </c>
      <c r="AO85">
        <f t="shared" si="87"/>
        <v>13.99</v>
      </c>
      <c r="AP85">
        <v>9.59</v>
      </c>
      <c r="AQ85">
        <v>9.99</v>
      </c>
      <c r="AR85" t="str">
        <f t="shared" si="88"/>
        <v>202503999000685491</v>
      </c>
      <c r="AU85" t="s">
        <v>73</v>
      </c>
      <c r="BA85" t="s">
        <v>1797</v>
      </c>
      <c r="BB85" t="s">
        <v>1798</v>
      </c>
      <c r="BC85" t="s">
        <v>1799</v>
      </c>
      <c r="BD85" t="s">
        <v>1800</v>
      </c>
      <c r="BE85" t="s">
        <v>1801</v>
      </c>
      <c r="BF85" t="s">
        <v>1802</v>
      </c>
      <c r="BG85" t="s">
        <v>1803</v>
      </c>
      <c r="BH85" t="s">
        <v>1804</v>
      </c>
      <c r="BI85" t="s">
        <v>1805</v>
      </c>
      <c r="BJ85" t="s">
        <v>1806</v>
      </c>
      <c r="BK85" t="str">
        <f t="shared" si="89"/>
        <v>http://108.174.59.131/ZFh6UGV1czJ2d2ZmTG1FMUNXS016MjNGQncxRnVjT05wZGlkYU1ucldpdzZGUldMMG02NG90SE9WMTZRdkNxQ21TWThUK3BpZkhRPQ.jpg@100</v>
      </c>
      <c r="BL85" t="s">
        <v>1790</v>
      </c>
      <c r="BM85"/>
      <c r="BN85" t="s">
        <v>1807</v>
      </c>
      <c r="BO85" t="s">
        <v>1808</v>
      </c>
      <c r="BP85" t="s">
        <v>1809</v>
      </c>
      <c r="BQ85" t="s">
        <v>1810</v>
      </c>
      <c r="BR85" t="str">
        <f t="shared" si="90"/>
        <v>Invisible Sunscreen for Face SPF 40 | Broad Spectrum Face &amp; Body Sunscreen | No White Cast, Water Resistant | Sensitive &amp; Glass Skin Care | Reef Safe, Moisturizing Sunscreen 60G</v>
      </c>
    </row>
    <row r="86" ht="50" customHeight="1" spans="1:70">
      <c r="A86" t="s">
        <v>1811</v>
      </c>
      <c r="B86" t="s">
        <v>55</v>
      </c>
      <c r="C86" t="s">
        <v>56</v>
      </c>
      <c r="D86" t="s">
        <v>57</v>
      </c>
      <c r="E86"/>
      <c r="F86" t="str">
        <f t="shared" si="77"/>
        <v>4WXX20250405-WYD250321001-QIPOPIQ</v>
      </c>
      <c r="G86" t="str">
        <f t="shared" si="78"/>
        <v>4WXX20250405-WYD250321001-QIPOPIQ</v>
      </c>
      <c r="J86" t="str">
        <f t="shared" si="79"/>
        <v>Best Body Oil for Dry Skin Body Oils Essential Oils Aromatherapy Skin Care Travel Kit Beauty Set Home Essentials</v>
      </c>
      <c r="K86" t="s">
        <v>58</v>
      </c>
      <c r="L86" t="str">
        <f t="shared" si="80"/>
        <v>QIPOPIQ Best Body Oil for Dry Skin Body Oils Essential Oils Aromatherapy Skin Care Travel Kit Beauty Set Home Essentials</v>
      </c>
      <c r="M86">
        <f t="shared" si="81"/>
        <v>120</v>
      </c>
      <c r="N86" t="s">
        <v>1812</v>
      </c>
      <c r="O86" s="2" t="str">
        <f t="shared" si="82"/>
        <v>Tanning Booster Indoor And Outdoor Tanning Cream Natural Ingredients Advanced Tanning Booster 100ML&lt;br&gt;Features:&lt;br&gt;Use a tanning booster and reduce sun exposure or tanning beds for a natural, and long-lasting tan. Super effective in a solarium or in the sun.&lt;br&gt;Whatever your type, expect results and enjoy our bestselling tanned that nourishes and hydrates your for a natural tanning experience. Cruelty- and chemical-, our bestselling product is the natural shortcut to the tan you want. The natural combination is also popular with super dark tan lovers! The highest quality products are carefully blended so that the cream absorbs quickly, allowing you to tan faster.&lt;br&gt;carrot oil for glowing, revitalized, extra oil for tanning, walnut oil for glowing, and cocoa for regeneration.&lt;br&gt;your after-sun must-have because we have everything your needs for the besttan. Product Description:&lt;br&gt;1pc tanning cream&lt;br&gt;</v>
      </c>
      <c r="P86" s="2" t="str">
        <f t="shared" si="83"/>
        <v>Tanning Booster Indoor And Outdoor Tanning Cream Natural Ingredients Advanced Tanning Booster 100ML&lt;br&gt;Features:&lt;br&gt;Use a tanning booster and reduce sun exposure or tanning beds for a natural, and long-lasting tan. Super effective in a solarium or in the sun.&lt;br&gt;Whatever your type, expect results and enjoy our bestselling tanned that nourishes and hydrates your for a natural tanning experience. Cruelty- and chemical-, our bestselling product is the natural shortcut to the tan you want. The natural combination is also popular with super dark tan lovers! The highest quality products are carefully blended so that the cream absorbs quickly, allowing you to tan faster.&lt;br&gt;carrot oil for glowing, revitalized, extra oil for tanning, walnut oil for glowing, and cocoa for regeneration.&lt;br&gt;your after-sun must-have because we have everything your needs for the besttan. Product Description:&lt;br&gt;1pc tanning cream&lt;br&gt;</v>
      </c>
      <c r="Q86" s="2" t="str">
        <f t="shared" si="84"/>
        <v>Tanning Booster Indoor And Outdoor Tanning Cream Natural Ingredients Advanced Tanning Booster 100ML
Features:
Use a tanning booster and reduce sun exposure or tanning beds for a natural, and long-lasting tan. Super effective in a solarium or in the sun.
Whatever your type, expect results and enjoy our bestselling tanned that nourishes and hydrates your for a natural tanning experience. Cruelty- and chemical-, our bestselling product is the natural shortcut to the tan you want. The natural combination is also popular with super dark tan lovers! The highest quality products are carefully blended so that the cream absorbs quickly, allowing you to tan faster.
carrot oil for glowing, revitalized, extra oil for tanning, walnut oil for glowing, and cocoa for regeneration.
your after-sun must-have because we have everything your needs for the besttan. Product Description:
1pc tanning cream
</v>
      </c>
      <c r="R86" s="2" t="str">
        <f t="shared" ref="R86:X86" si="110">REPLACE(Q86,1,FIND(CHAR(10),Q86),)</f>
        <v>Features:
Use a tanning booster and reduce sun exposure or tanning beds for a natural, and long-lasting tan. Super effective in a solarium or in the sun.
Whatever your type, expect results and enjoy our bestselling tanned that nourishes and hydrates your for a natural tanning experience. Cruelty- and chemical-, our bestselling product is the natural shortcut to the tan you want. The natural combination is also popular with super dark tan lovers! The highest quality products are carefully blended so that the cream absorbs quickly, allowing you to tan faster.
carrot oil for glowing, revitalized, extra oil for tanning, walnut oil for glowing, and cocoa for regeneration.
your after-sun must-have because we have everything your needs for the besttan. Product Description:
1pc tanning cream
</v>
      </c>
      <c r="S86" s="3" t="str">
        <f t="shared" si="110"/>
        <v>Use a tanning booster and reduce sun exposure or tanning beds for a natural, and long-lasting tan. Super effective in a solarium or in the sun.
Whatever your type, expect results and enjoy our bestselling tanned that nourishes and hydrates your for a natural tanning experience. Cruelty- and chemical-, our bestselling product is the natural shortcut to the tan you want. The natural combination is also popular with super dark tan lovers! The highest quality products are carefully blended so that the cream absorbs quickly, allowing you to tan faster.
carrot oil for glowing, revitalized, extra oil for tanning, walnut oil for glowing, and cocoa for regeneration.
your after-sun must-have because we have everything your needs for the besttan. Product Description:
1pc tanning cream
</v>
      </c>
      <c r="T86" s="3" t="str">
        <f t="shared" si="110"/>
        <v>Whatever your type, expect results and enjoy our bestselling tanned that nourishes and hydrates your for a natural tanning experience. Cruelty- and chemical-, our bestselling product is the natural shortcut to the tan you want. The natural combination is also popular with super dark tan lovers! The highest quality products are carefully blended so that the cream absorbs quickly, allowing you to tan faster.
carrot oil for glowing, revitalized, extra oil for tanning, walnut oil for glowing, and cocoa for regeneration.
your after-sun must-have because we have everything your needs for the besttan. Product Description:
1pc tanning cream
</v>
      </c>
      <c r="U86" s="3" t="str">
        <f t="shared" si="110"/>
        <v>carrot oil for glowing, revitalized, extra oil for tanning, walnut oil for glowing, and cocoa for regeneration.
your after-sun must-have because we have everything your needs for the besttan. Product Description:
1pc tanning cream
</v>
      </c>
      <c r="V86" s="3" t="str">
        <f t="shared" si="110"/>
        <v>your after-sun must-have because we have everything your needs for the besttan. Product Description:
1pc tanning cream
</v>
      </c>
      <c r="W86" s="3" t="str">
        <f t="shared" si="110"/>
        <v>1pc tanning cream
</v>
      </c>
      <c r="X86" s="3" t="str">
        <f t="shared" si="110"/>
        <v/>
      </c>
      <c r="Y86" s="2" t="str">
        <f t="shared" si="86"/>
        <v>QIPOPIQ 【Service】 If you have any questions, please feel free to contact us and we will answer your questions as soon as possible.</v>
      </c>
      <c r="Z86" s="3" t="s">
        <v>60</v>
      </c>
      <c r="AA86" s="3" t="s">
        <v>1813</v>
      </c>
      <c r="AB86" s="2" t="s">
        <v>1814</v>
      </c>
      <c r="AC86" s="2" t="s">
        <v>1815</v>
      </c>
      <c r="AD86" s="2" t="s">
        <v>1816</v>
      </c>
      <c r="AE86" s="2" t="s">
        <v>1817</v>
      </c>
      <c r="AF86" t="s">
        <v>347</v>
      </c>
      <c r="AG86" t="s">
        <v>67</v>
      </c>
      <c r="AH86" t="s">
        <v>68</v>
      </c>
      <c r="AJ86" t="s">
        <v>69</v>
      </c>
      <c r="AK86" t="s">
        <v>70</v>
      </c>
      <c r="AL86" t="s">
        <v>1608</v>
      </c>
      <c r="AM86" t="s">
        <v>1818</v>
      </c>
      <c r="AN86" s="5">
        <v>0.37</v>
      </c>
      <c r="AO86">
        <f t="shared" si="87"/>
        <v>12.59</v>
      </c>
      <c r="AP86">
        <v>8.95</v>
      </c>
      <c r="AQ86">
        <v>8.99</v>
      </c>
      <c r="AR86" t="str">
        <f t="shared" si="88"/>
        <v>202503999000685494</v>
      </c>
      <c r="AU86" t="s">
        <v>73</v>
      </c>
      <c r="BA86" t="s">
        <v>1819</v>
      </c>
      <c r="BB86" t="s">
        <v>1820</v>
      </c>
      <c r="BC86" t="s">
        <v>1821</v>
      </c>
      <c r="BD86" t="s">
        <v>1822</v>
      </c>
      <c r="BE86" t="s">
        <v>1823</v>
      </c>
      <c r="BF86" t="s">
        <v>1824</v>
      </c>
      <c r="BG86" t="s">
        <v>1825</v>
      </c>
      <c r="BH86" t="s">
        <v>1826</v>
      </c>
      <c r="BI86" t="s">
        <v>1827</v>
      </c>
      <c r="BJ86" t="s">
        <v>1828</v>
      </c>
      <c r="BK86" t="str">
        <f t="shared" si="89"/>
        <v>http://108.174.59.131/VngyRUpaQ0VSaU5icWthVUdBLzVmSVNGWWh4dzIxRWlJVlZDVzh0MzdoZEJaM29ReVpFbDU5eHFieDNEMnF1ZUNFSHNPcUgxcmhnPQ.jpg@100</v>
      </c>
      <c r="BL86" t="s">
        <v>1811</v>
      </c>
      <c r="BM86"/>
      <c r="BN86" t="s">
        <v>1829</v>
      </c>
      <c r="BO86" t="s">
        <v>1830</v>
      </c>
      <c r="BP86" t="s">
        <v>1831</v>
      </c>
      <c r="BQ86" t="s">
        <v>1832</v>
      </c>
      <c r="BR86" t="str">
        <f t="shared" si="90"/>
        <v>Best Body Oil for Dry Skin Body Oils Essential Oils Aromatherapy Skin Care Travel Kit Beauty Set Home Essentials Waterproof And Long-Lasting Tanning Mousse (With Application Gloves) 100Ml</v>
      </c>
    </row>
    <row r="87" ht="50" customHeight="1" spans="1:70">
      <c r="A87" t="s">
        <v>1833</v>
      </c>
      <c r="B87" t="s">
        <v>55</v>
      </c>
      <c r="C87" t="s">
        <v>56</v>
      </c>
      <c r="D87" t="s">
        <v>57</v>
      </c>
      <c r="E87"/>
      <c r="F87" t="str">
        <f t="shared" si="77"/>
        <v>4WXX20250405-MFF250321005-QIPOPIQ</v>
      </c>
      <c r="G87" t="str">
        <f t="shared" si="78"/>
        <v>4WXX20250405-MFF250321005-QIPOPIQ</v>
      </c>
      <c r="J87" t="str">
        <f t="shared" si="79"/>
        <v>Tone-Up Sunscreen Serum BROAD SPECTRUM SPF 50 + Sunscreen for Face, All Skin Tones, Sweat Proof Formula</v>
      </c>
      <c r="K87" t="s">
        <v>58</v>
      </c>
      <c r="L87" t="str">
        <f t="shared" si="80"/>
        <v>QIPOPIQ Tone-Up Sunscreen Serum BROAD SPECTRUM SPF 50 + Sunscreen for Face, All Skin Tones, Sweat Proof Formula</v>
      </c>
      <c r="M87">
        <f t="shared" si="81"/>
        <v>111</v>
      </c>
      <c r="N87" t="s">
        <v>1834</v>
      </c>
      <c r="O87" s="2" t="str">
        <f t="shared" si="82"/>
        <v>Sunscreen Serum Sunscreen For Face All Skin Tones Sweat Proof Formulas 50g&lt;br&gt;Features:&lt;br&gt;-, protection: effectively resist -A and -B, the skin from damage, and maintain skin quality.&lt;br&gt;Waterproof texture, long-lasting and no sweat: even if you exercise or sweat, the waterproof design prevents sweating, maintains the sun protection effect, and is suitable for outdoor activities.&lt;br&gt;Lightweight texture, non-greasy: light and breathable texture, close to the skin, refreshing and non-, suitable for daily use.&lt;br&gt;Control oil, suitable for oily skin: oil secretion, reduce oily , keep the skin fresh and clean.&lt;br&gt;skin tone, fade dullness: ingredients even out skin tone, fade dullness, and present a translucent and bright skin.&lt;br&gt;Product Description:&lt;br&gt;Capacity：50g&lt;br&gt;</v>
      </c>
      <c r="P87" s="2" t="str">
        <f t="shared" si="83"/>
        <v>Sunscreen Serum Sunscreen For Face All Skin Tones Sweat Proof Formulas 50g&lt;br&gt;Features:&lt;br&gt;-, protection: effectively resist -A and -B, the skin from damage, and maintain skin quality.&lt;br&gt;Waterproof texture, long-lasting and no sweat: even if you exercise or sweat, the waterproof design prevents sweating, maintains the sun protection effect, and is suitable for outdoor activities.&lt;br&gt;Lightweight texture, non-greasy: light and breathable texture, close to the skin, refreshing and non-, suitable for daily use.&lt;br&gt;Control oil, suitable for oily skin: oil secretion, reduce oily , keep the skin fresh and clean.&lt;br&gt;skin tone, fade dullness: ingredients even out skin tone, fade dullness, and present a translucent and bright skin.&lt;br&gt;Product Description:&lt;br&gt;Capacity：50g&lt;br&gt;</v>
      </c>
      <c r="Q87" s="2" t="str">
        <f t="shared" si="84"/>
        <v>Sunscreen Serum Sunscreen For Face All Skin Tones Sweat Proof Formulas 50g
Features:
-, protection: effectively resist -A and -B, the skin from damage, and maintain skin quality.
Waterproof texture, long-lasting and no sweat: even if you exercise or sweat, the waterproof design prevents sweating, maintains the sun protection effect, and is suitable for outdoor activities.
Lightweight texture, non-greasy: light and breathable texture, close to the skin, refreshing and non-, suitable for daily use.
Control oil, suitable for oily skin: oil secretion, reduce oily , keep the skin fresh and clean.
skin tone, fade dullness: ingredients even out skin tone, fade dullness, and present a translucent and bright skin.
Product Description:
Capacity：50g
</v>
      </c>
      <c r="R87" s="2" t="str">
        <f t="shared" ref="R87:X87" si="111">REPLACE(Q87,1,FIND(CHAR(10),Q87),)</f>
        <v>Features:
-, protection: effectively resist -A and -B, the skin from damage, and maintain skin quality.
Waterproof texture, long-lasting and no sweat: even if you exercise or sweat, the waterproof design prevents sweating, maintains the sun protection effect, and is suitable for outdoor activities.
Lightweight texture, non-greasy: light and breathable texture, close to the skin, refreshing and non-, suitable for daily use.
Control oil, suitable for oily skin: oil secretion, reduce oily , keep the skin fresh and clean.
skin tone, fade dullness: ingredients even out skin tone, fade dullness, and present a translucent and bright skin.
Product Description:
Capacity：50g
</v>
      </c>
      <c r="S87" s="3" t="str">
        <f t="shared" si="111"/>
        <v>-, protection: effectively resist -A and -B, the skin from damage, and maintain skin quality.
Waterproof texture, long-lasting and no sweat: even if you exercise or sweat, the waterproof design prevents sweating, maintains the sun protection effect, and is suitable for outdoor activities.
Lightweight texture, non-greasy: light and breathable texture, close to the skin, refreshing and non-, suitable for daily use.
Control oil, suitable for oily skin: oil secretion, reduce oily , keep the skin fresh and clean.
skin tone, fade dullness: ingredients even out skin tone, fade dullness, and present a translucent and bright skin.
Product Description:
Capacity：50g
</v>
      </c>
      <c r="T87" s="3" t="str">
        <f t="shared" si="111"/>
        <v>Waterproof texture, long-lasting and no sweat: even if you exercise or sweat, the waterproof design prevents sweating, maintains the sun protection effect, and is suitable for outdoor activities.
Lightweight texture, non-greasy: light and breathable texture, close to the skin, refreshing and non-, suitable for daily use.
Control oil, suitable for oily skin: oil secretion, reduce oily , keep the skin fresh and clean.
skin tone, fade dullness: ingredients even out skin tone, fade dullness, and present a translucent and bright skin.
Product Description:
Capacity：50g
</v>
      </c>
      <c r="U87" s="3" t="str">
        <f t="shared" si="111"/>
        <v>Lightweight texture, non-greasy: light and breathable texture, close to the skin, refreshing and non-, suitable for daily use.
Control oil, suitable for oily skin: oil secretion, reduce oily , keep the skin fresh and clean.
skin tone, fade dullness: ingredients even out skin tone, fade dullness, and present a translucent and bright skin.
Product Description:
Capacity：50g
</v>
      </c>
      <c r="V87" s="3" t="str">
        <f t="shared" si="111"/>
        <v>Control oil, suitable for oily skin: oil secretion, reduce oily , keep the skin fresh and clean.
skin tone, fade dullness: ingredients even out skin tone, fade dullness, and present a translucent and bright skin.
Product Description:
Capacity：50g
</v>
      </c>
      <c r="W87" s="3" t="str">
        <f t="shared" si="111"/>
        <v>skin tone, fade dullness: ingredients even out skin tone, fade dullness, and present a translucent and bright skin.
Product Description:
Capacity：50g
</v>
      </c>
      <c r="X87" s="3" t="str">
        <f t="shared" si="111"/>
        <v>Product Description:
Capacity：50g
</v>
      </c>
      <c r="Y87" s="2" t="str">
        <f t="shared" si="86"/>
        <v>QIPOPIQ 【Service】 If you have any questions, please feel free to contact us and we will answer your questions as soon as possible.</v>
      </c>
      <c r="Z87" s="3" t="s">
        <v>60</v>
      </c>
      <c r="AA87" s="3" t="s">
        <v>1835</v>
      </c>
      <c r="AB87" s="2" t="s">
        <v>1836</v>
      </c>
      <c r="AC87" s="2" t="s">
        <v>1837</v>
      </c>
      <c r="AD87" s="2" t="s">
        <v>1838</v>
      </c>
      <c r="AE87" s="2" t="s">
        <v>1839</v>
      </c>
      <c r="AF87" t="s">
        <v>773</v>
      </c>
      <c r="AG87" t="s">
        <v>411</v>
      </c>
      <c r="AH87" t="s">
        <v>68</v>
      </c>
      <c r="AJ87" t="s">
        <v>69</v>
      </c>
      <c r="AK87" t="s">
        <v>70</v>
      </c>
      <c r="AL87" t="s">
        <v>1608</v>
      </c>
      <c r="AM87" t="s">
        <v>1539</v>
      </c>
      <c r="AN87" s="5">
        <v>0.16</v>
      </c>
      <c r="AO87">
        <f t="shared" si="87"/>
        <v>11.19</v>
      </c>
      <c r="AP87">
        <v>7.78</v>
      </c>
      <c r="AQ87">
        <v>7.99</v>
      </c>
      <c r="AR87" t="str">
        <f t="shared" si="88"/>
        <v>202503999000685491</v>
      </c>
      <c r="AU87" t="s">
        <v>73</v>
      </c>
      <c r="BA87" t="s">
        <v>1840</v>
      </c>
      <c r="BB87" t="s">
        <v>1841</v>
      </c>
      <c r="BC87" t="s">
        <v>1842</v>
      </c>
      <c r="BD87" t="s">
        <v>1843</v>
      </c>
      <c r="BE87" t="s">
        <v>1844</v>
      </c>
      <c r="BF87" t="s">
        <v>1845</v>
      </c>
      <c r="BG87" t="s">
        <v>1846</v>
      </c>
      <c r="BH87" t="s">
        <v>1847</v>
      </c>
      <c r="BI87" t="s">
        <v>1848</v>
      </c>
      <c r="BJ87" t="s">
        <v>1849</v>
      </c>
      <c r="BK87" t="str">
        <f t="shared" si="89"/>
        <v>http://108.174.59.131/OUZaeERyVG9wRmdaNXNXNFhFN1g2b1lDWHNXNVJ5SFZMcE83a25QWEJ5eGtKMmdFNjl3WVBYRG1SWUYwRm4xaGErNjgrV3N2dWc4PQ.jpg@100</v>
      </c>
      <c r="BL87" t="s">
        <v>1833</v>
      </c>
      <c r="BM87"/>
      <c r="BN87" t="s">
        <v>1850</v>
      </c>
      <c r="BO87" t="s">
        <v>1851</v>
      </c>
      <c r="BP87" t="s">
        <v>1852</v>
      </c>
      <c r="BQ87" t="s">
        <v>1853</v>
      </c>
      <c r="BR87" t="str">
        <f t="shared" si="90"/>
        <v>Tone-Up Sunscreen Serum BROAD SPECTRUM SPF 50 + Sunscreen for Face, All Skin Tones, Sweat Proof Formula Sunscreen 50G</v>
      </c>
    </row>
    <row r="88" ht="50" customHeight="1" spans="1:70">
      <c r="A88" t="s">
        <v>1854</v>
      </c>
      <c r="B88" t="s">
        <v>55</v>
      </c>
      <c r="C88" t="s">
        <v>56</v>
      </c>
      <c r="D88" t="s">
        <v>57</v>
      </c>
      <c r="F88" t="str">
        <f t="shared" si="77"/>
        <v>4WXX20250405-CCT250321006-QIPOPIQ</v>
      </c>
      <c r="G88" t="str">
        <f t="shared" si="78"/>
        <v>4WXX20250405-CCT250321006-QIPOPIQ</v>
      </c>
      <c r="J88" t="str">
        <f t="shared" si="79"/>
        <v>Rice &amp; Probiotics Sunscreen SPF 50, Organic Rice Sunscreen SPF50+ PA++++ for All Skin Type UV Defense Nourishing Non-Greasy</v>
      </c>
      <c r="K88" t="s">
        <v>58</v>
      </c>
      <c r="L88" t="str">
        <f t="shared" si="80"/>
        <v>QIPOPIQ Rice &amp; Probiotics Sunscreen SPF 50, Organic Rice Sunscreen SPF50+ PA++++ for All Skin Type UV Defense Nourishing Non-Greasy</v>
      </c>
      <c r="M88">
        <f t="shared" si="81"/>
        <v>131</v>
      </c>
      <c r="N88" t="s">
        <v>1855</v>
      </c>
      <c r="O88" s="2" t="str">
        <f t="shared" si="82"/>
        <v>Sunscreen With Long-lasting Sun Protection For All-weather Protection Moisturizing The And Supplementing It Moistured 50ml&lt;br&gt;Features:&lt;br&gt;Efficient sun protection: With a unique recipe, it effectively blocks ultravioleted rays and protects the .&lt;br&gt;Lightweight and non greasy: With a refreshing texture, it does not add any burden to the, allowing you to easily enjoy outdoor activities.&lt;br&gt;Long lasting protection: With long-lasting sun protection, it can remain stable even under the influence of sweat and water, allowing you to enjoy outdoor with peaced of .&lt;br&gt;Moisturizing and Moisturizing: Contains moisturizing ingredients that can moisturize the, prevented post sun drying, and keep the hydrated.&lt;br&gt;Natural ingredients: Made from natural rice extract, gentle and non irritating, suitable for various types, providing you with a comfortable sun protection experience.&lt;br&gt;Product Description:&lt;br&gt;Includes: 1x sunscreen 40ml&lt;br&gt;</v>
      </c>
      <c r="P88" s="2" t="str">
        <f t="shared" si="83"/>
        <v>Sunscreen With Long-lasting Sun Protection For All-weather Protection Moisturizing The And Supplementing It Moistured 50ml&lt;br&gt;Features:&lt;br&gt;Efficient sun protection: With a unique recipe, it effectively blocks ultravioleted rays and protects the .&lt;br&gt;Lightweight and non greasy: With a refreshing texture, it does not add any burden to the, allowing you to easily enjoy outdoor activities.&lt;br&gt;Long lasting protection: With long-lasting sun protection, it can remain stable even under the influence of sweat and water, allowing you to enjoy outdoor with peaced of .&lt;br&gt;Moisturizing and Moisturizing: Contains moisturizing ingredients that can moisturize the, prevented post sun drying, and keep the hydrated.&lt;br&gt;Natural ingredients: Made from natural rice extract, gentle and non irritating, suitable for various types, providing you with a comfortable sun protection experience.&lt;br&gt;Product Description:&lt;br&gt;Includes: 1x sunscreen 40ml&lt;br&gt;</v>
      </c>
      <c r="Q88" s="2" t="str">
        <f t="shared" si="84"/>
        <v>Sunscreen With Long-lasting Sun Protection For All-weather Protection Moisturizing The And Supplementing It Moistured 50ml
Features:
Efficient sun protection: With a unique recipe, it effectively blocks ultravioleted rays and protects the .
Lightweight and non greasy: With a refreshing texture, it does not add any burden to the, allowing you to easily enjoy outdoor activities.
Long lasting protection: With long-lasting sun protection, it can remain stable even under the influence of sweat and water, allowing you to enjoy outdoor with peaced of .
Moisturizing and Moisturizing: Contains moisturizing ingredients that can moisturize the, prevented post sun drying, and keep the hydrated.
Natural ingredients: Made from natural rice extract, gentle and non irritating, suitable for various types, providing you with a comfortable sun protection experience.
Product Description:
Includes: 1x sunscreen 40ml
</v>
      </c>
      <c r="R88" s="2" t="str">
        <f t="shared" ref="R88:X88" si="112">REPLACE(Q88,1,FIND(CHAR(10),Q88),)</f>
        <v>Features:
Efficient sun protection: With a unique recipe, it effectively blocks ultravioleted rays and protects the .
Lightweight and non greasy: With a refreshing texture, it does not add any burden to the, allowing you to easily enjoy outdoor activities.
Long lasting protection: With long-lasting sun protection, it can remain stable even under the influence of sweat and water, allowing you to enjoy outdoor with peaced of .
Moisturizing and Moisturizing: Contains moisturizing ingredients that can moisturize the, prevented post sun drying, and keep the hydrated.
Natural ingredients: Made from natural rice extract, gentle and non irritating, suitable for various types, providing you with a comfortable sun protection experience.
Product Description:
Includes: 1x sunscreen 40ml
</v>
      </c>
      <c r="S88" s="3" t="str">
        <f t="shared" si="112"/>
        <v>Efficient sun protection: With a unique recipe, it effectively blocks ultravioleted rays and protects the .
Lightweight and non greasy: With a refreshing texture, it does not add any burden to the, allowing you to easily enjoy outdoor activities.
Long lasting protection: With long-lasting sun protection, it can remain stable even under the influence of sweat and water, allowing you to enjoy outdoor with peaced of .
Moisturizing and Moisturizing: Contains moisturizing ingredients that can moisturize the, prevented post sun drying, and keep the hydrated.
Natural ingredients: Made from natural rice extract, gentle and non irritating, suitable for various types, providing you with a comfortable sun protection experience.
Product Description:
Includes: 1x sunscreen 40ml
</v>
      </c>
      <c r="T88" s="3" t="str">
        <f t="shared" si="112"/>
        <v>Lightweight and non greasy: With a refreshing texture, it does not add any burden to the, allowing you to easily enjoy outdoor activities.
Long lasting protection: With long-lasting sun protection, it can remain stable even under the influence of sweat and water, allowing you to enjoy outdoor with peaced of .
Moisturizing and Moisturizing: Contains moisturizing ingredients that can moisturize the, prevented post sun drying, and keep the hydrated.
Natural ingredients: Made from natural rice extract, gentle and non irritating, suitable for various types, providing you with a comfortable sun protection experience.
Product Description:
Includes: 1x sunscreen 40ml
</v>
      </c>
      <c r="U88" s="3" t="str">
        <f t="shared" si="112"/>
        <v>Long lasting protection: With long-lasting sun protection, it can remain stable even under the influence of sweat and water, allowing you to enjoy outdoor with peaced of .
Moisturizing and Moisturizing: Contains moisturizing ingredients that can moisturize the, prevented post sun drying, and keep the hydrated.
Natural ingredients: Made from natural rice extract, gentle and non irritating, suitable for various types, providing you with a comfortable sun protection experience.
Product Description:
Includes: 1x sunscreen 40ml
</v>
      </c>
      <c r="V88" s="3" t="str">
        <f t="shared" si="112"/>
        <v>Moisturizing and Moisturizing: Contains moisturizing ingredients that can moisturize the, prevented post sun drying, and keep the hydrated.
Natural ingredients: Made from natural rice extract, gentle and non irritating, suitable for various types, providing you with a comfortable sun protection experience.
Product Description:
Includes: 1x sunscreen 40ml
</v>
      </c>
      <c r="W88" s="3" t="str">
        <f t="shared" si="112"/>
        <v>Natural ingredients: Made from natural rice extract, gentle and non irritating, suitable for various types, providing you with a comfortable sun protection experience.
Product Description:
Includes: 1x sunscreen 40ml
</v>
      </c>
      <c r="X88" s="3" t="str">
        <f t="shared" si="112"/>
        <v>Product Description:
Includes: 1x sunscreen 40ml
</v>
      </c>
      <c r="Y88" s="2" t="str">
        <f t="shared" si="86"/>
        <v>QIPOPIQ 【Service】 If you have any questions, please feel free to contact us and we will answer your questions as soon as possible.</v>
      </c>
      <c r="Z88" s="3" t="s">
        <v>60</v>
      </c>
      <c r="AA88" s="3" t="s">
        <v>1856</v>
      </c>
      <c r="AB88" s="2" t="s">
        <v>1857</v>
      </c>
      <c r="AC88" s="2" t="s">
        <v>1858</v>
      </c>
      <c r="AD88" s="2" t="s">
        <v>1859</v>
      </c>
      <c r="AE88" s="2" t="s">
        <v>1860</v>
      </c>
      <c r="AF88" t="s">
        <v>1861</v>
      </c>
      <c r="AG88" t="s">
        <v>324</v>
      </c>
      <c r="AH88" t="s">
        <v>68</v>
      </c>
      <c r="AJ88" t="s">
        <v>69</v>
      </c>
      <c r="AK88" t="s">
        <v>70</v>
      </c>
      <c r="AL88" t="s">
        <v>1862</v>
      </c>
      <c r="AM88" t="s">
        <v>1863</v>
      </c>
      <c r="AN88" s="5">
        <v>0.14</v>
      </c>
      <c r="AO88">
        <f t="shared" si="87"/>
        <v>9.79</v>
      </c>
      <c r="AP88">
        <v>6.6</v>
      </c>
      <c r="AQ88">
        <v>6.99</v>
      </c>
      <c r="AR88" t="str">
        <f t="shared" si="88"/>
        <v>202503999000685491</v>
      </c>
      <c r="AU88" t="s">
        <v>73</v>
      </c>
      <c r="BA88" t="s">
        <v>1864</v>
      </c>
      <c r="BB88" t="s">
        <v>1865</v>
      </c>
      <c r="BC88" t="s">
        <v>1866</v>
      </c>
      <c r="BD88" t="s">
        <v>1867</v>
      </c>
      <c r="BE88" t="s">
        <v>1868</v>
      </c>
      <c r="BF88" t="s">
        <v>1869</v>
      </c>
      <c r="BG88" t="s">
        <v>1870</v>
      </c>
      <c r="BH88" t="s">
        <v>1871</v>
      </c>
      <c r="BI88" t="s">
        <v>1872</v>
      </c>
      <c r="BJ88" t="s">
        <v>1873</v>
      </c>
      <c r="BK88" t="str">
        <f t="shared" si="89"/>
        <v>http://108.174.59.131/VUp5enA1UVdEdkwzWTNsWlNMK3N5TkhvNWFrMWhhdThBb0hORVp2SHMwbXFpckw3VFBsVjVhSzk0V0ZwYjRSRHZReUt6eHZoMjJjPQ.jpg@100</v>
      </c>
      <c r="BL88" t="s">
        <v>1854</v>
      </c>
      <c r="BM88"/>
      <c r="BN88" t="s">
        <v>1874</v>
      </c>
      <c r="BO88" t="s">
        <v>1875</v>
      </c>
      <c r="BP88" t="s">
        <v>1876</v>
      </c>
      <c r="BQ88" t="s">
        <v>1877</v>
      </c>
      <c r="BR88" t="str">
        <f t="shared" si="90"/>
        <v>Rice &amp; Probiotics Sunscreen SPF 50, Organic Rice Sunscreen SPF50+ PA++++ for All Skin Type UV Defense Nourishing Non-Greasy Sunscreen 50Ml</v>
      </c>
    </row>
    <row r="89" ht="50" customHeight="1" spans="1:70">
      <c r="A89" t="s">
        <v>1878</v>
      </c>
      <c r="B89" t="s">
        <v>55</v>
      </c>
      <c r="C89" t="s">
        <v>56</v>
      </c>
      <c r="D89" t="s">
        <v>57</v>
      </c>
      <c r="E89"/>
      <c r="F89" t="str">
        <f t="shared" si="77"/>
        <v>4WXX20250405-MFF250321007-QIPOPIQ</v>
      </c>
      <c r="G89" t="str">
        <f t="shared" si="78"/>
        <v>4WXX20250405-MFF250321007-QIPOPIQ</v>
      </c>
      <c r="J89" t="str">
        <f t="shared" si="79"/>
        <v>Tanning Face Mist, Self Tanner Spray,Sunless Tanning Spray Facial Tanner Spray,Medium to Dark,Natural Face Tan Spray,Tanning Water Spray,Face Tanned Mist</v>
      </c>
      <c r="K89" t="s">
        <v>58</v>
      </c>
      <c r="L89" t="str">
        <f t="shared" si="80"/>
        <v>QIPOPIQ Tanning Face Mist, Self Tanner Spray,Sunless Tanning Spray Facial Tanner Spray,Medium to Dark,Natural Face Tan Spray,Tanning Water Spray,Face Tanned Mist</v>
      </c>
      <c r="M89">
        <f t="shared" si="81"/>
        <v>161</v>
      </c>
      <c r="N89" t="s">
        <v>1879</v>
      </c>
      <c r="O89" s="2" t="str">
        <f t="shared" si="82"/>
        <v>Application Foam Mousses Easy Sunless Tan For Face And Body Oil No Water Based Faster Skin Drying Natural Sun Kissed Bronzes Color 100ml&lt;br&gt;Features:&lt;br&gt;WATER BASED &amp; LIGHT - because we you hate heavy, greasy lotions. We also made it so it doesn't have a terrible smell. You' forget you even applied our tanner.&lt;br&gt;NO ORANGE HERE - If you're like most , you're here because you're looking for a natural looking fake tan. The self-tanner for men. That's cool, because you found it, summer sun in a bottle.&lt;br&gt;DON'T SWEAT IT BRO - We made sure that our tanners give you is natural-looking and subtle. You' look great &amp; people will notice, but they won't quite be sure why you're looking extra good.&lt;br&gt;LOTIONS SUCK - So you can be sure we made it lightweight, fast absorbing, non-greasy, and non-. Our foam was made to be easy to apply without the nasty pasty feel of slathering on creams.&lt;br&gt;NO STAINS - Apply, let dry &amp; you're good to ! Our non-staining won't get your clothes or sheets in color as the tanner does its . Wake up clean, fresh and glowing. Product Description:&lt;br&gt;Capacity：100ml&lt;br&gt;</v>
      </c>
      <c r="P89" s="2" t="str">
        <f t="shared" si="83"/>
        <v>Application Foam Mousses Easy Sunless Tan For Face And Body Oil No Water Based Faster Skin Drying Natural Sun Kissed Bronzes Color 100ml&lt;br&gt;Features:&lt;br&gt;WATER BASED &amp; LIGHT - because we you hate heavy, greasy lotions. We also made it so it doesn't have a terrible smell. You' forget you even applied our tanner.&lt;br&gt;NO ORANGE HERE - If you're like most , you're here because you're looking for a natural looking fake tan. The self-tanner for men. That's cool, because you found it, summer sun in a bottle.&lt;br&gt;DON'T SWEAT IT BRO - We made sure that our tanners give you is natural-looking and subtle. You' look great &amp; people will notice, but they won't quite be sure why you're looking extra good.&lt;br&gt;LOTIONS SUCK - So you can be sure we made it lightweight, fast absorbing, non-greasy, and non-. Our foam was made to be easy to apply without the nasty pasty feel of slathering on creams.&lt;br&gt;NO STAINS - Apply, let dry &amp; you're good to ! Our non-staining won't get your clothes or sheets in color as the tanner does its . Wake up clean, fresh and glowing. Product Description:&lt;br&gt;Capacity：100ml&lt;br&gt;</v>
      </c>
      <c r="Q89" s="2" t="str">
        <f t="shared" si="84"/>
        <v>Application Foam Mousses Easy Sunless Tan For Face And Body Oil No Water Based Faster Skin Drying Natural Sun Kissed Bronzes Color 100ml
Features:
WATER BASED &amp; LIGHT - because we you hate heavy, greasy lotions. We also made it so it doesn't have a terrible smell. You' forget you even applied our tanner.
NO ORANGE HERE - If you're like most , you're here because you're looking for a natural looking fake tan. The self-tanner for men. That's cool, because you found it, summer sun in a bottle.
DON'T SWEAT IT BRO - We made sure that our tanners give you is natural-looking and subtle. You' look great &amp; people will notice, but they won't quite be sure why you're looking extra good.
LOTIONS SUCK - So you can be sure we made it lightweight, fast absorbing, non-greasy, and non-. Our foam was made to be easy to apply without the nasty pasty feel of slathering on creams.
NO STAINS - Apply, let dry &amp; you're good to ! Our non-staining won't get your clothes or sheets in color as the tanner does its . Wake up clean, fresh and glowing. Product Description:
Capacity：100ml
</v>
      </c>
      <c r="R89" s="2" t="str">
        <f t="shared" ref="R89:X89" si="113">REPLACE(Q89,1,FIND(CHAR(10),Q89),)</f>
        <v>Features:
WATER BASED &amp; LIGHT - because we you hate heavy, greasy lotions. We also made it so it doesn't have a terrible smell. You' forget you even applied our tanner.
NO ORANGE HERE - If you're like most , you're here because you're looking for a natural looking fake tan. The self-tanner for men. That's cool, because you found it, summer sun in a bottle.
DON'T SWEAT IT BRO - We made sure that our tanners give you is natural-looking and subtle. You' look great &amp; people will notice, but they won't quite be sure why you're looking extra good.
LOTIONS SUCK - So you can be sure we made it lightweight, fast absorbing, non-greasy, and non-. Our foam was made to be easy to apply without the nasty pasty feel of slathering on creams.
NO STAINS - Apply, let dry &amp; you're good to ! Our non-staining won't get your clothes or sheets in color as the tanner does its . Wake up clean, fresh and glowing. Product Description:
Capacity：100ml
</v>
      </c>
      <c r="S89" s="3" t="str">
        <f t="shared" si="113"/>
        <v>WATER BASED &amp; LIGHT - because we you hate heavy, greasy lotions. We also made it so it doesn't have a terrible smell. You' forget you even applied our tanner.
NO ORANGE HERE - If you're like most , you're here because you're looking for a natural looking fake tan. The self-tanner for men. That's cool, because you found it, summer sun in a bottle.
DON'T SWEAT IT BRO - We made sure that our tanners give you is natural-looking and subtle. You' look great &amp; people will notice, but they won't quite be sure why you're looking extra good.
LOTIONS SUCK - So you can be sure we made it lightweight, fast absorbing, non-greasy, and non-. Our foam was made to be easy to apply without the nasty pasty feel of slathering on creams.
NO STAINS - Apply, let dry &amp; you're good to ! Our non-staining won't get your clothes or sheets in color as the tanner does its . Wake up clean, fresh and glowing. Product Description:
Capacity：100ml
</v>
      </c>
      <c r="T89" s="3" t="str">
        <f t="shared" si="113"/>
        <v>NO ORANGE HERE - If you're like most , you're here because you're looking for a natural looking fake tan. The self-tanner for men. That's cool, because you found it, summer sun in a bottle.
DON'T SWEAT IT BRO - We made sure that our tanners give you is natural-looking and subtle. You' look great &amp; people will notice, but they won't quite be sure why you're looking extra good.
LOTIONS SUCK - So you can be sure we made it lightweight, fast absorbing, non-greasy, and non-. Our foam was made to be easy to apply without the nasty pasty feel of slathering on creams.
NO STAINS - Apply, let dry &amp; you're good to ! Our non-staining won't get your clothes or sheets in color as the tanner does its . Wake up clean, fresh and glowing. Product Description:
Capacity：100ml
</v>
      </c>
      <c r="U89" s="3" t="str">
        <f t="shared" si="113"/>
        <v>DON'T SWEAT IT BRO - We made sure that our tanners give you is natural-looking and subtle. You' look great &amp; people will notice, but they won't quite be sure why you're looking extra good.
LOTIONS SUCK - So you can be sure we made it lightweight, fast absorbing, non-greasy, and non-. Our foam was made to be easy to apply without the nasty pasty feel of slathering on creams.
NO STAINS - Apply, let dry &amp; you're good to ! Our non-staining won't get your clothes or sheets in color as the tanner does its . Wake up clean, fresh and glowing. Product Description:
Capacity：100ml
</v>
      </c>
      <c r="V89" s="3" t="str">
        <f t="shared" si="113"/>
        <v>LOTIONS SUCK - So you can be sure we made it lightweight, fast absorbing, non-greasy, and non-. Our foam was made to be easy to apply without the nasty pasty feel of slathering on creams.
NO STAINS - Apply, let dry &amp; you're good to ! Our non-staining won't get your clothes or sheets in color as the tanner does its . Wake up clean, fresh and glowing. Product Description:
Capacity：100ml
</v>
      </c>
      <c r="W89" s="3" t="str">
        <f t="shared" si="113"/>
        <v>NO STAINS - Apply, let dry &amp; you're good to ! Our non-staining won't get your clothes or sheets in color as the tanner does its . Wake up clean, fresh and glowing. Product Description:
Capacity：100ml
</v>
      </c>
      <c r="X89" s="3" t="str">
        <f t="shared" si="113"/>
        <v>Capacity：100ml
</v>
      </c>
      <c r="Y89" s="2" t="str">
        <f t="shared" si="86"/>
        <v>QIPOPIQ 【Service】 If you have any questions, please feel free to contact us and we will answer your questions as soon as possible.</v>
      </c>
      <c r="Z89" s="3" t="s">
        <v>60</v>
      </c>
      <c r="AA89" s="3" t="s">
        <v>1880</v>
      </c>
      <c r="AB89" s="2" t="s">
        <v>1881</v>
      </c>
      <c r="AC89" s="2" t="s">
        <v>1882</v>
      </c>
      <c r="AD89" s="2" t="s">
        <v>1883</v>
      </c>
      <c r="AE89" s="2" t="s">
        <v>1884</v>
      </c>
      <c r="AF89" t="s">
        <v>1885</v>
      </c>
      <c r="AG89" t="s">
        <v>411</v>
      </c>
      <c r="AH89" t="s">
        <v>68</v>
      </c>
      <c r="AJ89" t="s">
        <v>69</v>
      </c>
      <c r="AK89" t="s">
        <v>70</v>
      </c>
      <c r="AL89" t="s">
        <v>1398</v>
      </c>
      <c r="AM89" t="s">
        <v>1886</v>
      </c>
      <c r="AN89" s="5">
        <v>0.3</v>
      </c>
      <c r="AO89">
        <f t="shared" si="87"/>
        <v>13.99</v>
      </c>
      <c r="AP89">
        <v>9.85</v>
      </c>
      <c r="AQ89">
        <v>9.99</v>
      </c>
      <c r="AR89" t="str">
        <f t="shared" si="88"/>
        <v>202503999000685494</v>
      </c>
      <c r="AU89" t="s">
        <v>73</v>
      </c>
      <c r="BA89" t="s">
        <v>1887</v>
      </c>
      <c r="BB89" t="s">
        <v>1888</v>
      </c>
      <c r="BC89" t="s">
        <v>1889</v>
      </c>
      <c r="BD89" t="s">
        <v>1890</v>
      </c>
      <c r="BE89" t="s">
        <v>1891</v>
      </c>
      <c r="BF89" t="s">
        <v>1892</v>
      </c>
      <c r="BG89" t="s">
        <v>1893</v>
      </c>
      <c r="BH89" t="s">
        <v>1894</v>
      </c>
      <c r="BI89" t="s">
        <v>1895</v>
      </c>
      <c r="BJ89" t="s">
        <v>1896</v>
      </c>
      <c r="BK89" t="str">
        <f t="shared" si="89"/>
        <v>http://108.174.59.131/RzVMdlZGWTBPTUxIQXRpVFhKbEwzZUFETEptSytnMExVYWxaWCtjUHAxWDVFZmpxRXRxMTdjM1k0dFB0UWt3cU1XVm9nS01IVWJrPQ.jpg@100</v>
      </c>
      <c r="BL89" t="s">
        <v>1878</v>
      </c>
      <c r="BM89"/>
      <c r="BN89" t="s">
        <v>1897</v>
      </c>
      <c r="BO89" t="s">
        <v>1898</v>
      </c>
      <c r="BP89" t="s">
        <v>1899</v>
      </c>
      <c r="BQ89" t="s">
        <v>1900</v>
      </c>
      <c r="BR89" t="str">
        <f t="shared" si="90"/>
        <v>Tanning Face Mist, Self Tanner Spray,Sunless Tanning Spray Facial Tanner Spray,Medium to Dark,Natural Face Tan Spray,Tanning Water Spray,Face Tanned Mist Tanning Foam Mousse 100Ml</v>
      </c>
    </row>
    <row r="90" ht="50" customHeight="1" spans="1:70">
      <c r="A90" t="s">
        <v>1901</v>
      </c>
      <c r="B90" t="s">
        <v>55</v>
      </c>
      <c r="C90" t="s">
        <v>56</v>
      </c>
      <c r="D90" t="s">
        <v>57</v>
      </c>
      <c r="E90"/>
      <c r="F90" t="str">
        <f t="shared" si="77"/>
        <v>4WXX20250405-MFF250321008-QIPOPIQ</v>
      </c>
      <c r="G90" t="str">
        <f t="shared" si="78"/>
        <v>4WXX20250405-MFF250321008-QIPOPIQ</v>
      </c>
      <c r="J90" t="str">
        <f t="shared" si="79"/>
        <v>Self Tanning Lotion Tanning Bed Sunless Tanning Moisturizer Natural Ingredients Oil Suitable For All Skin Types Exfoliating Foot Scrub Ultra Hydrating Skin Firming Cream</v>
      </c>
      <c r="K90" t="s">
        <v>58</v>
      </c>
      <c r="L90" t="str">
        <f t="shared" si="80"/>
        <v>QIPOPIQ Self Tanning Lotion Tanning Bed Sunless Tanning Moisturizer Natural Ingredients Oil Suitable For All Skin Types Exfoliating Foot Scrub Ultra Hydrating Skin Firming Cream</v>
      </c>
      <c r="M90">
        <f t="shared" si="81"/>
        <v>177</v>
      </c>
      <c r="N90" t="s">
        <v>1902</v>
      </c>
      <c r="O90" s="2" t="str">
        <f t="shared" si="82"/>
        <v>Long-lasting Tanning Lotion Nourishes Moisturizes Brightens Evens Out Smoothes And Lasts 100g&lt;br&gt;Features:&lt;br&gt;Long-lasting tanning, even coloring: locks in the tanning effect for a long time, evens out the skin tone, and presents a natural, tanned complexion.&lt;br&gt;Moisturizing and caring for the skin: deeply hydrates the skin, keeps the skin moisturized and soft, and avoids the dryness caused by tanning.&lt;br&gt;Light texture, easy to : no heavy feeling, just apply it lightly to into the skin, bringing a comfortable use experience.&lt;br&gt;Long-lasting and non-fading, long-lasting tanning: even after bathing or sweating, the tanning effect is still long-lasting, maintaining a beautiful complexion all day long.&lt;br&gt;the skin tone, the skin: through the effects of tanning and moisturizing, the skin tone, improve the skin texture, and present and delicate skin.&lt;br&gt;Product Description:&lt;br&gt;Capacity：100g&lt;br&gt;</v>
      </c>
      <c r="P90" s="2" t="str">
        <f t="shared" si="83"/>
        <v>Long-lasting Tanning Lotion Nourishes Moisturizes Brightens Evens Out Smoothes And Lasts 100g&lt;br&gt;Features:&lt;br&gt;Long-lasting tanning, even coloring: locks in the tanning effect for a long time, evens out the skin tone, and presents a natural, tanned complexion.&lt;br&gt;Moisturizing and caring for the skin: deeply hydrates the skin, keeps the skin moisturized and soft, and avoids the dryness caused by tanning.&lt;br&gt;Light texture, easy to : no heavy feeling, just apply it lightly to into the skin, bringing a comfortable use experience.&lt;br&gt;Long-lasting and non-fading, long-lasting tanning: even after bathing or sweating, the tanning effect is still long-lasting, maintaining a beautiful complexion all day long.&lt;br&gt;the skin tone, the skin: through the effects of tanning and moisturizing, the skin tone, improve the skin texture, and present and delicate skin.&lt;br&gt;Product Description:&lt;br&gt;Capacity：100g&lt;br&gt;</v>
      </c>
      <c r="Q90" s="2" t="str">
        <f t="shared" si="84"/>
        <v>Long-lasting Tanning Lotion Nourishes Moisturizes Brightens Evens Out Smoothes And Lasts 100g
Features:
Long-lasting tanning, even coloring: locks in the tanning effect for a long time, evens out the skin tone, and presents a natural, tanned complexion.
Moisturizing and caring for the skin: deeply hydrates the skin, keeps the skin moisturized and soft, and avoids the dryness caused by tanning.
Light texture, easy to : no heavy feeling, just apply it lightly to into the skin, bringing a comfortable use experience.
Long-lasting and non-fading, long-lasting tanning: even after bathing or sweating, the tanning effect is still long-lasting, maintaining a beautiful complexion all day long.
the skin tone, the skin: through the effects of tanning and moisturizing, the skin tone, improve the skin texture, and present and delicate skin.
Product Description:
Capacity：100g
</v>
      </c>
      <c r="R90" s="2" t="str">
        <f t="shared" ref="R90:X90" si="114">REPLACE(Q90,1,FIND(CHAR(10),Q90),)</f>
        <v>Features:
Long-lasting tanning, even coloring: locks in the tanning effect for a long time, evens out the skin tone, and presents a natural, tanned complexion.
Moisturizing and caring for the skin: deeply hydrates the skin, keeps the skin moisturized and soft, and avoids the dryness caused by tanning.
Light texture, easy to : no heavy feeling, just apply it lightly to into the skin, bringing a comfortable use experience.
Long-lasting and non-fading, long-lasting tanning: even after bathing or sweating, the tanning effect is still long-lasting, maintaining a beautiful complexion all day long.
the skin tone, the skin: through the effects of tanning and moisturizing, the skin tone, improve the skin texture, and present and delicate skin.
Product Description:
Capacity：100g
</v>
      </c>
      <c r="S90" s="3" t="str">
        <f t="shared" si="114"/>
        <v>Long-lasting tanning, even coloring: locks in the tanning effect for a long time, evens out the skin tone, and presents a natural, tanned complexion.
Moisturizing and caring for the skin: deeply hydrates the skin, keeps the skin moisturized and soft, and avoids the dryness caused by tanning.
Light texture, easy to : no heavy feeling, just apply it lightly to into the skin, bringing a comfortable use experience.
Long-lasting and non-fading, long-lasting tanning: even after bathing or sweating, the tanning effect is still long-lasting, maintaining a beautiful complexion all day long.
the skin tone, the skin: through the effects of tanning and moisturizing, the skin tone, improve the skin texture, and present and delicate skin.
Product Description:
Capacity：100g
</v>
      </c>
      <c r="T90" s="3" t="str">
        <f t="shared" si="114"/>
        <v>Moisturizing and caring for the skin: deeply hydrates the skin, keeps the skin moisturized and soft, and avoids the dryness caused by tanning.
Light texture, easy to : no heavy feeling, just apply it lightly to into the skin, bringing a comfortable use experience.
Long-lasting and non-fading, long-lasting tanning: even after bathing or sweating, the tanning effect is still long-lasting, maintaining a beautiful complexion all day long.
the skin tone, the skin: through the effects of tanning and moisturizing, the skin tone, improve the skin texture, and present and delicate skin.
Product Description:
Capacity：100g
</v>
      </c>
      <c r="U90" s="3" t="str">
        <f t="shared" si="114"/>
        <v>Light texture, easy to : no heavy feeling, just apply it lightly to into the skin, bringing a comfortable use experience.
Long-lasting and non-fading, long-lasting tanning: even after bathing or sweating, the tanning effect is still long-lasting, maintaining a beautiful complexion all day long.
the skin tone, the skin: through the effects of tanning and moisturizing, the skin tone, improve the skin texture, and present and delicate skin.
Product Description:
Capacity：100g
</v>
      </c>
      <c r="V90" s="3" t="str">
        <f t="shared" si="114"/>
        <v>Long-lasting and non-fading, long-lasting tanning: even after bathing or sweating, the tanning effect is still long-lasting, maintaining a beautiful complexion all day long.
the skin tone, the skin: through the effects of tanning and moisturizing, the skin tone, improve the skin texture, and present and delicate skin.
Product Description:
Capacity：100g
</v>
      </c>
      <c r="W90" s="3" t="str">
        <f t="shared" si="114"/>
        <v>the skin tone, the skin: through the effects of tanning and moisturizing, the skin tone, improve the skin texture, and present and delicate skin.
Product Description:
Capacity：100g
</v>
      </c>
      <c r="X90" s="3" t="str">
        <f t="shared" si="114"/>
        <v>Product Description:
Capacity：100g
</v>
      </c>
      <c r="Y90" s="2" t="str">
        <f t="shared" si="86"/>
        <v>QIPOPIQ 【Service】 If you have any questions, please feel free to contact us and we will answer your questions as soon as possible.</v>
      </c>
      <c r="Z90" s="3" t="s">
        <v>60</v>
      </c>
      <c r="AA90" s="3" t="s">
        <v>1903</v>
      </c>
      <c r="AB90" s="2" t="s">
        <v>1904</v>
      </c>
      <c r="AC90" s="2" t="s">
        <v>1905</v>
      </c>
      <c r="AD90" s="2" t="s">
        <v>1906</v>
      </c>
      <c r="AE90" s="2" t="s">
        <v>1907</v>
      </c>
      <c r="AF90" t="s">
        <v>773</v>
      </c>
      <c r="AG90" t="s">
        <v>411</v>
      </c>
      <c r="AH90" t="s">
        <v>68</v>
      </c>
      <c r="AJ90" t="s">
        <v>69</v>
      </c>
      <c r="AK90" t="s">
        <v>70</v>
      </c>
      <c r="AL90" t="s">
        <v>117</v>
      </c>
      <c r="AM90" t="s">
        <v>1908</v>
      </c>
      <c r="AN90" s="5">
        <v>0.28</v>
      </c>
      <c r="AO90">
        <f t="shared" si="87"/>
        <v>9.79</v>
      </c>
      <c r="AP90">
        <v>7.38</v>
      </c>
      <c r="AQ90">
        <v>6.99</v>
      </c>
      <c r="AR90" t="str">
        <f t="shared" si="88"/>
        <v>202503999000685494</v>
      </c>
      <c r="AU90" t="s">
        <v>73</v>
      </c>
      <c r="BA90" t="s">
        <v>1909</v>
      </c>
      <c r="BB90" t="s">
        <v>1910</v>
      </c>
      <c r="BC90" t="s">
        <v>1911</v>
      </c>
      <c r="BD90" t="s">
        <v>1912</v>
      </c>
      <c r="BE90" t="s">
        <v>1913</v>
      </c>
      <c r="BF90" t="s">
        <v>1914</v>
      </c>
      <c r="BG90" t="s">
        <v>1915</v>
      </c>
      <c r="BH90" t="s">
        <v>1916</v>
      </c>
      <c r="BI90" t="s">
        <v>1917</v>
      </c>
      <c r="BJ90" t="s">
        <v>1918</v>
      </c>
      <c r="BK90" t="str">
        <f t="shared" si="89"/>
        <v>http://108.174.59.131/bVVZb2owc0NoNy9idlpVTlEzamJVcmdYTG94VzJWNXdIdndEK0FiTjJ1TUNWZHdHSDhueDZHZ3lzdFRLKzBLNHhiV0JQWGxJM3RvPQ.jpg@100</v>
      </c>
      <c r="BL90" t="s">
        <v>1901</v>
      </c>
      <c r="BM90"/>
      <c r="BN90" t="s">
        <v>1919</v>
      </c>
      <c r="BO90" t="s">
        <v>1920</v>
      </c>
      <c r="BP90" t="s">
        <v>1921</v>
      </c>
      <c r="BQ90" t="s">
        <v>1922</v>
      </c>
      <c r="BR90" t="str">
        <f t="shared" si="90"/>
        <v>Self Tanning Lotion Tanning Bed Sunless Tanning Moisturizer Natural Ingredients Oil Suitable For All Skin Types Exfoliating Foot Scrub Ultra Hydrating Skin Firming Cream Tanning Lotion 100G</v>
      </c>
    </row>
    <row r="91" ht="50" customHeight="1" spans="1:70">
      <c r="A91" t="s">
        <v>1923</v>
      </c>
      <c r="B91" t="s">
        <v>55</v>
      </c>
      <c r="C91" t="s">
        <v>56</v>
      </c>
      <c r="D91" t="s">
        <v>57</v>
      </c>
      <c r="F91" t="str">
        <f t="shared" si="77"/>
        <v>4WXX20250405-CCT250321007-QIPOPIQ</v>
      </c>
      <c r="G91" t="str">
        <f t="shared" si="78"/>
        <v>4WXX20250405-CCT250321007-QIPOPIQ</v>
      </c>
      <c r="J91" t="str">
        <f t="shared" si="79"/>
        <v>Face Sunscreen Cream SPF 50+ PA+++,Moisturizing Sunscreen for Face,Long Lasting Refreshing Tinted Facial Moisturizer Sunblock,Non-greasy Travel Size Facial Sun Screen Lotion</v>
      </c>
      <c r="K91" t="s">
        <v>58</v>
      </c>
      <c r="L91" t="str">
        <f t="shared" si="80"/>
        <v>QIPOPIQ Face Sunscreen Cream SPF 50+ PA+++,Moisturizing Sunscreen for Face,Long Lasting Refreshing Tinted Facial Moisturizer Sunblock,Non-greasy Travel Size Facial Sun Screen Lotion</v>
      </c>
      <c r="M91">
        <f t="shared" si="81"/>
        <v>181</v>
      </c>
      <c r="N91" t="s">
        <v>1924</v>
      </c>
      <c r="O91" s="2" t="str">
        <f t="shared" si="82"/>
        <v>Multi In One Make-up Protection Cream Outdoor Isolation Protection Brightening Skin Moisturizing Protection Cream 50ml&lt;br&gt;Features:&lt;br&gt;Sunscreen effect: The main function of sunscreen is to prevents UVs damage to the, so sunscreen effect is one of the important indicators to measure its quality. A good sunscreen should be able to effectively block UVAs and UVB ultraviolets rays, reducing the of sunburn and tanning.&lt;br&gt;Lightweight texture: Most people do not like to apply thick sunscreen their faces, so lightweight texture sunscreen is more easily absorbed by the and does not bring a heavy burden to the.&lt;br&gt;Waterproofs: If sunscreen does not have waterproofs properties, its sun protection effect will be greatly reduced after swimming, sweating, or with water. Therefore, sunscreen with good waterproofs properties is very important.&lt;br&gt;Mild and non irritating: People with sensitive should choose mild and non irritating sunscreen to avoid causing allergies or discomfort. A good sunscreen should not contain spices, alcohols, or irritating ingredients, and is more friendly.&lt;br&gt;Moisturizing and Moisturizing: In addition to its sun protection function, a good sunscreen should also have a moisturizing and moisturizing effect, providing sufficient moistures and nutrients to the, preventings dryness and cracking.&lt;br&gt;Product Description:&lt;br&gt;What's included: Niacinamided Whitening Sunscreen 50ml&lt;br&gt;</v>
      </c>
      <c r="P91" s="2" t="str">
        <f t="shared" si="83"/>
        <v>Multi In One Make-up Protection Cream Outdoor Isolation Protection Brightening Skin Moisturizing Protection Cream 50ml&lt;br&gt;Features:&lt;br&gt;Sunscreen effect: The main function of sunscreen is to prevents UVs damage to the, so sunscreen effect is one of the important indicators to measure its quality. A good sunscreen should be able to effectively block UVAs and UVB ultraviolets rays, reducing the of sunburn and tanning.&lt;br&gt;Lightweight texture: Most people do not like to apply thick sunscreen their faces, so lightweight texture sunscreen is more easily absorbed by the and does not bring a heavy burden to the.&lt;br&gt;Waterproofs: If sunscreen does not have waterproofs properties, its sun protection effect will be greatly reduced after swimming, sweating, or with water. Therefore, sunscreen with good waterproofs properties is very important.&lt;br&gt;Mild and non irritating: People with sensitive should choose mild and non irritating sunscreen to avoid causing allergies or discomfort. A good sunscreen should not contain spices, alcohols, or irritating ingredients, and is more friendly.&lt;br&gt;Moisturizing and Moisturizing: In addition to its sun protection function, a good sunscreen should also have a moisturizing and moisturizing effect, providing sufficient moistures and nutrients to the, preventings dryness and cracking.&lt;br&gt;Product Description:&lt;br&gt;What's included: Niacinamided Whitening Sunscreen 50ml&lt;br&gt;</v>
      </c>
      <c r="Q91" s="2" t="str">
        <f t="shared" si="84"/>
        <v>Multi In One Make-up Protection Cream Outdoor Isolation Protection Brightening Skin Moisturizing Protection Cream 50ml
Features:
Sunscreen effect: The main function of sunscreen is to prevents UVs damage to the, so sunscreen effect is one of the important indicators to measure its quality. A good sunscreen should be able to effectively block UVAs and UVB ultraviolets rays, reducing the of sunburn and tanning.
Lightweight texture: Most people do not like to apply thick sunscreen their faces, so lightweight texture sunscreen is more easily absorbed by the and does not bring a heavy burden to the.
Waterproofs: If sunscreen does not have waterproofs properties, its sun protection effect will be greatly reduced after swimming, sweating, or with water. Therefore, sunscreen with good waterproofs properties is very important.
Mild and non irritating: People with sensitive should choose mild and non irritating sunscreen to avoid causing allergies or discomfort. A good sunscreen should not contain spices, alcohols, or irritating ingredients, and is more friendly.
Moisturizing and Moisturizing: In addition to its sun protection function, a good sunscreen should also have a moisturizing and moisturizing effect, providing sufficient moistures and nutrients to the, preventings dryness and cracking.
Product Description:
What's included: Niacinamided Whitening Sunscreen 50ml
</v>
      </c>
      <c r="R91" s="2" t="str">
        <f t="shared" ref="R91:X91" si="115">REPLACE(Q91,1,FIND(CHAR(10),Q91),)</f>
        <v>Features:
Sunscreen effect: The main function of sunscreen is to prevents UVs damage to the, so sunscreen effect is one of the important indicators to measure its quality. A good sunscreen should be able to effectively block UVAs and UVB ultraviolets rays, reducing the of sunburn and tanning.
Lightweight texture: Most people do not like to apply thick sunscreen their faces, so lightweight texture sunscreen is more easily absorbed by the and does not bring a heavy burden to the.
Waterproofs: If sunscreen does not have waterproofs properties, its sun protection effect will be greatly reduced after swimming, sweating, or with water. Therefore, sunscreen with good waterproofs properties is very important.
Mild and non irritating: People with sensitive should choose mild and non irritating sunscreen to avoid causing allergies or discomfort. A good sunscreen should not contain spices, alcohols, or irritating ingredients, and is more friendly.
Moisturizing and Moisturizing: In addition to its sun protection function, a good sunscreen should also have a moisturizing and moisturizing effect, providing sufficient moistures and nutrients to the, preventings dryness and cracking.
Product Description:
What's included: Niacinamided Whitening Sunscreen 50ml
</v>
      </c>
      <c r="S91" s="3" t="str">
        <f t="shared" si="115"/>
        <v>Sunscreen effect: The main function of sunscreen is to prevents UVs damage to the, so sunscreen effect is one of the important indicators to measure its quality. A good sunscreen should be able to effectively block UVAs and UVB ultraviolets rays, reducing the of sunburn and tanning.
Lightweight texture: Most people do not like to apply thick sunscreen their faces, so lightweight texture sunscreen is more easily absorbed by the and does not bring a heavy burden to the.
Waterproofs: If sunscreen does not have waterproofs properties, its sun protection effect will be greatly reduced after swimming, sweating, or with water. Therefore, sunscreen with good waterproofs properties is very important.
Mild and non irritating: People with sensitive should choose mild and non irritating sunscreen to avoid causing allergies or discomfort. A good sunscreen should not contain spices, alcohols, or irritating ingredients, and is more friendly.
Moisturizing and Moisturizing: In addition to its sun protection function, a good sunscreen should also have a moisturizing and moisturizing effect, providing sufficient moistures and nutrients to the, preventings dryness and cracking.
Product Description:
What's included: Niacinamided Whitening Sunscreen 50ml
</v>
      </c>
      <c r="T91" s="3" t="str">
        <f t="shared" si="115"/>
        <v>Lightweight texture: Most people do not like to apply thick sunscreen their faces, so lightweight texture sunscreen is more easily absorbed by the and does not bring a heavy burden to the.
Waterproofs: If sunscreen does not have waterproofs properties, its sun protection effect will be greatly reduced after swimming, sweating, or with water. Therefore, sunscreen with good waterproofs properties is very important.
Mild and non irritating: People with sensitive should choose mild and non irritating sunscreen to avoid causing allergies or discomfort. A good sunscreen should not contain spices, alcohols, or irritating ingredients, and is more friendly.
Moisturizing and Moisturizing: In addition to its sun protection function, a good sunscreen should also have a moisturizing and moisturizing effect, providing sufficient moistures and nutrients to the, preventings dryness and cracking.
Product Description:
What's included: Niacinamided Whitening Sunscreen 50ml
</v>
      </c>
      <c r="U91" s="3" t="str">
        <f t="shared" si="115"/>
        <v>Waterproofs: If sunscreen does not have waterproofs properties, its sun protection effect will be greatly reduced after swimming, sweating, or with water. Therefore, sunscreen with good waterproofs properties is very important.
Mild and non irritating: People with sensitive should choose mild and non irritating sunscreen to avoid causing allergies or discomfort. A good sunscreen should not contain spices, alcohols, or irritating ingredients, and is more friendly.
Moisturizing and Moisturizing: In addition to its sun protection function, a good sunscreen should also have a moisturizing and moisturizing effect, providing sufficient moistures and nutrients to the, preventings dryness and cracking.
Product Description:
What's included: Niacinamided Whitening Sunscreen 50ml
</v>
      </c>
      <c r="V91" s="3" t="str">
        <f t="shared" si="115"/>
        <v>Mild and non irritating: People with sensitive should choose mild and non irritating sunscreen to avoid causing allergies or discomfort. A good sunscreen should not contain spices, alcohols, or irritating ingredients, and is more friendly.
Moisturizing and Moisturizing: In addition to its sun protection function, a good sunscreen should also have a moisturizing and moisturizing effect, providing sufficient moistures and nutrients to the, preventings dryness and cracking.
Product Description:
What's included: Niacinamided Whitening Sunscreen 50ml
</v>
      </c>
      <c r="W91" s="3" t="str">
        <f t="shared" si="115"/>
        <v>Moisturizing and Moisturizing: In addition to its sun protection function, a good sunscreen should also have a moisturizing and moisturizing effect, providing sufficient moistures and nutrients to the, preventings dryness and cracking.
Product Description:
What's included: Niacinamided Whitening Sunscreen 50ml
</v>
      </c>
      <c r="X91" s="3" t="str">
        <f t="shared" si="115"/>
        <v>Product Description:
What's included: Niacinamided Whitening Sunscreen 50ml
</v>
      </c>
      <c r="Y91" s="2" t="str">
        <f t="shared" si="86"/>
        <v>QIPOPIQ 【Service】 If you have any questions, please feel free to contact us and we will answer your questions as soon as possible.</v>
      </c>
      <c r="Z91" s="3" t="s">
        <v>60</v>
      </c>
      <c r="AA91" s="3" t="s">
        <v>1925</v>
      </c>
      <c r="AB91" s="2" t="s">
        <v>1926</v>
      </c>
      <c r="AC91" s="2" t="s">
        <v>1927</v>
      </c>
      <c r="AD91" s="2" t="s">
        <v>1928</v>
      </c>
      <c r="AE91" s="2" t="s">
        <v>1929</v>
      </c>
      <c r="AF91" t="s">
        <v>323</v>
      </c>
      <c r="AG91" t="s">
        <v>324</v>
      </c>
      <c r="AH91" t="s">
        <v>68</v>
      </c>
      <c r="AJ91" t="s">
        <v>69</v>
      </c>
      <c r="AK91" t="s">
        <v>70</v>
      </c>
      <c r="AL91" t="s">
        <v>387</v>
      </c>
      <c r="AM91" t="s">
        <v>1930</v>
      </c>
      <c r="AN91" s="5">
        <v>0.19</v>
      </c>
      <c r="AO91">
        <f t="shared" si="87"/>
        <v>9.79</v>
      </c>
      <c r="AP91">
        <v>6.77</v>
      </c>
      <c r="AQ91">
        <v>6.99</v>
      </c>
      <c r="AR91" t="str">
        <f t="shared" si="88"/>
        <v>202503999000685491</v>
      </c>
      <c r="AU91" t="s">
        <v>73</v>
      </c>
      <c r="BA91" t="s">
        <v>1931</v>
      </c>
      <c r="BB91" t="s">
        <v>1932</v>
      </c>
      <c r="BC91" t="s">
        <v>1933</v>
      </c>
      <c r="BD91" t="s">
        <v>1934</v>
      </c>
      <c r="BE91" t="s">
        <v>1935</v>
      </c>
      <c r="BF91" t="s">
        <v>1936</v>
      </c>
      <c r="BG91" t="s">
        <v>1937</v>
      </c>
      <c r="BH91" t="s">
        <v>1938</v>
      </c>
      <c r="BI91" t="s">
        <v>1939</v>
      </c>
      <c r="BJ91" t="s">
        <v>1940</v>
      </c>
      <c r="BK91" t="str">
        <f t="shared" si="89"/>
        <v>http://108.174.59.131/RWExbnVtR1A3ckpFWFlqZlRWWVQwQ3o1OTJKMVZJWGlQYlM0ek9Lb1BpL0hjNWdISWhhVGMvaXBLOFUyd0NQRlYzNElyNjI2eXlnPQ.jpg@100</v>
      </c>
      <c r="BL91" t="s">
        <v>1923</v>
      </c>
      <c r="BM91"/>
      <c r="BN91" t="s">
        <v>1941</v>
      </c>
      <c r="BO91" t="s">
        <v>1942</v>
      </c>
      <c r="BP91" t="s">
        <v>1943</v>
      </c>
      <c r="BQ91" t="s">
        <v>1944</v>
      </c>
      <c r="BR91" t="str">
        <f t="shared" si="90"/>
        <v>Face Sunscreen Cream SPF 50+ PA+++,Moisturizing Sunscreen for Face,Long Lasting Refreshing Tinted Facial Moisturizer Sunblock,Non-greasy Travel Size Facial Sun Screen Lotion All In One Foundation Sunscreen 50Ml</v>
      </c>
    </row>
    <row r="92" ht="50" customHeight="1" spans="1:70">
      <c r="A92" t="s">
        <v>1945</v>
      </c>
      <c r="B92" t="s">
        <v>55</v>
      </c>
      <c r="C92" t="s">
        <v>56</v>
      </c>
      <c r="D92" t="s">
        <v>57</v>
      </c>
      <c r="E92"/>
      <c r="F92" t="str">
        <f t="shared" si="77"/>
        <v>4WXX20250405-MFF250321009-QIPOPIQ</v>
      </c>
      <c r="G92" t="str">
        <f t="shared" si="78"/>
        <v>4WXX20250405-MFF250321009-QIPOPIQ</v>
      </c>
      <c r="J92" t="str">
        <f t="shared" si="79"/>
        <v>Tanning Face Mist,Self Tanner Spray Medium to Dark,Natural Face Tan Spray</v>
      </c>
      <c r="K92" t="s">
        <v>58</v>
      </c>
      <c r="L92" t="str">
        <f t="shared" si="80"/>
        <v>QIPOPIQ Tanning Face Mist,Self Tanner Spray Medium to Dark,Natural Face Tan Spray</v>
      </c>
      <c r="M92">
        <f t="shared" si="81"/>
        <v>81</v>
      </c>
      <c r="N92" t="s">
        <v>1946</v>
      </c>
      <c r="O92" s="2" t="str">
        <f t="shared" si="82"/>
        <v>Slow-aging And Darkening Body Oil Nourishes And Evens Out Skin Tone Making It Smoothes And Hydrated 100ml&lt;br&gt;Features:&lt;br&gt;-aging and rejuvenation, delaying aging: contains a variety of antioxidant ingredients, reduces wrinkles, restores skin elasticity, and maintains a youthful state.&lt;br&gt;Promotes tanning and evens out skin tone: nutrients promote even tanning, reveal a natural and skin tone, and improve overall skin texture.&lt;br&gt;Glossy and moisturizing, skin: contains moisturizing , instantly moisturizes the skin, and brings a and shiny .&lt;br&gt;Hydrating and moisturizing, long-lasting hydration: deeply locks in , continuously hydrates the skin, and keeps the skin moisturized and soft all day long.&lt;br&gt;Multi-purpose skin : not suitable for body skin , but can also be used for hair or hand , which is very practical.&lt;br&gt;Product Description:&lt;br&gt;Capacity：100ml&lt;br&gt;</v>
      </c>
      <c r="P92" s="2" t="str">
        <f t="shared" si="83"/>
        <v>Slow-aging And Darkening Body Oil Nourishes And Evens Out Skin Tone Making It Smoothes And Hydrated 100ml&lt;br&gt;Features:&lt;br&gt;-aging and rejuvenation, delaying aging: contains a variety of antioxidant ingredients, reduces wrinkles, restores skin elasticity, and maintains a youthful state.&lt;br&gt;Promotes tanning and evens out skin tone: nutrients promote even tanning, reveal a natural and skin tone, and improve overall skin texture.&lt;br&gt;Glossy and moisturizing, skin: contains moisturizing , instantly moisturizes the skin, and brings a and shiny .&lt;br&gt;Hydrating and moisturizing, long-lasting hydration: deeply locks in , continuously hydrates the skin, and keeps the skin moisturized and soft all day long.&lt;br&gt;Multi-purpose skin : not suitable for body skin , but can also be used for hair or hand , which is very practical.&lt;br&gt;Product Description:&lt;br&gt;Capacity：100ml&lt;br&gt;</v>
      </c>
      <c r="Q92" s="2" t="str">
        <f t="shared" si="84"/>
        <v>Slow-aging And Darkening Body Oil Nourishes And Evens Out Skin Tone Making It Smoothes And Hydrated 100ml
Features:
-aging and rejuvenation, delaying aging: contains a variety of antioxidant ingredients, reduces wrinkles, restores skin elasticity, and maintains a youthful state.
Promotes tanning and evens out skin tone: nutrients promote even tanning, reveal a natural and skin tone, and improve overall skin texture.
Glossy and moisturizing, skin: contains moisturizing , instantly moisturizes the skin, and brings a and shiny .
Hydrating and moisturizing, long-lasting hydration: deeply locks in , continuously hydrates the skin, and keeps the skin moisturized and soft all day long.
Multi-purpose skin : not suitable for body skin , but can also be used for hair or hand , which is very practical.
Product Description:
Capacity：100ml
</v>
      </c>
      <c r="R92" s="2" t="str">
        <f t="shared" ref="R92:X92" si="116">REPLACE(Q92,1,FIND(CHAR(10),Q92),)</f>
        <v>Features:
-aging and rejuvenation, delaying aging: contains a variety of antioxidant ingredients, reduces wrinkles, restores skin elasticity, and maintains a youthful state.
Promotes tanning and evens out skin tone: nutrients promote even tanning, reveal a natural and skin tone, and improve overall skin texture.
Glossy and moisturizing, skin: contains moisturizing , instantly moisturizes the skin, and brings a and shiny .
Hydrating and moisturizing, long-lasting hydration: deeply locks in , continuously hydrates the skin, and keeps the skin moisturized and soft all day long.
Multi-purpose skin : not suitable for body skin , but can also be used for hair or hand , which is very practical.
Product Description:
Capacity：100ml
</v>
      </c>
      <c r="S92" s="3" t="str">
        <f t="shared" si="116"/>
        <v>-aging and rejuvenation, delaying aging: contains a variety of antioxidant ingredients, reduces wrinkles, restores skin elasticity, and maintains a youthful state.
Promotes tanning and evens out skin tone: nutrients promote even tanning, reveal a natural and skin tone, and improve overall skin texture.
Glossy and moisturizing, skin: contains moisturizing , instantly moisturizes the skin, and brings a and shiny .
Hydrating and moisturizing, long-lasting hydration: deeply locks in , continuously hydrates the skin, and keeps the skin moisturized and soft all day long.
Multi-purpose skin : not suitable for body skin , but can also be used for hair or hand , which is very practical.
Product Description:
Capacity：100ml
</v>
      </c>
      <c r="T92" s="3" t="str">
        <f t="shared" si="116"/>
        <v>Promotes tanning and evens out skin tone: nutrients promote even tanning, reveal a natural and skin tone, and improve overall skin texture.
Glossy and moisturizing, skin: contains moisturizing , instantly moisturizes the skin, and brings a and shiny .
Hydrating and moisturizing, long-lasting hydration: deeply locks in , continuously hydrates the skin, and keeps the skin moisturized and soft all day long.
Multi-purpose skin : not suitable for body skin , but can also be used for hair or hand , which is very practical.
Product Description:
Capacity：100ml
</v>
      </c>
      <c r="U92" s="3" t="str">
        <f t="shared" si="116"/>
        <v>Glossy and moisturizing, skin: contains moisturizing , instantly moisturizes the skin, and brings a and shiny .
Hydrating and moisturizing, long-lasting hydration: deeply locks in , continuously hydrates the skin, and keeps the skin moisturized and soft all day long.
Multi-purpose skin : not suitable for body skin , but can also be used for hair or hand , which is very practical.
Product Description:
Capacity：100ml
</v>
      </c>
      <c r="V92" s="3" t="str">
        <f t="shared" si="116"/>
        <v>Hydrating and moisturizing, long-lasting hydration: deeply locks in , continuously hydrates the skin, and keeps the skin moisturized and soft all day long.
Multi-purpose skin : not suitable for body skin , but can also be used for hair or hand , which is very practical.
Product Description:
Capacity：100ml
</v>
      </c>
      <c r="W92" s="3" t="str">
        <f t="shared" si="116"/>
        <v>Multi-purpose skin : not suitable for body skin , but can also be used for hair or hand , which is very practical.
Product Description:
Capacity：100ml
</v>
      </c>
      <c r="X92" s="3" t="str">
        <f t="shared" si="116"/>
        <v>Product Description:
Capacity：100ml
</v>
      </c>
      <c r="Y92" s="2" t="str">
        <f t="shared" si="86"/>
        <v>QIPOPIQ 【Service】 If you have any questions, please feel free to contact us and we will answer your questions as soon as possible.</v>
      </c>
      <c r="Z92" s="3" t="s">
        <v>60</v>
      </c>
      <c r="AA92" s="3" t="s">
        <v>1947</v>
      </c>
      <c r="AB92" s="2" t="s">
        <v>1948</v>
      </c>
      <c r="AC92" s="2" t="s">
        <v>1949</v>
      </c>
      <c r="AD92" s="2" t="s">
        <v>1950</v>
      </c>
      <c r="AE92" s="2" t="s">
        <v>1951</v>
      </c>
      <c r="AF92" t="s">
        <v>1885</v>
      </c>
      <c r="AG92" t="s">
        <v>411</v>
      </c>
      <c r="AH92" t="s">
        <v>68</v>
      </c>
      <c r="AJ92" t="s">
        <v>69</v>
      </c>
      <c r="AK92" t="s">
        <v>70</v>
      </c>
      <c r="AL92" t="s">
        <v>1306</v>
      </c>
      <c r="AM92" t="s">
        <v>1952</v>
      </c>
      <c r="AN92" s="5">
        <v>0.31</v>
      </c>
      <c r="AO92">
        <f t="shared" si="87"/>
        <v>13.99</v>
      </c>
      <c r="AP92">
        <v>9.55</v>
      </c>
      <c r="AQ92">
        <v>9.99</v>
      </c>
      <c r="AR92" t="str">
        <f t="shared" si="88"/>
        <v>202503999000685494</v>
      </c>
      <c r="AU92" t="s">
        <v>73</v>
      </c>
      <c r="BA92" t="s">
        <v>1953</v>
      </c>
      <c r="BB92" t="s">
        <v>1954</v>
      </c>
      <c r="BC92" t="s">
        <v>1955</v>
      </c>
      <c r="BD92" t="s">
        <v>1956</v>
      </c>
      <c r="BE92" t="s">
        <v>1957</v>
      </c>
      <c r="BF92" t="s">
        <v>1958</v>
      </c>
      <c r="BG92" t="s">
        <v>1959</v>
      </c>
      <c r="BH92" t="s">
        <v>1960</v>
      </c>
      <c r="BI92" t="s">
        <v>1961</v>
      </c>
      <c r="BJ92" t="s">
        <v>1962</v>
      </c>
      <c r="BK92" t="str">
        <f t="shared" si="89"/>
        <v>http://108.174.59.131/Y2grdWVPczNUT0d6RHFrZVZlenVLTFI1M2Uxb0lkcnBaMmwrNDFVZW9yT3ZhMHlqZy9ER1RscWpGRFkyUE9EZFd6cHlTa3c1cUp3PQ.jpg@100</v>
      </c>
      <c r="BL92" t="s">
        <v>1945</v>
      </c>
      <c r="BM92"/>
      <c r="BN92" t="s">
        <v>1963</v>
      </c>
      <c r="BO92" t="s">
        <v>1964</v>
      </c>
      <c r="BP92" t="s">
        <v>1965</v>
      </c>
      <c r="BQ92" t="s">
        <v>1966</v>
      </c>
      <c r="BR92" t="str">
        <f t="shared" si="90"/>
        <v>Tanning Face Mist,Self Tanner Spray Medium to Dark,Natural Face Tan Spray Anti-Aging And Tanning Oil 100Ml</v>
      </c>
    </row>
    <row r="93" ht="50" customHeight="1" spans="1:70">
      <c r="A93" t="s">
        <v>1967</v>
      </c>
      <c r="B93" t="s">
        <v>55</v>
      </c>
      <c r="C93" t="s">
        <v>56</v>
      </c>
      <c r="D93" t="s">
        <v>57</v>
      </c>
      <c r="E93"/>
      <c r="F93" t="str">
        <f t="shared" si="77"/>
        <v>4WXX20250405-CYT250321006-QIPOPIQ</v>
      </c>
      <c r="G93" t="str">
        <f t="shared" si="78"/>
        <v>4WXX20250405-CYT250321006-QIPOPIQ</v>
      </c>
      <c r="J93" t="str">
        <f t="shared" si="79"/>
        <v>Crystal Travel Size Sunscreen SPF 50 - Face Sunscreen for Sensitive Skin, Sheer Invisible UV Protection, Water-Resistant Clear Sun Creen for Glowing Skin, No White Cast</v>
      </c>
      <c r="K93" t="s">
        <v>58</v>
      </c>
      <c r="L93" t="str">
        <f t="shared" si="80"/>
        <v>QIPOPIQ Crystal Travel Size Sunscreen SPF 50 - Face Sunscreen for Sensitive Skin, Sheer Invisible UV Protection, Water-Resistant Clear Sun Creen for Glowing Skin, No White Cast</v>
      </c>
      <c r="M93">
        <f t="shared" si="81"/>
        <v>176</v>
      </c>
      <c r="N93" t="s">
        <v>1968</v>
      </c>
      <c r="O93" s="2" t="str">
        <f t="shared" si="82"/>
        <v>Sunscreen LotionMoisturising Refreshing Sunscreen LotionFacial Skining CareMoisturising Nourishing Sunscreen 50g&lt;br&gt;Features:&lt;br&gt;1. Moisturizing sunscreen contains efficient moisturizing ingredients and sunscreen, which can effectively damage to the during outdoor activities while maintaining .&lt;br&gt;2. It has a lightweight texture that is easy to absorb and does not leave a greasy feeling the, making it suitable for use various types. 3. Keep the hydrated and soft for a long to dryness, roughness, and peeling caused by radiation.&lt;br&gt;4. Usage: 15-20 minutes before outdoor activities, apply an appropriate amount of moisturizing sunscreen evenly to the face, neck, and other exposed to sunlight, especially after swimming or sweating, and reapply.&lt;br&gt;5. Regular use of moisturizing sunscreen can effectively problems such as tanning and sun spots, the from damage, and maintain , making the look and younger. Product Description:&lt;br&gt;Contains: 1* Sunscreen&lt;br&gt;Capacity: 50ml&lt;br&gt;</v>
      </c>
      <c r="P93" s="2" t="str">
        <f t="shared" si="83"/>
        <v>Sunscreen LotionMoisturising Refreshing Sunscreen LotionFacial Skining CareMoisturising Nourishing Sunscreen 50g&lt;br&gt;Features:&lt;br&gt;1. Moisturizing sunscreen contains efficient moisturizing ingredients and sunscreen, which can effectively damage to the during outdoor activities while maintaining .&lt;br&gt;2. It has a lightweight texture that is easy to absorb and does not leave a greasy feeling the, making it suitable for use various types. 3. Keep the hydrated and soft for a long to dryness, roughness, and peeling caused by radiation.&lt;br&gt;4. Usage: 15-20 minutes before outdoor activities, apply an appropriate amount of moisturizing sunscreen evenly to the face, neck, and other exposed to sunlight, especially after swimming or sweating, and reapply.&lt;br&gt;5. Regular use of moisturizing sunscreen can effectively problems such as tanning and sun spots, the from damage, and maintain , making the look and younger. Product Description:&lt;br&gt;Contains: 1* Sunscreen&lt;br&gt;Capacity: 50ml&lt;br&gt;</v>
      </c>
      <c r="Q93" s="2" t="str">
        <f t="shared" si="84"/>
        <v>Sunscreen LotionMoisturising Refreshing Sunscreen LotionFacial Skining CareMoisturising Nourishing Sunscreen 50g
Features:
1. Moisturizing sunscreen contains efficient moisturizing ingredients and sunscreen, which can effectively damage to the during outdoor activities while maintaining .
2. It has a lightweight texture that is easy to absorb and does not leave a greasy feeling the, making it suitable for use various types. 3. Keep the hydrated and soft for a long to dryness, roughness, and peeling caused by radiation.
4. Usage: 15-20 minutes before outdoor activities, apply an appropriate amount of moisturizing sunscreen evenly to the face, neck, and other exposed to sunlight, especially after swimming or sweating, and reapply.
5. Regular use of moisturizing sunscreen can effectively problems such as tanning and sun spots, the from damage, and maintain , making the look and younger. Product Description:
Contains: 1* Sunscreen
Capacity: 50ml
</v>
      </c>
      <c r="R93" s="2" t="str">
        <f t="shared" ref="R93:X93" si="117">REPLACE(Q93,1,FIND(CHAR(10),Q93),)</f>
        <v>Features:
1. Moisturizing sunscreen contains efficient moisturizing ingredients and sunscreen, which can effectively damage to the during outdoor activities while maintaining .
2. It has a lightweight texture that is easy to absorb and does not leave a greasy feeling the, making it suitable for use various types. 3. Keep the hydrated and soft for a long to dryness, roughness, and peeling caused by radiation.
4. Usage: 15-20 minutes before outdoor activities, apply an appropriate amount of moisturizing sunscreen evenly to the face, neck, and other exposed to sunlight, especially after swimming or sweating, and reapply.
5. Regular use of moisturizing sunscreen can effectively problems such as tanning and sun spots, the from damage, and maintain , making the look and younger. Product Description:
Contains: 1* Sunscreen
Capacity: 50ml
</v>
      </c>
      <c r="S93" s="3" t="str">
        <f t="shared" si="117"/>
        <v>1. Moisturizing sunscreen contains efficient moisturizing ingredients and sunscreen, which can effectively damage to the during outdoor activities while maintaining .
2. It has a lightweight texture that is easy to absorb and does not leave a greasy feeling the, making it suitable for use various types. 3. Keep the hydrated and soft for a long to dryness, roughness, and peeling caused by radiation.
4. Usage: 15-20 minutes before outdoor activities, apply an appropriate amount of moisturizing sunscreen evenly to the face, neck, and other exposed to sunlight, especially after swimming or sweating, and reapply.
5. Regular use of moisturizing sunscreen can effectively problems such as tanning and sun spots, the from damage, and maintain , making the look and younger. Product Description:
Contains: 1* Sunscreen
Capacity: 50ml
</v>
      </c>
      <c r="T93" s="3" t="str">
        <f t="shared" si="117"/>
        <v>2. It has a lightweight texture that is easy to absorb and does not leave a greasy feeling the, making it suitable for use various types. 3. Keep the hydrated and soft for a long to dryness, roughness, and peeling caused by radiation.
4. Usage: 15-20 minutes before outdoor activities, apply an appropriate amount of moisturizing sunscreen evenly to the face, neck, and other exposed to sunlight, especially after swimming or sweating, and reapply.
5. Regular use of moisturizing sunscreen can effectively problems such as tanning and sun spots, the from damage, and maintain , making the look and younger. Product Description:
Contains: 1* Sunscreen
Capacity: 50ml
</v>
      </c>
      <c r="U93" s="3" t="str">
        <f t="shared" si="117"/>
        <v>4. Usage: 15-20 minutes before outdoor activities, apply an appropriate amount of moisturizing sunscreen evenly to the face, neck, and other exposed to sunlight, especially after swimming or sweating, and reapply.
5. Regular use of moisturizing sunscreen can effectively problems such as tanning and sun spots, the from damage, and maintain , making the look and younger. Product Description:
Contains: 1* Sunscreen
Capacity: 50ml
</v>
      </c>
      <c r="V93" s="3" t="str">
        <f t="shared" si="117"/>
        <v>5. Regular use of moisturizing sunscreen can effectively problems such as tanning and sun spots, the from damage, and maintain , making the look and younger. Product Description:
Contains: 1* Sunscreen
Capacity: 50ml
</v>
      </c>
      <c r="W93" s="3" t="str">
        <f t="shared" si="117"/>
        <v>Contains: 1* Sunscreen
Capacity: 50ml
</v>
      </c>
      <c r="X93" s="3" t="str">
        <f t="shared" si="117"/>
        <v>Capacity: 50ml
</v>
      </c>
      <c r="Y93" s="2" t="str">
        <f t="shared" si="86"/>
        <v>QIPOPIQ 【Service】 If you have any questions, please feel free to contact us and we will answer your questions as soon as possible.</v>
      </c>
      <c r="Z93" s="3" t="s">
        <v>60</v>
      </c>
      <c r="AA93" s="3" t="s">
        <v>1969</v>
      </c>
      <c r="AB93" s="2" t="s">
        <v>1970</v>
      </c>
      <c r="AC93" s="2" t="s">
        <v>1971</v>
      </c>
      <c r="AD93" s="2" t="s">
        <v>1972</v>
      </c>
      <c r="AE93" s="2" t="s">
        <v>1973</v>
      </c>
      <c r="AF93" t="s">
        <v>1305</v>
      </c>
      <c r="AG93" t="s">
        <v>163</v>
      </c>
      <c r="AH93" t="s">
        <v>68</v>
      </c>
      <c r="AJ93" t="s">
        <v>69</v>
      </c>
      <c r="AK93" t="s">
        <v>70</v>
      </c>
      <c r="AL93" t="s">
        <v>164</v>
      </c>
      <c r="AM93" t="s">
        <v>165</v>
      </c>
      <c r="AN93" s="5">
        <v>0.18</v>
      </c>
      <c r="AO93">
        <f t="shared" si="87"/>
        <v>11.19</v>
      </c>
      <c r="AP93">
        <v>8.15</v>
      </c>
      <c r="AQ93">
        <v>7.99</v>
      </c>
      <c r="AR93" t="str">
        <f t="shared" si="88"/>
        <v>202503999000685491</v>
      </c>
      <c r="AU93" t="s">
        <v>73</v>
      </c>
      <c r="BA93" t="s">
        <v>1974</v>
      </c>
      <c r="BB93" t="s">
        <v>1975</v>
      </c>
      <c r="BC93" t="s">
        <v>1976</v>
      </c>
      <c r="BD93" t="s">
        <v>1977</v>
      </c>
      <c r="BE93" t="s">
        <v>1978</v>
      </c>
      <c r="BF93" t="s">
        <v>1979</v>
      </c>
      <c r="BG93" t="s">
        <v>1980</v>
      </c>
      <c r="BH93" t="s">
        <v>1981</v>
      </c>
      <c r="BI93" t="s">
        <v>1982</v>
      </c>
      <c r="BJ93" t="s">
        <v>1983</v>
      </c>
      <c r="BK93" t="str">
        <f t="shared" si="89"/>
        <v>http://108.174.59.131/SXZrK01qUDl0MUNFNzJ6QzVPMVNlajdYUnpFN1BlekpyUzBPMUVJUmoxazRjSUozYU1EVXJWV2szeHFWaVpjVUFaTmN5SDJnYjhVPQ.jpg@100</v>
      </c>
      <c r="BL93" t="s">
        <v>1967</v>
      </c>
      <c r="BM93"/>
      <c r="BN93" t="s">
        <v>1984</v>
      </c>
      <c r="BO93" t="s">
        <v>1985</v>
      </c>
      <c r="BP93" t="s">
        <v>1986</v>
      </c>
      <c r="BQ93" t="s">
        <v>1987</v>
      </c>
      <c r="BR93" t="str">
        <f t="shared" si="90"/>
        <v>Crystal Travel Size Sunscreen SPF 50 - Face Sunscreen for Sensitive Skin, Sheer Invisible UV Protection, Water-Resistant Clear Sun Creen for Glowing Skin, No White Cast L Label-Sunscreen 50G</v>
      </c>
    </row>
    <row r="94" ht="50" customHeight="1" spans="1:70">
      <c r="A94" t="s">
        <v>1988</v>
      </c>
      <c r="B94" t="s">
        <v>55</v>
      </c>
      <c r="C94" t="s">
        <v>56</v>
      </c>
      <c r="D94" t="s">
        <v>57</v>
      </c>
      <c r="E94"/>
      <c r="F94" t="str">
        <f t="shared" si="77"/>
        <v>4WXX20250405-WYD250321008-QIPOPIQ</v>
      </c>
      <c r="G94" t="str">
        <f t="shared" si="78"/>
        <v>4WXX20250405-WYD250321008-QIPOPIQ</v>
      </c>
      <c r="J94" t="str">
        <f t="shared" si="79"/>
        <v>Rice Sunscreen SPF 50+ PA+++, Rice Extraction Hydrating Sunscreen - Long Lasting Sun Protection Refreshing &amp; Non Greasy No Fear Of Tanning, for Face Body</v>
      </c>
      <c r="K94" t="s">
        <v>58</v>
      </c>
      <c r="L94" t="str">
        <f t="shared" si="80"/>
        <v>QIPOPIQ Rice Sunscreen SPF 50+ PA+++, Rice Extraction Hydrating Sunscreen - Long Lasting Sun Protection Refreshing &amp; Non Greasy No Fear Of Tanning, for Face Body</v>
      </c>
      <c r="M94">
        <f t="shared" si="81"/>
        <v>161</v>
      </c>
      <c r="N94" t="s">
        <v>1989</v>
      </c>
      <c r="O94" s="2" t="str">
        <f t="shared" si="82"/>
        <v>Rice Moisturizing Clear Whitening Sunscreen Lotion Protection Sunscreen 60g&lt;br&gt;Features:&lt;br&gt;Excellent sun protection, protection: This moisturizing sunscreen uses advanced sunscreen technology to effectively resist the damage of UVAand UVB rays, providing and long-lasting sun protection for the skin. Whether it is a long-term outdoor activity or a daily commute, it can your skin from the harm of rays.&lt;br&gt;Light texture, refreshing and non-greasy: Its texture is light and delicate, and it is quickly absorbed by the skin after application without leaving a greasy feeling. This makes it an choice for people in summer or oily skin, allowing you to enjoy sun protection while keeping your skin fresh and comfortable.&lt;br&gt;Strong waterproof, long-lasting protection: Specially added waterproof ingredients allow this sunscreen to maintain good sun protection when it comes into with water or sweating. Whether it is swimming, beach , or other water activities, your skin can continue to be protected from the sun.&lt;br&gt;Rice extract, soothing and repairing: Contains natural Rice extract, which has the effect of soothing the skin and promoting skin repair. It can help skin redness and discomfort caused by radiation, while enhancing the skin's barrier function, making the skin and more elastic.&lt;br&gt;ingredient, whitening and lightening: is specially added, which is an effective whitening ingredient that can inhibit the production of melanin and reduce the formation of spots. Long-term use of this sunscreen can not effectively against the sun, but also help improve uneven skin tone and skin tone, making your skin brighter and whiter.&lt;br&gt;Product Description:&lt;br&gt;Package Included：1x Rice moisturizing clear whitening sunscreen 60g&lt;br&gt;</v>
      </c>
      <c r="P94" s="2" t="str">
        <f t="shared" si="83"/>
        <v>Rice Moisturizing Clear Whitening Sunscreen Lotion Protection Sunscreen 60g&lt;br&gt;Features:&lt;br&gt;Excellent sun protection, protection: This moisturizing sunscreen uses advanced sunscreen technology to effectively resist the damage of UVAand UVB rays, providing and long-lasting sun protection for the skin. Whether it is a long-term outdoor activity or a daily commute, it can your skin from the harm of rays.&lt;br&gt;Light texture, refreshing and non-greasy: Its texture is light and delicate, and it is quickly absorbed by the skin after application without leaving a greasy feeling. This makes it an choice for people in summer or oily skin, allowing you to enjoy sun protection while keeping your skin fresh and comfortable.&lt;br&gt;Strong waterproof, long-lasting protection: Specially added waterproof ingredients allow this sunscreen to maintain good sun protection when it comes into with water or sweating. Whether it is swimming, beach , or other water activities, your skin can continue to be protected from the sun.&lt;br&gt;Rice extract, soothing and repairing: Contains natural Rice extract, which has the effect of soothing the skin and promoting skin repair. It can help skin redness and discomfort caused by radiation, while enhancing the skin's barrier function, making the skin and more elastic.&lt;br&gt;ingredient, whitening and lightening: is specially added, which is an effective whitening ingredient that can inhibit the production of melanin and reduce the formation of spots. Long-term use of this sunscreen can not effectively against the sun, but also help improve uneven skin tone and skin tone, making your skin brighter and whiter.&lt;br&gt;Product Description:&lt;br&gt;Package Included：1x Rice moisturizing clear whitening sunscreen 60g&lt;br&gt;</v>
      </c>
      <c r="Q94" s="2" t="str">
        <f t="shared" si="84"/>
        <v>Rice Moisturizing Clear Whitening Sunscreen Lotion Protection Sunscreen 60g
Features:
Excellent sun protection, protection: This moisturizing sunscreen uses advanced sunscreen technology to effectively resist the damage of UVAand UVB rays, providing and long-lasting sun protection for the skin. Whether it is a long-term outdoor activity or a daily commute, it can your skin from the harm of rays.
Light texture, refreshing and non-greasy: Its texture is light and delicate, and it is quickly absorbed by the skin after application without leaving a greasy feeling. This makes it an choice for people in summer or oily skin, allowing you to enjoy sun protection while keeping your skin fresh and comfortable.
Strong waterproof, long-lasting protection: Specially added waterproof ingredients allow this sunscreen to maintain good sun protection when it comes into with water or sweating. Whether it is swimming, beach , or other water activities, your skin can continue to be protected from the sun.
Rice extract, soothing and repairing: Contains natural Rice extract, which has the effect of soothing the skin and promoting skin repair. It can help skin redness and discomfort caused by radiation, while enhancing the skin's barrier function, making the skin and more elastic.
ingredient, whitening and lightening: is specially added, which is an effective whitening ingredient that can inhibit the production of melanin and reduce the formation of spots. Long-term use of this sunscreen can not effectively against the sun, but also help improve uneven skin tone and skin tone, making your skin brighter and whiter.
Product Description:
Package Included：1x Rice moisturizing clear whitening sunscreen 60g
</v>
      </c>
      <c r="R94" s="2" t="str">
        <f t="shared" ref="R94:X94" si="118">REPLACE(Q94,1,FIND(CHAR(10),Q94),)</f>
        <v>Features:
Excellent sun protection, protection: This moisturizing sunscreen uses advanced sunscreen technology to effectively resist the damage of UVAand UVB rays, providing and long-lasting sun protection for the skin. Whether it is a long-term outdoor activity or a daily commute, it can your skin from the harm of rays.
Light texture, refreshing and non-greasy: Its texture is light and delicate, and it is quickly absorbed by the skin after application without leaving a greasy feeling. This makes it an choice for people in summer or oily skin, allowing you to enjoy sun protection while keeping your skin fresh and comfortable.
Strong waterproof, long-lasting protection: Specially added waterproof ingredients allow this sunscreen to maintain good sun protection when it comes into with water or sweating. Whether it is swimming, beach , or other water activities, your skin can continue to be protected from the sun.
Rice extract, soothing and repairing: Contains natural Rice extract, which has the effect of soothing the skin and promoting skin repair. It can help skin redness and discomfort caused by radiation, while enhancing the skin's barrier function, making the skin and more elastic.
ingredient, whitening and lightening: is specially added, which is an effective whitening ingredient that can inhibit the production of melanin and reduce the formation of spots. Long-term use of this sunscreen can not effectively against the sun, but also help improve uneven skin tone and skin tone, making your skin brighter and whiter.
Product Description:
Package Included：1x Rice moisturizing clear whitening sunscreen 60g
</v>
      </c>
      <c r="S94" s="3" t="str">
        <f t="shared" si="118"/>
        <v>Excellent sun protection, protection: This moisturizing sunscreen uses advanced sunscreen technology to effectively resist the damage of UVAand UVB rays, providing and long-lasting sun protection for the skin. Whether it is a long-term outdoor activity or a daily commute, it can your skin from the harm of rays.
Light texture, refreshing and non-greasy: Its texture is light and delicate, and it is quickly absorbed by the skin after application without leaving a greasy feeling. This makes it an choice for people in summer or oily skin, allowing you to enjoy sun protection while keeping your skin fresh and comfortable.
Strong waterproof, long-lasting protection: Specially added waterproof ingredients allow this sunscreen to maintain good sun protection when it comes into with water or sweating. Whether it is swimming, beach , or other water activities, your skin can continue to be protected from the sun.
Rice extract, soothing and repairing: Contains natural Rice extract, which has the effect of soothing the skin and promoting skin repair. It can help skin redness and discomfort caused by radiation, while enhancing the skin's barrier function, making the skin and more elastic.
ingredient, whitening and lightening: is specially added, which is an effective whitening ingredient that can inhibit the production of melanin and reduce the formation of spots. Long-term use of this sunscreen can not effectively against the sun, but also help improve uneven skin tone and skin tone, making your skin brighter and whiter.
Product Description:
Package Included：1x Rice moisturizing clear whitening sunscreen 60g
</v>
      </c>
      <c r="T94" s="3" t="str">
        <f t="shared" si="118"/>
        <v>Light texture, refreshing and non-greasy: Its texture is light and delicate, and it is quickly absorbed by the skin after application without leaving a greasy feeling. This makes it an choice for people in summer or oily skin, allowing you to enjoy sun protection while keeping your skin fresh and comfortable.
Strong waterproof, long-lasting protection: Specially added waterproof ingredients allow this sunscreen to maintain good sun protection when it comes into with water or sweating. Whether it is swimming, beach , or other water activities, your skin can continue to be protected from the sun.
Rice extract, soothing and repairing: Contains natural Rice extract, which has the effect of soothing the skin and promoting skin repair. It can help skin redness and discomfort caused by radiation, while enhancing the skin's barrier function, making the skin and more elastic.
ingredient, whitening and lightening: is specially added, which is an effective whitening ingredient that can inhibit the production of melanin and reduce the formation of spots. Long-term use of this sunscreen can not effectively against the sun, but also help improve uneven skin tone and skin tone, making your skin brighter and whiter.
Product Description:
Package Included：1x Rice moisturizing clear whitening sunscreen 60g
</v>
      </c>
      <c r="U94" s="3" t="str">
        <f t="shared" si="118"/>
        <v>Strong waterproof, long-lasting protection: Specially added waterproof ingredients allow this sunscreen to maintain good sun protection when it comes into with water or sweating. Whether it is swimming, beach , or other water activities, your skin can continue to be protected from the sun.
Rice extract, soothing and repairing: Contains natural Rice extract, which has the effect of soothing the skin and promoting skin repair. It can help skin redness and discomfort caused by radiation, while enhancing the skin's barrier function, making the skin and more elastic.
ingredient, whitening and lightening: is specially added, which is an effective whitening ingredient that can inhibit the production of melanin and reduce the formation of spots. Long-term use of this sunscreen can not effectively against the sun, but also help improve uneven skin tone and skin tone, making your skin brighter and whiter.
Product Description:
Package Included：1x Rice moisturizing clear whitening sunscreen 60g
</v>
      </c>
      <c r="V94" s="3" t="str">
        <f t="shared" si="118"/>
        <v>Rice extract, soothing and repairing: Contains natural Rice extract, which has the effect of soothing the skin and promoting skin repair. It can help skin redness and discomfort caused by radiation, while enhancing the skin's barrier function, making the skin and more elastic.
ingredient, whitening and lightening: is specially added, which is an effective whitening ingredient that can inhibit the production of melanin and reduce the formation of spots. Long-term use of this sunscreen can not effectively against the sun, but also help improve uneven skin tone and skin tone, making your skin brighter and whiter.
Product Description:
Package Included：1x Rice moisturizing clear whitening sunscreen 60g
</v>
      </c>
      <c r="W94" s="3" t="str">
        <f t="shared" si="118"/>
        <v>ingredient, whitening and lightening: is specially added, which is an effective whitening ingredient that can inhibit the production of melanin and reduce the formation of spots. Long-term use of this sunscreen can not effectively against the sun, but also help improve uneven skin tone and skin tone, making your skin brighter and whiter.
Product Description:
Package Included：1x Rice moisturizing clear whitening sunscreen 60g
</v>
      </c>
      <c r="X94" s="3" t="str">
        <f t="shared" si="118"/>
        <v>Product Description:
Package Included：1x Rice moisturizing clear whitening sunscreen 60g
</v>
      </c>
      <c r="Y94" s="2" t="str">
        <f t="shared" si="86"/>
        <v>QIPOPIQ 【Service】 If you have any questions, please feel free to contact us and we will answer your questions as soon as possible.</v>
      </c>
      <c r="Z94" s="3" t="s">
        <v>60</v>
      </c>
      <c r="AA94" s="3" t="s">
        <v>1990</v>
      </c>
      <c r="AB94" s="2" t="s">
        <v>1991</v>
      </c>
      <c r="AC94" s="2" t="s">
        <v>1992</v>
      </c>
      <c r="AD94" s="2" t="s">
        <v>1993</v>
      </c>
      <c r="AE94" s="2" t="s">
        <v>1994</v>
      </c>
      <c r="AF94" t="s">
        <v>1305</v>
      </c>
      <c r="AG94" t="s">
        <v>67</v>
      </c>
      <c r="AH94" t="s">
        <v>68</v>
      </c>
      <c r="AJ94" t="s">
        <v>69</v>
      </c>
      <c r="AK94" t="s">
        <v>70</v>
      </c>
      <c r="AL94" t="s">
        <v>1352</v>
      </c>
      <c r="AM94" t="s">
        <v>972</v>
      </c>
      <c r="AN94" s="5">
        <v>0.21</v>
      </c>
      <c r="AO94">
        <f t="shared" si="87"/>
        <v>9.79</v>
      </c>
      <c r="AP94">
        <v>6.79</v>
      </c>
      <c r="AQ94">
        <v>6.99</v>
      </c>
      <c r="AR94" t="str">
        <f t="shared" si="88"/>
        <v>202503999000685491</v>
      </c>
      <c r="AU94" t="s">
        <v>73</v>
      </c>
      <c r="BA94" t="s">
        <v>1995</v>
      </c>
      <c r="BB94" t="s">
        <v>1996</v>
      </c>
      <c r="BC94" t="s">
        <v>1997</v>
      </c>
      <c r="BD94" t="s">
        <v>1998</v>
      </c>
      <c r="BE94" t="s">
        <v>1999</v>
      </c>
      <c r="BF94" t="s">
        <v>2000</v>
      </c>
      <c r="BG94" t="s">
        <v>2001</v>
      </c>
      <c r="BH94" t="s">
        <v>2002</v>
      </c>
      <c r="BJ94" t="s">
        <v>2003</v>
      </c>
      <c r="BK94" t="str">
        <f t="shared" si="89"/>
        <v>http://108.174.59.131/d2RlbDFHSzlRT3BLbnZLYjJWbUhnNGI0MWxRcGFnci81RlprUXlWaTBpUWNXdVhUYlhEYXFrRFM1Q2tlT3BFNWYvdnhkaFJPVnFzPQ.jpg@100</v>
      </c>
      <c r="BL94" t="s">
        <v>1988</v>
      </c>
      <c r="BM94"/>
      <c r="BN94" t="s">
        <v>2004</v>
      </c>
      <c r="BO94" t="s">
        <v>2005</v>
      </c>
      <c r="BP94" t="s">
        <v>2006</v>
      </c>
      <c r="BQ94" t="s">
        <v>2007</v>
      </c>
      <c r="BR94" t="str">
        <f t="shared" si="90"/>
        <v>Rice Sunscreen SPF 50+ PA+++, Rice Extraction Hydrating Sunscreen - Long Lasting Sun Protection Refreshing &amp; Non Greasy No Fear Of Tanning, for Face Body Rice Moisturizing Clear Whitening Sunscreen Lotion Uv Protection Sunscreen 60G</v>
      </c>
    </row>
    <row r="95" ht="50" customHeight="1" spans="1:70">
      <c r="A95" t="s">
        <v>2008</v>
      </c>
      <c r="B95" t="s">
        <v>55</v>
      </c>
      <c r="C95" t="s">
        <v>56</v>
      </c>
      <c r="D95" t="s">
        <v>57</v>
      </c>
      <c r="E95"/>
      <c r="F95" t="str">
        <f t="shared" si="77"/>
        <v>4WXX20250405-MFF250322007-QIPOPIQ</v>
      </c>
      <c r="G95" t="str">
        <f t="shared" si="78"/>
        <v>4WXX20250405-MFF250322007-QIPOPIQ</v>
      </c>
      <c r="J95" t="str">
        <f t="shared" si="79"/>
        <v>Nose Patch, Sun Protection Summer Nose Patch Outdoor Sunblock Guards Nose Cover UV Stickers for Sunscreen Golf Nose Bandage, Exposure Tanning Outdoor Sports Accessories</v>
      </c>
      <c r="K95" t="s">
        <v>58</v>
      </c>
      <c r="L95" t="str">
        <f t="shared" si="80"/>
        <v>QIPOPIQ Nose Patch, Sun Protection Summer Nose Patch Outdoor Sunblock Guards Nose Cover UV Stickers for Sunscreen Golf Nose Bandage, Exposure Tanning Outdoor Sports Accessories</v>
      </c>
      <c r="M95">
        <f t="shared" si="81"/>
        <v>176</v>
      </c>
      <c r="N95" t="s">
        <v>2009</v>
      </c>
      <c r="O95" s="2" t="str">
        <f t="shared" si="82"/>
        <v>Outdoor Nose Plaster Sun Nose Patch Outdoor Nose Strips Nose Protection Sun Protection For Summer Sports Sun Protection Nose Strips 48pcs&lt;br&gt;Features:&lt;br&gt;and cotton cloth: these nose covers are made of quality cotton fabric materials, not easy to wear or tear, hard to fade, breathable and comfortable, you will not feel uncomfortable even if you wear them all day&lt;br&gt;Convenient to use: sun protection nose patches can be cut to size for easy and convenient use and measure about 6 x 9 cm. Total 24 .&lt;br&gt;Versatile design: sun protection nose patch is an and unique summer helper, the protective film is cool, making your nose feel comfortable in the hot summer, and a practical helper to you from sunlight and damage.&lt;br&gt;Can be used for many : this nose guard can be used not for mountaineering, hiking, cycling but also for fishing, running, skiing and so on, for more in your daily life&lt;br&gt;Effective protection: nose protection sun is an and unique summer helper. The sun protection nose patch is a practical helper for protecting against sunlight and damage during outdoor sports or participating in activities.&lt;br&gt;Product Description:&lt;br&gt;Capacity：48pcs&lt;br&gt;</v>
      </c>
      <c r="P95" s="2" t="str">
        <f t="shared" si="83"/>
        <v>Outdoor Nose Plaster Sun Nose Patch Outdoor Nose Strips Nose Protection Sun Protection For Summer Sports Sun Protection Nose Strips 48pcs&lt;br&gt;Features:&lt;br&gt;and cotton cloth: these nose covers are made of quality cotton fabric materials, not easy to wear or tear, hard to fade, breathable and comfortable, you will not feel uncomfortable even if you wear them all day&lt;br&gt;Convenient to use: sun protection nose patches can be cut to size for easy and convenient use and measure about 6 x 9 cm. Total 24 .&lt;br&gt;Versatile design: sun protection nose patch is an and unique summer helper, the protective film is cool, making your nose feel comfortable in the hot summer, and a practical helper to you from sunlight and damage.&lt;br&gt;Can be used for many : this nose guard can be used not for mountaineering, hiking, cycling but also for fishing, running, skiing and so on, for more in your daily life&lt;br&gt;Effective protection: nose protection sun is an and unique summer helper. The sun protection nose patch is a practical helper for protecting against sunlight and damage during outdoor sports or participating in activities.&lt;br&gt;Product Description:&lt;br&gt;Capacity：48pcs&lt;br&gt;</v>
      </c>
      <c r="Q95" s="2" t="str">
        <f t="shared" si="84"/>
        <v>Outdoor Nose Plaster Sun Nose Patch Outdoor Nose Strips Nose Protection Sun Protection For Summer Sports Sun Protection Nose Strips 48pcs
Features:
and cotton cloth: these nose covers are made of quality cotton fabric materials, not easy to wear or tear, hard to fade, breathable and comfortable, you will not feel uncomfortable even if you wear them all day
Convenient to use: sun protection nose patches can be cut to size for easy and convenient use and measure about 6 x 9 cm. Total 24 .
Versatile design: sun protection nose patch is an and unique summer helper, the protective film is cool, making your nose feel comfortable in the hot summer, and a practical helper to you from sunlight and damage.
Can be used for many : this nose guard can be used not for mountaineering, hiking, cycling but also for fishing, running, skiing and so on, for more in your daily life
Effective protection: nose protection sun is an and unique summer helper. The sun protection nose patch is a practical helper for protecting against sunlight and damage during outdoor sports or participating in activities.
Product Description:
Capacity：48pcs
</v>
      </c>
      <c r="R95" s="2" t="str">
        <f t="shared" ref="R95:X95" si="119">REPLACE(Q95,1,FIND(CHAR(10),Q95),)</f>
        <v>Features:
and cotton cloth: these nose covers are made of quality cotton fabric materials, not easy to wear or tear, hard to fade, breathable and comfortable, you will not feel uncomfortable even if you wear them all day
Convenient to use: sun protection nose patches can be cut to size for easy and convenient use and measure about 6 x 9 cm. Total 24 .
Versatile design: sun protection nose patch is an and unique summer helper, the protective film is cool, making your nose feel comfortable in the hot summer, and a practical helper to you from sunlight and damage.
Can be used for many : this nose guard can be used not for mountaineering, hiking, cycling but also for fishing, running, skiing and so on, for more in your daily life
Effective protection: nose protection sun is an and unique summer helper. The sun protection nose patch is a practical helper for protecting against sunlight and damage during outdoor sports or participating in activities.
Product Description:
Capacity：48pcs
</v>
      </c>
      <c r="S95" s="3" t="str">
        <f t="shared" si="119"/>
        <v>and cotton cloth: these nose covers are made of quality cotton fabric materials, not easy to wear or tear, hard to fade, breathable and comfortable, you will not feel uncomfortable even if you wear them all day
Convenient to use: sun protection nose patches can be cut to size for easy and convenient use and measure about 6 x 9 cm. Total 24 .
Versatile design: sun protection nose patch is an and unique summer helper, the protective film is cool, making your nose feel comfortable in the hot summer, and a practical helper to you from sunlight and damage.
Can be used for many : this nose guard can be used not for mountaineering, hiking, cycling but also for fishing, running, skiing and so on, for more in your daily life
Effective protection: nose protection sun is an and unique summer helper. The sun protection nose patch is a practical helper for protecting against sunlight and damage during outdoor sports or participating in activities.
Product Description:
Capacity：48pcs
</v>
      </c>
      <c r="T95" s="3" t="str">
        <f t="shared" si="119"/>
        <v>Convenient to use: sun protection nose patches can be cut to size for easy and convenient use and measure about 6 x 9 cm. Total 24 .
Versatile design: sun protection nose patch is an and unique summer helper, the protective film is cool, making your nose feel comfortable in the hot summer, and a practical helper to you from sunlight and damage.
Can be used for many : this nose guard can be used not for mountaineering, hiking, cycling but also for fishing, running, skiing and so on, for more in your daily life
Effective protection: nose protection sun is an and unique summer helper. The sun protection nose patch is a practical helper for protecting against sunlight and damage during outdoor sports or participating in activities.
Product Description:
Capacity：48pcs
</v>
      </c>
      <c r="U95" s="3" t="str">
        <f t="shared" si="119"/>
        <v>Versatile design: sun protection nose patch is an and unique summer helper, the protective film is cool, making your nose feel comfortable in the hot summer, and a practical helper to you from sunlight and damage.
Can be used for many : this nose guard can be used not for mountaineering, hiking, cycling but also for fishing, running, skiing and so on, for more in your daily life
Effective protection: nose protection sun is an and unique summer helper. The sun protection nose patch is a practical helper for protecting against sunlight and damage during outdoor sports or participating in activities.
Product Description:
Capacity：48pcs
</v>
      </c>
      <c r="V95" s="3" t="str">
        <f t="shared" si="119"/>
        <v>Can be used for many : this nose guard can be used not for mountaineering, hiking, cycling but also for fishing, running, skiing and so on, for more in your daily life
Effective protection: nose protection sun is an and unique summer helper. The sun protection nose patch is a practical helper for protecting against sunlight and damage during outdoor sports or participating in activities.
Product Description:
Capacity：48pcs
</v>
      </c>
      <c r="W95" s="3" t="str">
        <f t="shared" si="119"/>
        <v>Effective protection: nose protection sun is an and unique summer helper. The sun protection nose patch is a practical helper for protecting against sunlight and damage during outdoor sports or participating in activities.
Product Description:
Capacity：48pcs
</v>
      </c>
      <c r="X95" s="3" t="str">
        <f t="shared" si="119"/>
        <v>Product Description:
Capacity：48pcs
</v>
      </c>
      <c r="Y95" s="2" t="str">
        <f t="shared" si="86"/>
        <v>QIPOPIQ 【Service】 If you have any questions, please feel free to contact us and we will answer your questions as soon as possible.</v>
      </c>
      <c r="Z95" s="3" t="s">
        <v>60</v>
      </c>
      <c r="AA95" s="3" t="s">
        <v>2010</v>
      </c>
      <c r="AB95" s="2" t="s">
        <v>2011</v>
      </c>
      <c r="AC95" s="2" t="s">
        <v>2012</v>
      </c>
      <c r="AD95" s="2" t="s">
        <v>2013</v>
      </c>
      <c r="AE95" s="2" t="s">
        <v>2014</v>
      </c>
      <c r="AF95" t="s">
        <v>2015</v>
      </c>
      <c r="AG95" t="s">
        <v>411</v>
      </c>
      <c r="AH95" t="s">
        <v>68</v>
      </c>
      <c r="AJ95" t="s">
        <v>69</v>
      </c>
      <c r="AK95" t="s">
        <v>70</v>
      </c>
      <c r="AL95" t="s">
        <v>164</v>
      </c>
      <c r="AM95" t="s">
        <v>2016</v>
      </c>
      <c r="AN95" s="5">
        <v>0.09</v>
      </c>
      <c r="AO95">
        <f t="shared" si="87"/>
        <v>11.19</v>
      </c>
      <c r="AP95">
        <v>7.59</v>
      </c>
      <c r="AQ95">
        <v>7.99</v>
      </c>
      <c r="AR95" t="str">
        <f t="shared" si="88"/>
        <v>202503999000685491</v>
      </c>
      <c r="AU95" t="s">
        <v>73</v>
      </c>
      <c r="BA95" t="s">
        <v>2017</v>
      </c>
      <c r="BB95" t="s">
        <v>2018</v>
      </c>
      <c r="BC95" t="s">
        <v>2019</v>
      </c>
      <c r="BD95" t="s">
        <v>2020</v>
      </c>
      <c r="BE95" t="s">
        <v>2021</v>
      </c>
      <c r="BF95" t="s">
        <v>2022</v>
      </c>
      <c r="BG95" t="s">
        <v>2023</v>
      </c>
      <c r="BJ95" t="s">
        <v>2024</v>
      </c>
      <c r="BK95" t="str">
        <f t="shared" si="89"/>
        <v>http://108.174.59.131/Mkt3WWxoQnptZEIydTd3Q3lHTHlkZG5JNnNHSVVkSHhFSjg1WVFhd01MVHJnRHFGRm5jZitlY2VxY3dwaTgyWXZjSk9sR3VIdlRVPQ.jpg@100</v>
      </c>
      <c r="BL95" t="s">
        <v>2008</v>
      </c>
      <c r="BM95"/>
      <c r="BN95" t="s">
        <v>2025</v>
      </c>
      <c r="BO95" t="s">
        <v>2026</v>
      </c>
      <c r="BP95" t="s">
        <v>2027</v>
      </c>
      <c r="BQ95" t="s">
        <v>2028</v>
      </c>
      <c r="BR95" t="str">
        <f t="shared" si="90"/>
        <v>Nose Patch, Sun Protection Summer Nose Patch Outdoor Sunblock Guards Nose Cover UV Stickers for Sunscreen Golf Nose Bandage, Exposure Tanning Outdoor Sports Accessories Sunscreen Nose Patch 2 Boxes 48 Pieces</v>
      </c>
    </row>
    <row r="96" ht="50" customHeight="1" spans="1:70">
      <c r="A96" t="s">
        <v>2029</v>
      </c>
      <c r="B96" t="s">
        <v>55</v>
      </c>
      <c r="C96" t="s">
        <v>56</v>
      </c>
      <c r="D96" t="s">
        <v>57</v>
      </c>
      <c r="F96" t="str">
        <f t="shared" si="77"/>
        <v>4WXX20250405-CCT250324007-QIPOPIQ</v>
      </c>
      <c r="G96" t="str">
        <f t="shared" si="78"/>
        <v>4WXX20250405-CCT250324007-QIPOPIQ</v>
      </c>
      <c r="J96" t="str">
        <f t="shared" si="79"/>
        <v>Sunscreen SPF 50 PA+++ Rosada Essence Cream 50g Face Sunscreen Moisturizing Cosmetics</v>
      </c>
      <c r="K96" t="s">
        <v>58</v>
      </c>
      <c r="L96" t="str">
        <f t="shared" si="80"/>
        <v>QIPOPIQ Sunscreen SPF 50 PA+++ Rosada Essence Cream 50g Face Sunscreen Moisturizing Cosmetics</v>
      </c>
      <c r="M96">
        <f t="shared" si="81"/>
        <v>93</v>
      </c>
      <c r="N96" t="s">
        <v>2030</v>
      </c>
      <c r="O96" s="2" t="str">
        <f t="shared" si="82"/>
        <v>Sunscreen With Long-lasting Sun Protection For All-weather Protection Moisturizing The And Supplementing It Moistured 40g&lt;br&gt;Features:&lt;br&gt;Efficient sun protection: With a unique recipe, it effectively blocks ultravioleted rays and protects the .&lt;br&gt;Lightweight and non greasy: With a refreshing texture, it does not add any burden to the, allowing you to easily enjoy outdoor activities.&lt;br&gt;Long lasting protection: With long-lasting sun protection, it can remain stable even under the influence of sweat and water, allowing you to enjoy outdoor with peaced of .&lt;br&gt;Moisturizing and Moisturizing: Contains moisturizing ingredients that can moisturize the, prevented post sun drying, and keep the hydrated.&lt;br&gt;Natural ingredients: Made from natural rice extract, gentle and non irritating, suitable for various types, providing you with a comfortable sun protection experience.&lt;br&gt;Product Description:&lt;br&gt;Includes: 1x sunscreen 40ml&lt;br&gt;</v>
      </c>
      <c r="P96" s="2" t="str">
        <f t="shared" si="83"/>
        <v>Sunscreen With Long-lasting Sun Protection For All-weather Protection Moisturizing The And Supplementing It Moistured 40g&lt;br&gt;Features:&lt;br&gt;Efficient sun protection: With a unique recipe, it effectively blocks ultravioleted rays and protects the .&lt;br&gt;Lightweight and non greasy: With a refreshing texture, it does not add any burden to the, allowing you to easily enjoy outdoor activities.&lt;br&gt;Long lasting protection: With long-lasting sun protection, it can remain stable even under the influence of sweat and water, allowing you to enjoy outdoor with peaced of .&lt;br&gt;Moisturizing and Moisturizing: Contains moisturizing ingredients that can moisturize the, prevented post sun drying, and keep the hydrated.&lt;br&gt;Natural ingredients: Made from natural rice extract, gentle and non irritating, suitable for various types, providing you with a comfortable sun protection experience.&lt;br&gt;Product Description:&lt;br&gt;Includes: 1x sunscreen 40ml&lt;br&gt;</v>
      </c>
      <c r="Q96" s="2" t="str">
        <f t="shared" si="84"/>
        <v>Sunscreen With Long-lasting Sun Protection For All-weather Protection Moisturizing The And Supplementing It Moistured 40g
Features:
Efficient sun protection: With a unique recipe, it effectively blocks ultravioleted rays and protects the .
Lightweight and non greasy: With a refreshing texture, it does not add any burden to the, allowing you to easily enjoy outdoor activities.
Long lasting protection: With long-lasting sun protection, it can remain stable even under the influence of sweat and water, allowing you to enjoy outdoor with peaced of .
Moisturizing and Moisturizing: Contains moisturizing ingredients that can moisturize the, prevented post sun drying, and keep the hydrated.
Natural ingredients: Made from natural rice extract, gentle and non irritating, suitable for various types, providing you with a comfortable sun protection experience.
Product Description:
Includes: 1x sunscreen 40ml
</v>
      </c>
      <c r="R96" s="2" t="str">
        <f t="shared" ref="R96:X96" si="120">REPLACE(Q96,1,FIND(CHAR(10),Q96),)</f>
        <v>Features:
Efficient sun protection: With a unique recipe, it effectively blocks ultravioleted rays and protects the .
Lightweight and non greasy: With a refreshing texture, it does not add any burden to the, allowing you to easily enjoy outdoor activities.
Long lasting protection: With long-lasting sun protection, it can remain stable even under the influence of sweat and water, allowing you to enjoy outdoor with peaced of .
Moisturizing and Moisturizing: Contains moisturizing ingredients that can moisturize the, prevented post sun drying, and keep the hydrated.
Natural ingredients: Made from natural rice extract, gentle and non irritating, suitable for various types, providing you with a comfortable sun protection experience.
Product Description:
Includes: 1x sunscreen 40ml
</v>
      </c>
      <c r="S96" s="3" t="str">
        <f t="shared" si="120"/>
        <v>Efficient sun protection: With a unique recipe, it effectively blocks ultravioleted rays and protects the .
Lightweight and non greasy: With a refreshing texture, it does not add any burden to the, allowing you to easily enjoy outdoor activities.
Long lasting protection: With long-lasting sun protection, it can remain stable even under the influence of sweat and water, allowing you to enjoy outdoor with peaced of .
Moisturizing and Moisturizing: Contains moisturizing ingredients that can moisturize the, prevented post sun drying, and keep the hydrated.
Natural ingredients: Made from natural rice extract, gentle and non irritating, suitable for various types, providing you with a comfortable sun protection experience.
Product Description:
Includes: 1x sunscreen 40ml
</v>
      </c>
      <c r="T96" s="3" t="str">
        <f t="shared" si="120"/>
        <v>Lightweight and non greasy: With a refreshing texture, it does not add any burden to the, allowing you to easily enjoy outdoor activities.
Long lasting protection: With long-lasting sun protection, it can remain stable even under the influence of sweat and water, allowing you to enjoy outdoor with peaced of .
Moisturizing and Moisturizing: Contains moisturizing ingredients that can moisturize the, prevented post sun drying, and keep the hydrated.
Natural ingredients: Made from natural rice extract, gentle and non irritating, suitable for various types, providing you with a comfortable sun protection experience.
Product Description:
Includes: 1x sunscreen 40ml
</v>
      </c>
      <c r="U96" s="3" t="str">
        <f t="shared" si="120"/>
        <v>Long lasting protection: With long-lasting sun protection, it can remain stable even under the influence of sweat and water, allowing you to enjoy outdoor with peaced of .
Moisturizing and Moisturizing: Contains moisturizing ingredients that can moisturize the, prevented post sun drying, and keep the hydrated.
Natural ingredients: Made from natural rice extract, gentle and non irritating, suitable for various types, providing you with a comfortable sun protection experience.
Product Description:
Includes: 1x sunscreen 40ml
</v>
      </c>
      <c r="V96" s="3" t="str">
        <f t="shared" si="120"/>
        <v>Moisturizing and Moisturizing: Contains moisturizing ingredients that can moisturize the, prevented post sun drying, and keep the hydrated.
Natural ingredients: Made from natural rice extract, gentle and non irritating, suitable for various types, providing you with a comfortable sun protection experience.
Product Description:
Includes: 1x sunscreen 40ml
</v>
      </c>
      <c r="W96" s="3" t="str">
        <f t="shared" si="120"/>
        <v>Natural ingredients: Made from natural rice extract, gentle and non irritating, suitable for various types, providing you with a comfortable sun protection experience.
Product Description:
Includes: 1x sunscreen 40ml
</v>
      </c>
      <c r="X96" s="3" t="str">
        <f t="shared" si="120"/>
        <v>Product Description:
Includes: 1x sunscreen 40ml
</v>
      </c>
      <c r="Y96" s="2" t="str">
        <f t="shared" si="86"/>
        <v>QIPOPIQ 【Service】 If you have any questions, please feel free to contact us and we will answer your questions as soon as possible.</v>
      </c>
      <c r="Z96" s="3" t="s">
        <v>60</v>
      </c>
      <c r="AA96" s="3" t="s">
        <v>2031</v>
      </c>
      <c r="AB96" s="2" t="s">
        <v>2032</v>
      </c>
      <c r="AC96" s="2" t="s">
        <v>2033</v>
      </c>
      <c r="AD96" s="2" t="s">
        <v>2034</v>
      </c>
      <c r="AE96" s="2" t="s">
        <v>2035</v>
      </c>
      <c r="AF96" t="s">
        <v>66</v>
      </c>
      <c r="AG96" t="s">
        <v>324</v>
      </c>
      <c r="AH96" t="s">
        <v>68</v>
      </c>
      <c r="AJ96" t="s">
        <v>69</v>
      </c>
      <c r="AK96" t="s">
        <v>70</v>
      </c>
      <c r="AL96" t="s">
        <v>2036</v>
      </c>
      <c r="AM96" t="s">
        <v>2037</v>
      </c>
      <c r="AN96" s="5">
        <v>0.13</v>
      </c>
      <c r="AO96">
        <f t="shared" si="87"/>
        <v>8.39</v>
      </c>
      <c r="AP96">
        <v>6.21</v>
      </c>
      <c r="AQ96">
        <v>5.99</v>
      </c>
      <c r="AR96" t="str">
        <f t="shared" si="88"/>
        <v>202503999000685491</v>
      </c>
      <c r="AU96" t="s">
        <v>73</v>
      </c>
      <c r="BA96" t="s">
        <v>2038</v>
      </c>
      <c r="BB96" t="s">
        <v>2039</v>
      </c>
      <c r="BC96" t="s">
        <v>2040</v>
      </c>
      <c r="BD96" t="s">
        <v>2041</v>
      </c>
      <c r="BE96" t="s">
        <v>2042</v>
      </c>
      <c r="BF96" t="s">
        <v>2043</v>
      </c>
      <c r="BG96" t="s">
        <v>2044</v>
      </c>
      <c r="BH96" t="s">
        <v>2045</v>
      </c>
      <c r="BI96"/>
      <c r="BJ96" t="s">
        <v>2046</v>
      </c>
      <c r="BK96" t="str">
        <f t="shared" si="89"/>
        <v>http://108.174.59.131/bGxSTWZ4VmxMeEhNV013SGxlNm80anNLdExFUEhmSUxVWUpRWW1kN29UL2FRY1duWFF1TlJROXdFckkzOVRUYmFmb1FObEN3L3VNPQ.jpg@100</v>
      </c>
      <c r="BL96" t="s">
        <v>2029</v>
      </c>
      <c r="BM96"/>
      <c r="BN96" t="s">
        <v>2047</v>
      </c>
      <c r="BO96" t="s">
        <v>2048</v>
      </c>
      <c r="BP96" t="s">
        <v>2049</v>
      </c>
      <c r="BQ96" t="s">
        <v>2050</v>
      </c>
      <c r="BR96" t="str">
        <f t="shared" si="90"/>
        <v>Sunscreen SPF 50 PA+++ Rosada Essence Cream 50g Face Sunscreen Moisturizing Cosmetics Sunscreen 40G</v>
      </c>
    </row>
    <row r="97" ht="50" customHeight="1" spans="1:70">
      <c r="A97" t="s">
        <v>2051</v>
      </c>
      <c r="B97" t="s">
        <v>55</v>
      </c>
      <c r="C97" t="s">
        <v>56</v>
      </c>
      <c r="D97" t="s">
        <v>57</v>
      </c>
      <c r="E97"/>
      <c r="F97" t="str">
        <f t="shared" si="77"/>
        <v>4WXX20250405-CCT250324008-QIPOPIQ</v>
      </c>
      <c r="G97" t="str">
        <f t="shared" si="78"/>
        <v>4WXX20250405-CCT250324008-QIPOPIQ</v>
      </c>
      <c r="J97" t="str">
        <f t="shared" si="79"/>
        <v>Sheer Body Mist Sunscreen SPF 42, Infused with Shimmering Body Oil，Hydrating Mist, Hydrates, Gives Skin a Glowy Finish, Lightweight, Fast-Absorbing</v>
      </c>
      <c r="K97" t="s">
        <v>58</v>
      </c>
      <c r="L97" t="str">
        <f t="shared" si="80"/>
        <v>QIPOPIQ Sheer Body Mist Sunscreen SPF 42, Infused with Shimmering Body Oil，Hydrating Mist, Hydrates, Gives Skin a Glowy Finish, Lightweight, Fast-Absorbing</v>
      </c>
      <c r="M97">
        <f t="shared" si="81"/>
        <v>155</v>
      </c>
      <c r="N97" t="s">
        <v>2052</v>
      </c>
      <c r="O97" s="2" t="str">
        <f t="shared" si="82"/>
        <v>Sunscreen Cream Sunscreen For Face Fully Protected The And Lighten The Complexion 15ml&lt;br&gt;Features:&lt;br&gt;Effectively ultravioleted rays, reduce redness, swelling, dryness and sunburn after sun exposure, and comprehensively protected the.&lt;br&gt;It can deeply moisturize, penetrate and moisturize the, make the soft and moist, and restored elasticity and lustered.&lt;br&gt;It can preventedspots and wrinkles, brightened tone, and make firmer and fairer.&lt;br&gt;The light texture helps to be absorbed by the quickly, so that your stays fresh and comfortable.&lt;br&gt;DIRECTIONS OF SAFE USE：1. Clean and dry facial and body. 2. Take an appropriate amount of sunscreen and apply it evenly the. 3. Massage and wait for it to form a protective film the face&lt;br&gt;Product Description:&lt;br&gt;What's included: Sunscreen 15ml&lt;br&gt;</v>
      </c>
      <c r="P97" s="2" t="str">
        <f t="shared" si="83"/>
        <v>Sunscreen Cream Sunscreen For Face Fully Protected The And Lighten The Complexion 15ml&lt;br&gt;Features:&lt;br&gt;Effectively ultravioleted rays, reduce redness, swelling, dryness and sunburn after sun exposure, and comprehensively protected the.&lt;br&gt;It can deeply moisturize, penetrate and moisturize the, make the soft and moist, and restored elasticity and lustered.&lt;br&gt;It can preventedspots and wrinkles, brightened tone, and make firmer and fairer.&lt;br&gt;The light texture helps to be absorbed by the quickly, so that your stays fresh and comfortable.&lt;br&gt;DIRECTIONS OF SAFE USE：1. Clean and dry facial and body. 2. Take an appropriate amount of sunscreen and apply it evenly the. 3. Massage and wait for it to form a protective film the face&lt;br&gt;Product Description:&lt;br&gt;What's included: Sunscreen 15ml&lt;br&gt;</v>
      </c>
      <c r="Q97" s="2" t="str">
        <f t="shared" si="84"/>
        <v>Sunscreen Cream Sunscreen For Face Fully Protected The And Lighten The Complexion 15ml
Features:
Effectively ultravioleted rays, reduce redness, swelling, dryness and sunburn after sun exposure, and comprehensively protected the.
It can deeply moisturize, penetrate and moisturize the, make the soft and moist, and restored elasticity and lustered.
It can preventedspots and wrinkles, brightened tone, and make firmer and fairer.
The light texture helps to be absorbed by the quickly, so that your stays fresh and comfortable.
DIRECTIONS OF SAFE USE：1. Clean and dry facial and body. 2. Take an appropriate amount of sunscreen and apply it evenly the. 3. Massage and wait for it to form a protective film the face
Product Description:
What's included: Sunscreen 15ml
</v>
      </c>
      <c r="R97" s="2" t="str">
        <f t="shared" ref="R97:X97" si="121">REPLACE(Q97,1,FIND(CHAR(10),Q97),)</f>
        <v>Features:
Effectively ultravioleted rays, reduce redness, swelling, dryness and sunburn after sun exposure, and comprehensively protected the.
It can deeply moisturize, penetrate and moisturize the, make the soft and moist, and restored elasticity and lustered.
It can preventedspots and wrinkles, brightened tone, and make firmer and fairer.
The light texture helps to be absorbed by the quickly, so that your stays fresh and comfortable.
DIRECTIONS OF SAFE USE：1. Clean and dry facial and body. 2. Take an appropriate amount of sunscreen and apply it evenly the. 3. Massage and wait for it to form a protective film the face
Product Description:
What's included: Sunscreen 15ml
</v>
      </c>
      <c r="S97" s="3" t="str">
        <f t="shared" si="121"/>
        <v>Effectively ultravioleted rays, reduce redness, swelling, dryness and sunburn after sun exposure, and comprehensively protected the.
It can deeply moisturize, penetrate and moisturize the, make the soft and moist, and restored elasticity and lustered.
It can preventedspots and wrinkles, brightened tone, and make firmer and fairer.
The light texture helps to be absorbed by the quickly, so that your stays fresh and comfortable.
DIRECTIONS OF SAFE USE：1. Clean and dry facial and body. 2. Take an appropriate amount of sunscreen and apply it evenly the. 3. Massage and wait for it to form a protective film the face
Product Description:
What's included: Sunscreen 15ml
</v>
      </c>
      <c r="T97" s="3" t="str">
        <f t="shared" si="121"/>
        <v>It can deeply moisturize, penetrate and moisturize the, make the soft and moist, and restored elasticity and lustered.
It can preventedspots and wrinkles, brightened tone, and make firmer and fairer.
The light texture helps to be absorbed by the quickly, so that your stays fresh and comfortable.
DIRECTIONS OF SAFE USE：1. Clean and dry facial and body. 2. Take an appropriate amount of sunscreen and apply it evenly the. 3. Massage and wait for it to form a protective film the face
Product Description:
What's included: Sunscreen 15ml
</v>
      </c>
      <c r="U97" s="3" t="str">
        <f t="shared" si="121"/>
        <v>It can preventedspots and wrinkles, brightened tone, and make firmer and fairer.
The light texture helps to be absorbed by the quickly, so that your stays fresh and comfortable.
DIRECTIONS OF SAFE USE：1. Clean and dry facial and body. 2. Take an appropriate amount of sunscreen and apply it evenly the. 3. Massage and wait for it to form a protective film the face
Product Description:
What's included: Sunscreen 15ml
</v>
      </c>
      <c r="V97" s="3" t="str">
        <f t="shared" si="121"/>
        <v>The light texture helps to be absorbed by the quickly, so that your stays fresh and comfortable.
DIRECTIONS OF SAFE USE：1. Clean and dry facial and body. 2. Take an appropriate amount of sunscreen and apply it evenly the. 3. Massage and wait for it to form a protective film the face
Product Description:
What's included: Sunscreen 15ml
</v>
      </c>
      <c r="W97" s="3" t="str">
        <f t="shared" si="121"/>
        <v>DIRECTIONS OF SAFE USE：1. Clean and dry facial and body. 2. Take an appropriate amount of sunscreen and apply it evenly the. 3. Massage and wait for it to form a protective film the face
Product Description:
What's included: Sunscreen 15ml
</v>
      </c>
      <c r="X97" s="3" t="str">
        <f t="shared" si="121"/>
        <v>Product Description:
What's included: Sunscreen 15ml
</v>
      </c>
      <c r="Y97" s="2" t="str">
        <f t="shared" si="86"/>
        <v>QIPOPIQ 【Service】 If you have any questions, please feel free to contact us and we will answer your questions as soon as possible.</v>
      </c>
      <c r="Z97" s="3" t="s">
        <v>60</v>
      </c>
      <c r="AA97" s="3" t="s">
        <v>2053</v>
      </c>
      <c r="AB97" s="2" t="s">
        <v>2054</v>
      </c>
      <c r="AC97" s="2" t="s">
        <v>2055</v>
      </c>
      <c r="AD97" s="2" t="s">
        <v>2056</v>
      </c>
      <c r="AE97" s="2" t="s">
        <v>2057</v>
      </c>
      <c r="AF97" t="s">
        <v>2058</v>
      </c>
      <c r="AG97" t="s">
        <v>324</v>
      </c>
      <c r="AH97" t="s">
        <v>68</v>
      </c>
      <c r="AJ97" t="s">
        <v>69</v>
      </c>
      <c r="AK97" t="s">
        <v>70</v>
      </c>
      <c r="AL97" t="s">
        <v>117</v>
      </c>
      <c r="AM97" t="s">
        <v>388</v>
      </c>
      <c r="AN97" s="5">
        <v>0.07</v>
      </c>
      <c r="AO97">
        <f t="shared" si="87"/>
        <v>8.39</v>
      </c>
      <c r="AP97">
        <v>6.3</v>
      </c>
      <c r="AQ97">
        <v>5.99</v>
      </c>
      <c r="AR97" t="str">
        <f t="shared" si="88"/>
        <v>202503999000685491</v>
      </c>
      <c r="AU97" t="s">
        <v>73</v>
      </c>
      <c r="BA97" t="s">
        <v>2059</v>
      </c>
      <c r="BB97" t="s">
        <v>2060</v>
      </c>
      <c r="BC97" t="s">
        <v>2061</v>
      </c>
      <c r="BD97" t="s">
        <v>2062</v>
      </c>
      <c r="BE97" t="s">
        <v>2063</v>
      </c>
      <c r="BF97" t="s">
        <v>2064</v>
      </c>
      <c r="BG97" t="s">
        <v>2065</v>
      </c>
      <c r="BH97" t="s">
        <v>2066</v>
      </c>
      <c r="BJ97" t="s">
        <v>2067</v>
      </c>
      <c r="BK97" t="str">
        <f t="shared" si="89"/>
        <v>http://108.174.59.131/SVNJUWtzSVJLQi9BNStSdmdIeVlPZEloODd1VTQ2Q2lFcURpTTZVMXRjTkp0UkpJY3VaSjVCdFhrUUVoQm1qMTZVWW1FNjltK3VnPQ.jpg@100</v>
      </c>
      <c r="BL97" t="s">
        <v>2051</v>
      </c>
      <c r="BM97"/>
      <c r="BN97" t="s">
        <v>2068</v>
      </c>
      <c r="BO97" t="s">
        <v>2069</v>
      </c>
      <c r="BP97" t="s">
        <v>2070</v>
      </c>
      <c r="BQ97" t="s">
        <v>2071</v>
      </c>
      <c r="BR97" t="str">
        <f t="shared" si="90"/>
        <v>Sheer Body Mist Sunscreen SPF 42, Infused with Shimmering Body Oil，Hydrating Mist, Hydrates, Gives Skin a Glowy Finish, Lightweight, Fast-Absorbing Moisturizing Sunscreen Glitter Oil 15Ml</v>
      </c>
    </row>
    <row r="98" ht="50" customHeight="1" spans="1:70">
      <c r="A98" t="s">
        <v>2072</v>
      </c>
      <c r="B98" t="s">
        <v>55</v>
      </c>
      <c r="C98" t="s">
        <v>56</v>
      </c>
      <c r="D98" t="s">
        <v>57</v>
      </c>
      <c r="E98"/>
      <c r="F98" t="str">
        <f t="shared" si="77"/>
        <v>4WXX20250405-WJY250325004-QIPOPIQ</v>
      </c>
      <c r="G98" t="str">
        <f t="shared" si="78"/>
        <v>4WXX20250405-WJY250325004-QIPOPIQ</v>
      </c>
      <c r="J98" t="str">
        <f t="shared" si="79"/>
        <v>Sun Stick,Watery Sunscreen Stick for Face,Matte Long Lasting Non-Greasy Sunstick</v>
      </c>
      <c r="K98" t="s">
        <v>58</v>
      </c>
      <c r="L98" t="str">
        <f t="shared" si="80"/>
        <v>QIPOPIQ Sun Stick,Watery Sunscreen Stick for Face,Matte Long Lasting Non-Greasy Sunstick</v>
      </c>
      <c r="M98">
        <f t="shared" si="81"/>
        <v>88</v>
      </c>
      <c r="N98" t="s">
        <v>2073</v>
      </c>
      <c r="O98" s="2" t="str">
        <f t="shared" si="82"/>
        <v>Brightening Isolation Sunscreen Protection Moisturizing And Brightening Isolation High Protection Against Rays Sunscreen Lotion Natural Makeup Cream 50g&lt;br&gt;Features:&lt;br&gt;Sunscreen isolation two in one: Brightening isolation sunscreen perfectly integrates sun protection and isolation functions. It can effectively block the damage of rays to the skin, provide sun protection for the skin, and isolate the damage of external pollutants, , and makeup to the skin. One bottle meets various skin protection needs.&lt;br&gt;brightening effect: This product has excellent brightening effect. It can even out skin tone, improve dullness, and give the skin a natural . After application, the skin will become bright and , as if it comes with a faint , enhancing the overall complexion, making the skin look and more , and easily creating a natural and bright makeup effect.&lt;br&gt;Lightweight and breathable texture: Using a lightweight and breathable , the texture is light and delicate, and it feels almost no burden when applied to the skin. It does not clog pores, allowing the skin to and maintain a comfortable state even after prolonged use, providing a refreshing and burden protective experience for the skin.&lt;br&gt;protection: It has strong long-lasting sun protection ability and can resist the of rays for a long time. Whether it's daily commuting, outdoor activities, or prolonged exposure to sunlight, it can provide stable and effective protection for the skin, reducing the damage caused by rays to the skin, such as tanning, sunburn, photoaging, etc., keeping the skin under safe protection throughout the day.&lt;br&gt;Suitable for various skin types: The of the brightening isolation sunscreen has been carefully designed to be suitable for all skin types. Whether it is dry skin, oily skin, or for dry skin, it can provide a certain degree of moisturization to avoid dryness of the skin; For oily skin, its lightweight texture does not increase greasiness and can also help control oil secretion; For sensitive skin, its gentle does not allergic reactions, providing gentle and effective protection for the skin.&lt;br&gt;Product Description:&lt;br&gt;1*Sunscreen spray&lt;br&gt;</v>
      </c>
      <c r="P98" s="2" t="str">
        <f t="shared" si="83"/>
        <v>Brightening Isolation Sunscreen Protection Moisturizing And Brightening Isolation High Protection Against Rays Sunscreen Lotion Natural Makeup Cream 50g&lt;br&gt;Features:&lt;br&gt;Sunscreen isolation two in one: Brightening isolation sunscreen perfectly integrates sun protection and isolation functions. It can effectively block the damage of rays to the skin, provide sun protection for the skin, and isolate the damage of external pollutants, , and makeup to the skin. One bottle meets various skin protection needs.&lt;br&gt;brightening effect: This product has excellent brightening effect. It can even out skin tone, improve dullness, and give the skin a natural . After application, the skin will become bright and , as if it comes with a faint , enhancing the overall complexion, making the skin look and more , and easily creating a natural and bright makeup effect.&lt;br&gt;Lightweight and breathable texture: Using a lightweight and breathable , the texture is light and delicate, and it feels almost no burden when applied to the skin. It does not clog pores, allowing the skin to and maintain a comfortable state even after prolonged use, providing a refreshing and burden protective experience for the skin.&lt;br&gt;protection: It has strong long-lasting sun protection ability and can resist the of rays for a long time. Whether it's daily commuting, outdoor activities, or prolonged exposure to sunlight, it can provide stable and effective protection for the skin, reducing the damage caused by rays to the skin, such as tanning, sunburn, photoaging, etc., keeping the skin under safe protection throughout the day.&lt;br&gt;Suitable for various skin types: The of the brightening isolation sunscreen has been carefully designed to be suitable for all skin types. Whether it is dry skin, oily skin, or for dry skin, it can provide a certain degree of moisturization to avoid dryness of the skin; For oily skin, its lightweight texture does not increase greasiness and can also help control oil secretion; For sensitive skin, its gentle does not allergic reactions, providing gentle and effective protection for the skin.&lt;br&gt;Product Description:&lt;br&gt;1*Sunscreen spray&lt;br&gt;</v>
      </c>
      <c r="Q98" s="2" t="str">
        <f t="shared" si="84"/>
        <v>Brightening Isolation Sunscreen Protection Moisturizing And Brightening Isolation High Protection Against Rays Sunscreen Lotion Natural Makeup Cream 50g
Features:
Sunscreen isolation two in one: Brightening isolation sunscreen perfectly integrates sun protection and isolation functions. It can effectively block the damage of rays to the skin, provide sun protection for the skin, and isolate the damage of external pollutants, , and makeup to the skin. One bottle meets various skin protection needs.
brightening effect: This product has excellent brightening effect. It can even out skin tone, improve dullness, and give the skin a natural . After application, the skin will become bright and , as if it comes with a faint , enhancing the overall complexion, making the skin look and more , and easily creating a natural and bright makeup effect.
Lightweight and breathable texture: Using a lightweight and breathable , the texture is light and delicate, and it feels almost no burden when applied to the skin. It does not clog pores, allowing the skin to and maintain a comfortable state even after prolonged use, providing a refreshing and burden protective experience for the skin.
protection: It has strong long-lasting sun protection ability and can resist the of rays for a long time. Whether it's daily commuting, outdoor activities, or prolonged exposure to sunlight, it can provide stable and effective protection for the skin, reducing the damage caused by rays to the skin, such as tanning, sunburn, photoaging, etc., keeping the skin under safe protection throughout the day.
Suitable for various skin types: The of the brightening isolation sunscreen has been carefully designed to be suitable for all skin types. Whether it is dry skin, oily skin, or for dry skin, it can provide a certain degree of moisturization to avoid dryness of the skin; For oily skin, its lightweight texture does not increase greasiness and can also help control oil secretion; For sensitive skin, its gentle does not allergic reactions, providing gentle and effective protection for the skin.
Product Description:
1*Sunscreen spray
</v>
      </c>
      <c r="R98" s="2" t="str">
        <f t="shared" ref="R98:X98" si="122">REPLACE(Q98,1,FIND(CHAR(10),Q98),)</f>
        <v>Features:
Sunscreen isolation two in one: Brightening isolation sunscreen perfectly integrates sun protection and isolation functions. It can effectively block the damage of rays to the skin, provide sun protection for the skin, and isolate the damage of external pollutants, , and makeup to the skin. One bottle meets various skin protection needs.
brightening effect: This product has excellent brightening effect. It can even out skin tone, improve dullness, and give the skin a natural . After application, the skin will become bright and , as if it comes with a faint , enhancing the overall complexion, making the skin look and more , and easily creating a natural and bright makeup effect.
Lightweight and breathable texture: Using a lightweight and breathable , the texture is light and delicate, and it feels almost no burden when applied to the skin. It does not clog pores, allowing the skin to and maintain a comfortable state even after prolonged use, providing a refreshing and burden protective experience for the skin.
protection: It has strong long-lasting sun protection ability and can resist the of rays for a long time. Whether it's daily commuting, outdoor activities, or prolonged exposure to sunlight, it can provide stable and effective protection for the skin, reducing the damage caused by rays to the skin, such as tanning, sunburn, photoaging, etc., keeping the skin under safe protection throughout the day.
Suitable for various skin types: The of the brightening isolation sunscreen has been carefully designed to be suitable for all skin types. Whether it is dry skin, oily skin, or for dry skin, it can provide a certain degree of moisturization to avoid dryness of the skin; For oily skin, its lightweight texture does not increase greasiness and can also help control oil secretion; For sensitive skin, its gentle does not allergic reactions, providing gentle and effective protection for the skin.
Product Description:
1*Sunscreen spray
</v>
      </c>
      <c r="S98" s="3" t="str">
        <f t="shared" si="122"/>
        <v>Sunscreen isolation two in one: Brightening isolation sunscreen perfectly integrates sun protection and isolation functions. It can effectively block the damage of rays to the skin, provide sun protection for the skin, and isolate the damage of external pollutants, , and makeup to the skin. One bottle meets various skin protection needs.
brightening effect: This product has excellent brightening effect. It can even out skin tone, improve dullness, and give the skin a natural . After application, the skin will become bright and , as if it comes with a faint , enhancing the overall complexion, making the skin look and more , and easily creating a natural and bright makeup effect.
Lightweight and breathable texture: Using a lightweight and breathable , the texture is light and delicate, and it feels almost no burden when applied to the skin. It does not clog pores, allowing the skin to and maintain a comfortable state even after prolonged use, providing a refreshing and burden protective experience for the skin.
protection: It has strong long-lasting sun protection ability and can resist the of rays for a long time. Whether it's daily commuting, outdoor activities, or prolonged exposure to sunlight, it can provide stable and effective protection for the skin, reducing the damage caused by rays to the skin, such as tanning, sunburn, photoaging, etc., keeping the skin under safe protection throughout the day.
Suitable for various skin types: The of the brightening isolation sunscreen has been carefully designed to be suitable for all skin types. Whether it is dry skin, oily skin, or for dry skin, it can provide a certain degree of moisturization to avoid dryness of the skin; For oily skin, its lightweight texture does not increase greasiness and can also help control oil secretion; For sensitive skin, its gentle does not allergic reactions, providing gentle and effective protection for the skin.
Product Description:
1*Sunscreen spray
</v>
      </c>
      <c r="T98" s="3" t="str">
        <f t="shared" si="122"/>
        <v>brightening effect: This product has excellent brightening effect. It can even out skin tone, improve dullness, and give the skin a natural . After application, the skin will become bright and , as if it comes with a faint , enhancing the overall complexion, making the skin look and more , and easily creating a natural and bright makeup effect.
Lightweight and breathable texture: Using a lightweight and breathable , the texture is light and delicate, and it feels almost no burden when applied to the skin. It does not clog pores, allowing the skin to and maintain a comfortable state even after prolonged use, providing a refreshing and burden protective experience for the skin.
protection: It has strong long-lasting sun protection ability and can resist the of rays for a long time. Whether it's daily commuting, outdoor activities, or prolonged exposure to sunlight, it can provide stable and effective protection for the skin, reducing the damage caused by rays to the skin, such as tanning, sunburn, photoaging, etc., keeping the skin under safe protection throughout the day.
Suitable for various skin types: The of the brightening isolation sunscreen has been carefully designed to be suitable for all skin types. Whether it is dry skin, oily skin, or for dry skin, it can provide a certain degree of moisturization to avoid dryness of the skin; For oily skin, its lightweight texture does not increase greasiness and can also help control oil secretion; For sensitive skin, its gentle does not allergic reactions, providing gentle and effective protection for the skin.
Product Description:
1*Sunscreen spray
</v>
      </c>
      <c r="U98" s="3" t="str">
        <f t="shared" si="122"/>
        <v>Lightweight and breathable texture: Using a lightweight and breathable , the texture is light and delicate, and it feels almost no burden when applied to the skin. It does not clog pores, allowing the skin to and maintain a comfortable state even after prolonged use, providing a refreshing and burden protective experience for the skin.
protection: It has strong long-lasting sun protection ability and can resist the of rays for a long time. Whether it's daily commuting, outdoor activities, or prolonged exposure to sunlight, it can provide stable and effective protection for the skin, reducing the damage caused by rays to the skin, such as tanning, sunburn, photoaging, etc., keeping the skin under safe protection throughout the day.
Suitable for various skin types: The of the brightening isolation sunscreen has been carefully designed to be suitable for all skin types. Whether it is dry skin, oily skin, or for dry skin, it can provide a certain degree of moisturization to avoid dryness of the skin; For oily skin, its lightweight texture does not increase greasiness and can also help control oil secretion; For sensitive skin, its gentle does not allergic reactions, providing gentle and effective protection for the skin.
Product Description:
1*Sunscreen spray
</v>
      </c>
      <c r="V98" s="3" t="str">
        <f t="shared" si="122"/>
        <v>protection: It has strong long-lasting sun protection ability and can resist the of rays for a long time. Whether it's daily commuting, outdoor activities, or prolonged exposure to sunlight, it can provide stable and effective protection for the skin, reducing the damage caused by rays to the skin, such as tanning, sunburn, photoaging, etc., keeping the skin under safe protection throughout the day.
Suitable for various skin types: The of the brightening isolation sunscreen has been carefully designed to be suitable for all skin types. Whether it is dry skin, oily skin, or for dry skin, it can provide a certain degree of moisturization to avoid dryness of the skin; For oily skin, its lightweight texture does not increase greasiness and can also help control oil secretion; For sensitive skin, its gentle does not allergic reactions, providing gentle and effective protection for the skin.
Product Description:
1*Sunscreen spray
</v>
      </c>
      <c r="W98" s="3" t="str">
        <f t="shared" si="122"/>
        <v>Suitable for various skin types: The of the brightening isolation sunscreen has been carefully designed to be suitable for all skin types. Whether it is dry skin, oily skin, or for dry skin, it can provide a certain degree of moisturization to avoid dryness of the skin; For oily skin, its lightweight texture does not increase greasiness and can also help control oil secretion; For sensitive skin, its gentle does not allergic reactions, providing gentle and effective protection for the skin.
Product Description:
1*Sunscreen spray
</v>
      </c>
      <c r="X98" s="3" t="str">
        <f t="shared" si="122"/>
        <v>Product Description:
1*Sunscreen spray
</v>
      </c>
      <c r="Y98" s="2" t="str">
        <f t="shared" si="86"/>
        <v>QIPOPIQ 【Service】 If you have any questions, please feel free to contact us and we will answer your questions as soon as possible.</v>
      </c>
      <c r="Z98" s="3" t="s">
        <v>60</v>
      </c>
      <c r="AA98" s="3" t="s">
        <v>2074</v>
      </c>
      <c r="AB98" s="2" t="s">
        <v>2075</v>
      </c>
      <c r="AC98" s="2" t="s">
        <v>2076</v>
      </c>
      <c r="AD98" s="2" t="s">
        <v>2077</v>
      </c>
      <c r="AE98" s="2" t="s">
        <v>2078</v>
      </c>
      <c r="AF98" t="s">
        <v>410</v>
      </c>
      <c r="AG98" t="s">
        <v>729</v>
      </c>
      <c r="AH98" t="s">
        <v>68</v>
      </c>
      <c r="AJ98" t="s">
        <v>69</v>
      </c>
      <c r="AK98" t="s">
        <v>70</v>
      </c>
      <c r="AL98" t="s">
        <v>117</v>
      </c>
      <c r="AM98" t="s">
        <v>235</v>
      </c>
      <c r="AN98" s="5">
        <v>0.11</v>
      </c>
      <c r="AO98">
        <f t="shared" si="87"/>
        <v>9.79</v>
      </c>
      <c r="AP98">
        <v>6.58</v>
      </c>
      <c r="AQ98">
        <v>6.99</v>
      </c>
      <c r="AR98" t="str">
        <f t="shared" si="88"/>
        <v>202503999000685491</v>
      </c>
      <c r="AU98" t="s">
        <v>73</v>
      </c>
      <c r="BA98" t="s">
        <v>2079</v>
      </c>
      <c r="BB98" t="s">
        <v>2080</v>
      </c>
      <c r="BC98" t="s">
        <v>2081</v>
      </c>
      <c r="BD98" t="s">
        <v>2082</v>
      </c>
      <c r="BE98" t="s">
        <v>2083</v>
      </c>
      <c r="BF98" t="s">
        <v>2084</v>
      </c>
      <c r="BG98" t="s">
        <v>2085</v>
      </c>
      <c r="BH98" t="s">
        <v>2086</v>
      </c>
      <c r="BI98" t="s">
        <v>2087</v>
      </c>
      <c r="BJ98" t="s">
        <v>2088</v>
      </c>
      <c r="BK98" t="str">
        <f t="shared" si="89"/>
        <v>http://108.174.59.131/T1FNaHhKUGtQWjZDL3d0ZHhsU09hREZYNXBQd3BVM3kwY3c1T3FwalhPSGtONHk2VkhHZUxqSjhFd0FibDB3SFhBK2VRSngwSEpVPQ.jpg@100</v>
      </c>
      <c r="BL98" t="s">
        <v>2072</v>
      </c>
      <c r="BM98"/>
      <c r="BN98" t="s">
        <v>2089</v>
      </c>
      <c r="BO98" t="s">
        <v>2090</v>
      </c>
      <c r="BP98" t="s">
        <v>2091</v>
      </c>
      <c r="BQ98" t="s">
        <v>2092</v>
      </c>
      <c r="BR98" t="str">
        <f t="shared" si="90"/>
        <v>Sun Stick,Watery Sunscreen Stick for Face,Matte Long Lasting Non-Greasy Sunstick Brightening Sunscreen 50G</v>
      </c>
    </row>
    <row r="99" ht="50" customHeight="1" spans="1:70">
      <c r="A99" t="s">
        <v>2093</v>
      </c>
      <c r="B99" t="s">
        <v>55</v>
      </c>
      <c r="C99" t="s">
        <v>56</v>
      </c>
      <c r="D99" t="s">
        <v>57</v>
      </c>
      <c r="E99"/>
      <c r="F99" t="str">
        <f t="shared" si="77"/>
        <v>4WXX20250405-WJY250325006-QIPOPIQ</v>
      </c>
      <c r="G99" t="str">
        <f t="shared" si="78"/>
        <v>4WXX20250405-WJY250325006-QIPOPIQ</v>
      </c>
      <c r="J99" t="str">
        <f t="shared" si="79"/>
        <v>Sport Face Sunscreen, SPF 50, Water Resistant, Sweat Resistant Oil Free Sunscreen Lotion</v>
      </c>
      <c r="K99" t="s">
        <v>58</v>
      </c>
      <c r="L99" t="str">
        <f t="shared" si="80"/>
        <v>QIPOPIQ Sport Face Sunscreen, SPF 50, Water Resistant, Sweat Resistant Oil Free Sunscreen Lotion</v>
      </c>
      <c r="M99">
        <f t="shared" si="81"/>
        <v>96</v>
      </c>
      <c r="N99" t="s">
        <v>2094</v>
      </c>
      <c r="O99" s="2" t="str">
        <f t="shared" si="82"/>
        <v>Brightening Isolation Sunscreen Protection Moisturizing And Brightening Isolation High Protection Against Rays Sunscreen Lotion Natural Makeup Cream 50g&lt;br&gt;Features:&lt;br&gt;unscreen isolation two in one: Brightening isolation sunscreen perfectly integrates sun protection and isolation functions. It can effectively block the damage of rays to the skin, provide sun protection for the skin, and isolate the damage of external pollutants, , and makeup to the skin. One bottle meets various skin protection needs.&lt;br&gt;brightening effect: This product has excellent brightening effect. It can even out skin tone, improve dullness, and give the skin a natural . After application, the skin will become bright and , as if it comes with a faint , enhancing the overall complexion, making the skin look and more , and easily creating a natural and bright makeup effect.&lt;br&gt;Lightweight and breathable texture: Using a lightweight and breathable , the texture is light and delicate, and it feels almost no burden when applied to the skin. It does not clog pores, allowing the skin to and maintain a comfortable state even after prolonged use, providing a refreshing and burden protective experience for the skin.&lt;br&gt;protection: It has strong long-lasting sun protection ability and can resist the of rays for a long time. Whether it's daily commuting, outdoor activities, or prolonged exposure to sunlight, it can provide stable and effective protection for the skin, reducing the damage caused by rays to the skin, such as tanning, sunburn, photoaging, etc., keeping the skin under safe protection throughout the day.&lt;br&gt;Suitable for various skin types: The of the brightening isolation sunscreen has been carefully designed to be suitable for all skin types. Whether it is dry skin, oily skin, or for dry skin, it can provide a certain degree of moisturization to avoid dryness of the skin; For oily skin, its lightweight texture does not increase greasiness and can also help control oil secretion; For sensitive skin, its gentle does not allergic reactions, providing gentle and effective protection for the skin.&lt;br&gt;Product Description:&lt;br&gt;1*Sunscreen spray&lt;br&gt;</v>
      </c>
      <c r="P99" s="2" t="str">
        <f t="shared" si="83"/>
        <v>Brightening Isolation Sunscreen Protection Moisturizing And Brightening Isolation High Protection Against Rays Sunscreen Lotion Natural Makeup Cream 50g&lt;br&gt;Features:&lt;br&gt;unscreen isolation two in one: Brightening isolation sunscreen perfectly integrates sun protection and isolation functions. It can effectively block the damage of rays to the skin, provide sun protection for the skin, and isolate the damage of external pollutants, , and makeup to the skin. One bottle meets various skin protection needs.&lt;br&gt;brightening effect: This product has excellent brightening effect. It can even out skin tone, improve dullness, and give the skin a natural . After application, the skin will become bright and , as if it comes with a faint , enhancing the overall complexion, making the skin look and more , and easily creating a natural and bright makeup effect.&lt;br&gt;Lightweight and breathable texture: Using a lightweight and breathable , the texture is light and delicate, and it feels almost no burden when applied to the skin. It does not clog pores, allowing the skin to and maintain a comfortable state even after prolonged use, providing a refreshing and burden protective experience for the skin.&lt;br&gt;protection: It has strong long-lasting sun protection ability and can resist the of rays for a long time. Whether it's daily commuting, outdoor activities, or prolonged exposure to sunlight, it can provide stable and effective protection for the skin, reducing the damage caused by rays to the skin, such as tanning, sunburn, photoaging, etc., keeping the skin under safe protection throughout the day.&lt;br&gt;Suitable for various skin types: The of the brightening isolation sunscreen has been carefully designed to be suitable for all skin types. Whether it is dry skin, oily skin, or for dry skin, it can provide a certain degree of moisturization to avoid dryness of the skin; For oily skin, its lightweight texture does not increase greasiness and can also help control oil secretion; For sensitive skin, its gentle does not allergic reactions, providing gentle and effective protection for the skin.&lt;br&gt;Product Description:&lt;br&gt;1*Sunscreen spray&lt;br&gt;</v>
      </c>
      <c r="Q99" s="2" t="str">
        <f t="shared" si="84"/>
        <v>Brightening Isolation Sunscreen Protection Moisturizing And Brightening Isolation High Protection Against Rays Sunscreen Lotion Natural Makeup Cream 50g
Features:
unscreen isolation two in one: Brightening isolation sunscreen perfectly integrates sun protection and isolation functions. It can effectively block the damage of rays to the skin, provide sun protection for the skin, and isolate the damage of external pollutants, , and makeup to the skin. One bottle meets various skin protection needs.
brightening effect: This product has excellent brightening effect. It can even out skin tone, improve dullness, and give the skin a natural . After application, the skin will become bright and , as if it comes with a faint , enhancing the overall complexion, making the skin look and more , and easily creating a natural and bright makeup effect.
Lightweight and breathable texture: Using a lightweight and breathable , the texture is light and delicate, and it feels almost no burden when applied to the skin. It does not clog pores, allowing the skin to and maintain a comfortable state even after prolonged use, providing a refreshing and burden protective experience for the skin.
protection: It has strong long-lasting sun protection ability and can resist the of rays for a long time. Whether it's daily commuting, outdoor activities, or prolonged exposure to sunlight, it can provide stable and effective protection for the skin, reducing the damage caused by rays to the skin, such as tanning, sunburn, photoaging, etc., keeping the skin under safe protection throughout the day.
Suitable for various skin types: The of the brightening isolation sunscreen has been carefully designed to be suitable for all skin types. Whether it is dry skin, oily skin, or for dry skin, it can provide a certain degree of moisturization to avoid dryness of the skin; For oily skin, its lightweight texture does not increase greasiness and can also help control oil secretion; For sensitive skin, its gentle does not allergic reactions, providing gentle and effective protection for the skin.
Product Description:
1*Sunscreen spray
</v>
      </c>
      <c r="R99" s="2" t="str">
        <f t="shared" ref="R99:X99" si="123">REPLACE(Q99,1,FIND(CHAR(10),Q99),)</f>
        <v>Features:
unscreen isolation two in one: Brightening isolation sunscreen perfectly integrates sun protection and isolation functions. It can effectively block the damage of rays to the skin, provide sun protection for the skin, and isolate the damage of external pollutants, , and makeup to the skin. One bottle meets various skin protection needs.
brightening effect: This product has excellent brightening effect. It can even out skin tone, improve dullness, and give the skin a natural . After application, the skin will become bright and , as if it comes with a faint , enhancing the overall complexion, making the skin look and more , and easily creating a natural and bright makeup effect.
Lightweight and breathable texture: Using a lightweight and breathable , the texture is light and delicate, and it feels almost no burden when applied to the skin. It does not clog pores, allowing the skin to and maintain a comfortable state even after prolonged use, providing a refreshing and burden protective experience for the skin.
protection: It has strong long-lasting sun protection ability and can resist the of rays for a long time. Whether it's daily commuting, outdoor activities, or prolonged exposure to sunlight, it can provide stable and effective protection for the skin, reducing the damage caused by rays to the skin, such as tanning, sunburn, photoaging, etc., keeping the skin under safe protection throughout the day.
Suitable for various skin types: The of the brightening isolation sunscreen has been carefully designed to be suitable for all skin types. Whether it is dry skin, oily skin, or for dry skin, it can provide a certain degree of moisturization to avoid dryness of the skin; For oily skin, its lightweight texture does not increase greasiness and can also help control oil secretion; For sensitive skin, its gentle does not allergic reactions, providing gentle and effective protection for the skin.
Product Description:
1*Sunscreen spray
</v>
      </c>
      <c r="S99" s="3" t="str">
        <f t="shared" si="123"/>
        <v>unscreen isolation two in one: Brightening isolation sunscreen perfectly integrates sun protection and isolation functions. It can effectively block the damage of rays to the skin, provide sun protection for the skin, and isolate the damage of external pollutants, , and makeup to the skin. One bottle meets various skin protection needs.
brightening effect: This product has excellent brightening effect. It can even out skin tone, improve dullness, and give the skin a natural . After application, the skin will become bright and , as if it comes with a faint , enhancing the overall complexion, making the skin look and more , and easily creating a natural and bright makeup effect.
Lightweight and breathable texture: Using a lightweight and breathable , the texture is light and delicate, and it feels almost no burden when applied to the skin. It does not clog pores, allowing the skin to and maintain a comfortable state even after prolonged use, providing a refreshing and burden protective experience for the skin.
protection: It has strong long-lasting sun protection ability and can resist the of rays for a long time. Whether it's daily commuting, outdoor activities, or prolonged exposure to sunlight, it can provide stable and effective protection for the skin, reducing the damage caused by rays to the skin, such as tanning, sunburn, photoaging, etc., keeping the skin under safe protection throughout the day.
Suitable for various skin types: The of the brightening isolation sunscreen has been carefully designed to be suitable for all skin types. Whether it is dry skin, oily skin, or for dry skin, it can provide a certain degree of moisturization to avoid dryness of the skin; For oily skin, its lightweight texture does not increase greasiness and can also help control oil secretion; For sensitive skin, its gentle does not allergic reactions, providing gentle and effective protection for the skin.
Product Description:
1*Sunscreen spray
</v>
      </c>
      <c r="T99" s="3" t="str">
        <f t="shared" si="123"/>
        <v>brightening effect: This product has excellent brightening effect. It can even out skin tone, improve dullness, and give the skin a natural . After application, the skin will become bright and , as if it comes with a faint , enhancing the overall complexion, making the skin look and more , and easily creating a natural and bright makeup effect.
Lightweight and breathable texture: Using a lightweight and breathable , the texture is light and delicate, and it feels almost no burden when applied to the skin. It does not clog pores, allowing the skin to and maintain a comfortable state even after prolonged use, providing a refreshing and burden protective experience for the skin.
protection: It has strong long-lasting sun protection ability and can resist the of rays for a long time. Whether it's daily commuting, outdoor activities, or prolonged exposure to sunlight, it can provide stable and effective protection for the skin, reducing the damage caused by rays to the skin, such as tanning, sunburn, photoaging, etc., keeping the skin under safe protection throughout the day.
Suitable for various skin types: The of the brightening isolation sunscreen has been carefully designed to be suitable for all skin types. Whether it is dry skin, oily skin, or for dry skin, it can provide a certain degree of moisturization to avoid dryness of the skin; For oily skin, its lightweight texture does not increase greasiness and can also help control oil secretion; For sensitive skin, its gentle does not allergic reactions, providing gentle and effective protection for the skin.
Product Description:
1*Sunscreen spray
</v>
      </c>
      <c r="U99" s="3" t="str">
        <f t="shared" si="123"/>
        <v>Lightweight and breathable texture: Using a lightweight and breathable , the texture is light and delicate, and it feels almost no burden when applied to the skin. It does not clog pores, allowing the skin to and maintain a comfortable state even after prolonged use, providing a refreshing and burden protective experience for the skin.
protection: It has strong long-lasting sun protection ability and can resist the of rays for a long time. Whether it's daily commuting, outdoor activities, or prolonged exposure to sunlight, it can provide stable and effective protection for the skin, reducing the damage caused by rays to the skin, such as tanning, sunburn, photoaging, etc., keeping the skin under safe protection throughout the day.
Suitable for various skin types: The of the brightening isolation sunscreen has been carefully designed to be suitable for all skin types. Whether it is dry skin, oily skin, or for dry skin, it can provide a certain degree of moisturization to avoid dryness of the skin; For oily skin, its lightweight texture does not increase greasiness and can also help control oil secretion; For sensitive skin, its gentle does not allergic reactions, providing gentle and effective protection for the skin.
Product Description:
1*Sunscreen spray
</v>
      </c>
      <c r="V99" s="3" t="str">
        <f t="shared" si="123"/>
        <v>protection: It has strong long-lasting sun protection ability and can resist the of rays for a long time. Whether it's daily commuting, outdoor activities, or prolonged exposure to sunlight, it can provide stable and effective protection for the skin, reducing the damage caused by rays to the skin, such as tanning, sunburn, photoaging, etc., keeping the skin under safe protection throughout the day.
Suitable for various skin types: The of the brightening isolation sunscreen has been carefully designed to be suitable for all skin types. Whether it is dry skin, oily skin, or for dry skin, it can provide a certain degree of moisturization to avoid dryness of the skin; For oily skin, its lightweight texture does not increase greasiness and can also help control oil secretion; For sensitive skin, its gentle does not allergic reactions, providing gentle and effective protection for the skin.
Product Description:
1*Sunscreen spray
</v>
      </c>
      <c r="W99" s="3" t="str">
        <f t="shared" si="123"/>
        <v>Suitable for various skin types: The of the brightening isolation sunscreen has been carefully designed to be suitable for all skin types. Whether it is dry skin, oily skin, or for dry skin, it can provide a certain degree of moisturization to avoid dryness of the skin; For oily skin, its lightweight texture does not increase greasiness and can also help control oil secretion; For sensitive skin, its gentle does not allergic reactions, providing gentle and effective protection for the skin.
Product Description:
1*Sunscreen spray
</v>
      </c>
      <c r="X99" s="3" t="str">
        <f t="shared" si="123"/>
        <v>Product Description:
1*Sunscreen spray
</v>
      </c>
      <c r="Y99" s="2" t="str">
        <f t="shared" si="86"/>
        <v>QIPOPIQ 【Service】 If you have any questions, please feel free to contact us and we will answer your questions as soon as possible.</v>
      </c>
      <c r="Z99" s="3" t="s">
        <v>60</v>
      </c>
      <c r="AA99" s="3" t="s">
        <v>2095</v>
      </c>
      <c r="AB99" s="2" t="s">
        <v>2096</v>
      </c>
      <c r="AC99" s="2" t="s">
        <v>2097</v>
      </c>
      <c r="AD99" s="2" t="s">
        <v>2098</v>
      </c>
      <c r="AE99" s="2" t="s">
        <v>2099</v>
      </c>
      <c r="AF99" t="s">
        <v>233</v>
      </c>
      <c r="AG99" t="s">
        <v>234</v>
      </c>
      <c r="AH99" t="s">
        <v>68</v>
      </c>
      <c r="AJ99" t="s">
        <v>69</v>
      </c>
      <c r="AK99" t="s">
        <v>70</v>
      </c>
      <c r="AL99" t="s">
        <v>117</v>
      </c>
      <c r="AM99" t="s">
        <v>165</v>
      </c>
      <c r="AN99" s="5">
        <v>0.18</v>
      </c>
      <c r="AO99">
        <f t="shared" si="87"/>
        <v>9.79</v>
      </c>
      <c r="AP99">
        <v>7</v>
      </c>
      <c r="AQ99">
        <v>6.99</v>
      </c>
      <c r="AR99" t="str">
        <f t="shared" si="88"/>
        <v>202503999000685491</v>
      </c>
      <c r="AU99" t="s">
        <v>73</v>
      </c>
      <c r="BA99" t="s">
        <v>2100</v>
      </c>
      <c r="BB99" t="s">
        <v>2101</v>
      </c>
      <c r="BC99" t="s">
        <v>2102</v>
      </c>
      <c r="BD99" t="s">
        <v>2103</v>
      </c>
      <c r="BE99" t="s">
        <v>2104</v>
      </c>
      <c r="BF99" t="s">
        <v>2105</v>
      </c>
      <c r="BG99" t="s">
        <v>2106</v>
      </c>
      <c r="BH99" t="s">
        <v>2107</v>
      </c>
      <c r="BI99" t="s">
        <v>2108</v>
      </c>
      <c r="BJ99" t="s">
        <v>2109</v>
      </c>
      <c r="BK99" t="str">
        <f t="shared" si="89"/>
        <v>http://108.174.59.131/THpURjNPU3Nqd2txOUFDakp1OEVJZW9WZzY5NFhFMHpTSHQ1a1FtNEtUazRGTHRCNXlOZ0oyamZCYk9pUGZIMjBkbmZtRFl1ZCtjPQ.jpg@100</v>
      </c>
      <c r="BL99" t="s">
        <v>2093</v>
      </c>
      <c r="BM99"/>
      <c r="BN99" t="s">
        <v>2110</v>
      </c>
      <c r="BO99" t="s">
        <v>2090</v>
      </c>
      <c r="BP99" t="s">
        <v>2111</v>
      </c>
      <c r="BQ99" t="s">
        <v>2112</v>
      </c>
      <c r="BR99" t="str">
        <f t="shared" si="90"/>
        <v>Sport Face Sunscreen, SPF 50, Water Resistant, Sweat Resistant Oil Free Sunscreen Lotion Outdoor Sunscreen Cream 50G</v>
      </c>
    </row>
    <row r="100" ht="50" customHeight="1" spans="1:70">
      <c r="A100" t="s">
        <v>2113</v>
      </c>
      <c r="B100" t="s">
        <v>55</v>
      </c>
      <c r="C100" t="s">
        <v>56</v>
      </c>
      <c r="D100" t="s">
        <v>57</v>
      </c>
      <c r="E100"/>
      <c r="F100" t="str">
        <f t="shared" si="77"/>
        <v>4WXX20250405-WJY250325007-QIPOPIQ</v>
      </c>
      <c r="G100" t="str">
        <f t="shared" si="78"/>
        <v>4WXX20250405-WJY250325007-QIPOPIQ</v>
      </c>
      <c r="J100" t="str">
        <f t="shared" si="79"/>
        <v>Sunless Tanning Drops to Drink, Drinkable Tanning Drops, Promotes Natural Skin Tone, Nourishing And Moisturizing</v>
      </c>
      <c r="K100" t="s">
        <v>58</v>
      </c>
      <c r="L100" t="str">
        <f t="shared" si="80"/>
        <v>QIPOPIQ Sunless Tanning Drops to Drink, Drinkable Tanning Drops, Promotes Natural Skin Tone, Nourishing And Moisturizing</v>
      </c>
      <c r="M100">
        <f t="shared" si="81"/>
        <v>120</v>
      </c>
      <c r="N100" t="s">
        <v>2114</v>
      </c>
      <c r="O100" s="2" t="str">
        <f t="shared" si="82"/>
        <v>Self-tanning Water Proof Long-lasting Tanning Summer Beach Hydrating Moisturizing 60ml&lt;br&gt;Features:&lt;br&gt;Peach Tanning Serum: Our tanning serum uses peach extract, which is in vitamin C and antioxidants, and can effectively resist the damage of the sun to the while giving the a and sun-kissed look. Tanning.&lt;br&gt;Moisturizing : Carefully formulated with multiple formulas, our tanning can deeply moisturize the, relieve discomfort after sun exposure, repair dry and rough, and make the.&lt;br&gt;Uniform and long-lasting tanning: Peach tanning can help the evenly a natural tan, avoid sun spots or uneven tanning, and maintain the skin's tanning state for a long.&lt;br&gt;Light and non-greasy: The unique water-based is refreshing and easy to absorb, and will not bring a heavy burden or greasy feeling to the, allowing you to enjoy a light and comfortable while enjoying the sun.&lt;br&gt;Multiple functions: Not has the effect of tanning, the peach tanning also has multiple functions such as repairing the, antioxidant, brightening the tone, etc., providing for your and showing its natural beauty and .&lt;br&gt;Product Description:&lt;br&gt;Package includes：1x Peach Tanning Serum 60ml&lt;br&gt;</v>
      </c>
      <c r="P100" s="2" t="str">
        <f t="shared" si="83"/>
        <v>Self-tanning Water Proof Long-lasting Tanning Summer Beach Hydrating Moisturizing 60ml&lt;br&gt;Features:&lt;br&gt;Peach Tanning Serum: Our tanning serum uses peach extract, which is in vitamin C and antioxidants, and can effectively resist the damage of the sun to the while giving the a and sun-kissed look. Tanning.&lt;br&gt;Moisturizing : Carefully formulated with multiple formulas, our tanning can deeply moisturize the, relieve discomfort after sun exposure, repair dry and rough, and make the.&lt;br&gt;Uniform and long-lasting tanning: Peach tanning can help the evenly a natural tan, avoid sun spots or uneven tanning, and maintain the skin's tanning state for a long.&lt;br&gt;Light and non-greasy: The unique water-based is refreshing and easy to absorb, and will not bring a heavy burden or greasy feeling to the, allowing you to enjoy a light and comfortable while enjoying the sun.&lt;br&gt;Multiple functions: Not has the effect of tanning, the peach tanning also has multiple functions such as repairing the, antioxidant, brightening the tone, etc., providing for your and showing its natural beauty and .&lt;br&gt;Product Description:&lt;br&gt;Package includes：1x Peach Tanning Serum 60ml&lt;br&gt;</v>
      </c>
      <c r="Q100" s="2" t="str">
        <f t="shared" si="84"/>
        <v>Self-tanning Water Proof Long-lasting Tanning Summer Beach Hydrating Moisturizing 60ml
Features:
Peach Tanning Serum: Our tanning serum uses peach extract, which is in vitamin C and antioxidants, and can effectively resist the damage of the sun to the while giving the a and sun-kissed look. Tanning.
Moisturizing : Carefully formulated with multiple formulas, our tanning can deeply moisturize the, relieve discomfort after sun exposure, repair dry and rough, and make the.
Uniform and long-lasting tanning: Peach tanning can help the evenly a natural tan, avoid sun spots or uneven tanning, and maintain the skin's tanning state for a long.
Light and non-greasy: The unique water-based is refreshing and easy to absorb, and will not bring a heavy burden or greasy feeling to the, allowing you to enjoy a light and comfortable while enjoying the sun.
Multiple functions: Not has the effect of tanning, the peach tanning also has multiple functions such as repairing the, antioxidant, brightening the tone, etc., providing for your and showing its natural beauty and .
Product Description:
Package includes：1x Peach Tanning Serum 60ml
</v>
      </c>
      <c r="R100" s="2" t="str">
        <f t="shared" ref="R100:X100" si="124">REPLACE(Q100,1,FIND(CHAR(10),Q100),)</f>
        <v>Features:
Peach Tanning Serum: Our tanning serum uses peach extract, which is in vitamin C and antioxidants, and can effectively resist the damage of the sun to the while giving the a and sun-kissed look. Tanning.
Moisturizing : Carefully formulated with multiple formulas, our tanning can deeply moisturize the, relieve discomfort after sun exposure, repair dry and rough, and make the.
Uniform and long-lasting tanning: Peach tanning can help the evenly a natural tan, avoid sun spots or uneven tanning, and maintain the skin's tanning state for a long.
Light and non-greasy: The unique water-based is refreshing and easy to absorb, and will not bring a heavy burden or greasy feeling to the, allowing you to enjoy a light and comfortable while enjoying the sun.
Multiple functions: Not has the effect of tanning, the peach tanning also has multiple functions such as repairing the, antioxidant, brightening the tone, etc., providing for your and showing its natural beauty and .
Product Description:
Package includes：1x Peach Tanning Serum 60ml
</v>
      </c>
      <c r="S100" s="3" t="str">
        <f t="shared" si="124"/>
        <v>Peach Tanning Serum: Our tanning serum uses peach extract, which is in vitamin C and antioxidants, and can effectively resist the damage of the sun to the while giving the a and sun-kissed look. Tanning.
Moisturizing : Carefully formulated with multiple formulas, our tanning can deeply moisturize the, relieve discomfort after sun exposure, repair dry and rough, and make the.
Uniform and long-lasting tanning: Peach tanning can help the evenly a natural tan, avoid sun spots or uneven tanning, and maintain the skin's tanning state for a long.
Light and non-greasy: The unique water-based is refreshing and easy to absorb, and will not bring a heavy burden or greasy feeling to the, allowing you to enjoy a light and comfortable while enjoying the sun.
Multiple functions: Not has the effect of tanning, the peach tanning also has multiple functions such as repairing the, antioxidant, brightening the tone, etc., providing for your and showing its natural beauty and .
Product Description:
Package includes：1x Peach Tanning Serum 60ml
</v>
      </c>
      <c r="T100" s="3" t="str">
        <f t="shared" si="124"/>
        <v>Moisturizing : Carefully formulated with multiple formulas, our tanning can deeply moisturize the, relieve discomfort after sun exposure, repair dry and rough, and make the.
Uniform and long-lasting tanning: Peach tanning can help the evenly a natural tan, avoid sun spots or uneven tanning, and maintain the skin's tanning state for a long.
Light and non-greasy: The unique water-based is refreshing and easy to absorb, and will not bring a heavy burden or greasy feeling to the, allowing you to enjoy a light and comfortable while enjoying the sun.
Multiple functions: Not has the effect of tanning, the peach tanning also has multiple functions such as repairing the, antioxidant, brightening the tone, etc., providing for your and showing its natural beauty and .
Product Description:
Package includes：1x Peach Tanning Serum 60ml
</v>
      </c>
      <c r="U100" s="3" t="str">
        <f t="shared" si="124"/>
        <v>Uniform and long-lasting tanning: Peach tanning can help the evenly a natural tan, avoid sun spots or uneven tanning, and maintain the skin's tanning state for a long.
Light and non-greasy: The unique water-based is refreshing and easy to absorb, and will not bring a heavy burden or greasy feeling to the, allowing you to enjoy a light and comfortable while enjoying the sun.
Multiple functions: Not has the effect of tanning, the peach tanning also has multiple functions such as repairing the, antioxidant, brightening the tone, etc., providing for your and showing its natural beauty and .
Product Description:
Package includes：1x Peach Tanning Serum 60ml
</v>
      </c>
      <c r="V100" s="3" t="str">
        <f t="shared" si="124"/>
        <v>Light and non-greasy: The unique water-based is refreshing and easy to absorb, and will not bring a heavy burden or greasy feeling to the, allowing you to enjoy a light and comfortable while enjoying the sun.
Multiple functions: Not has the effect of tanning, the peach tanning also has multiple functions such as repairing the, antioxidant, brightening the tone, etc., providing for your and showing its natural beauty and .
Product Description:
Package includes：1x Peach Tanning Serum 60ml
</v>
      </c>
      <c r="W100" s="3" t="str">
        <f t="shared" si="124"/>
        <v>Multiple functions: Not has the effect of tanning, the peach tanning also has multiple functions such as repairing the, antioxidant, brightening the tone, etc., providing for your and showing its natural beauty and .
Product Description:
Package includes：1x Peach Tanning Serum 60ml
</v>
      </c>
      <c r="X100" s="3" t="str">
        <f t="shared" si="124"/>
        <v>Product Description:
Package includes：1x Peach Tanning Serum 60ml
</v>
      </c>
      <c r="Y100" s="2" t="str">
        <f t="shared" si="86"/>
        <v>QIPOPIQ 【Service】 If you have any questions, please feel free to contact us and we will answer your questions as soon as possible.</v>
      </c>
      <c r="Z100" s="3" t="s">
        <v>60</v>
      </c>
      <c r="AA100" s="3" t="s">
        <v>2115</v>
      </c>
      <c r="AB100" s="2" t="s">
        <v>2116</v>
      </c>
      <c r="AC100" s="2" t="s">
        <v>2117</v>
      </c>
      <c r="AD100" s="2" t="s">
        <v>2118</v>
      </c>
      <c r="AE100" s="2" t="s">
        <v>2119</v>
      </c>
      <c r="AF100" t="s">
        <v>210</v>
      </c>
      <c r="AG100" t="s">
        <v>234</v>
      </c>
      <c r="AH100" t="s">
        <v>68</v>
      </c>
      <c r="AJ100" t="s">
        <v>69</v>
      </c>
      <c r="AK100" t="s">
        <v>70</v>
      </c>
      <c r="AL100" t="s">
        <v>139</v>
      </c>
      <c r="AM100" t="s">
        <v>503</v>
      </c>
      <c r="AN100" s="5">
        <v>0.26</v>
      </c>
      <c r="AO100">
        <f t="shared" si="87"/>
        <v>11.19</v>
      </c>
      <c r="AP100">
        <v>8.07</v>
      </c>
      <c r="AQ100">
        <v>7.99</v>
      </c>
      <c r="AR100" t="str">
        <f t="shared" si="88"/>
        <v>202503999000685494</v>
      </c>
      <c r="AU100" t="s">
        <v>73</v>
      </c>
      <c r="BA100" t="s">
        <v>2120</v>
      </c>
      <c r="BB100" t="s">
        <v>2121</v>
      </c>
      <c r="BC100" t="s">
        <v>2122</v>
      </c>
      <c r="BD100" t="s">
        <v>2123</v>
      </c>
      <c r="BE100" t="s">
        <v>2124</v>
      </c>
      <c r="BF100" t="s">
        <v>2125</v>
      </c>
      <c r="BG100" t="s">
        <v>2126</v>
      </c>
      <c r="BH100" t="s">
        <v>2127</v>
      </c>
      <c r="BI100" t="s">
        <v>2128</v>
      </c>
      <c r="BJ100" t="s">
        <v>2129</v>
      </c>
      <c r="BK100" t="str">
        <f t="shared" si="89"/>
        <v>http://108.174.59.131/RndKZDc5d1g0NXlyNFF2L2M4cXBobW9TVS9aVUJ4UGZRd1ZwVUhHb2FqKzBNNlZvTkREcXMxSTZjR1AvN2Q4TS90cTNJNXcyR1U4PQ.jpg@100</v>
      </c>
      <c r="BL100" t="s">
        <v>2113</v>
      </c>
      <c r="BM100"/>
      <c r="BN100" t="s">
        <v>2130</v>
      </c>
      <c r="BO100" t="s">
        <v>2131</v>
      </c>
      <c r="BP100" t="s">
        <v>2132</v>
      </c>
      <c r="BQ100" t="s">
        <v>2133</v>
      </c>
      <c r="BR100" t="str">
        <f t="shared" si="90"/>
        <v>Sunless Tanning Drops to Drink, Drinkable Tanning Drops, Promotes Natural Skin Tone, Nourishing And Moisturizing Tanning Essence 60Ml</v>
      </c>
    </row>
    <row r="101" ht="50" customHeight="1" spans="1:70">
      <c r="A101" t="s">
        <v>2134</v>
      </c>
      <c r="B101" t="s">
        <v>55</v>
      </c>
      <c r="C101" t="s">
        <v>56</v>
      </c>
      <c r="D101" t="s">
        <v>57</v>
      </c>
      <c r="F101" t="str">
        <f t="shared" si="77"/>
        <v>4WXX20250405-WJY250325008-QIPOPIQ</v>
      </c>
      <c r="G101" t="str">
        <f t="shared" si="78"/>
        <v>4WXX20250405-WJY250325008-QIPOPIQ</v>
      </c>
      <c r="J101" t="str">
        <f t="shared" si="79"/>
        <v>Invisible Sunscreen for Face SPF 40 | Broad Spectrum Face &amp; Body Sunscreen | No White Cast, Water Resistant | Sensitive &amp; Glass Skin Care | Reef Safe, Moisturizing</v>
      </c>
      <c r="K101" t="s">
        <v>58</v>
      </c>
      <c r="L101" t="str">
        <f t="shared" si="80"/>
        <v>QIPOPIQ Invisible Sunscreen for Face SPF 40 | Broad Spectrum Face &amp; Body Sunscreen | No White Cast, Water Resistant | Sensitive &amp; Glass Skin Care | Reef Safe, Moisturizing</v>
      </c>
      <c r="M101">
        <f t="shared" si="81"/>
        <v>171</v>
      </c>
      <c r="N101" t="s">
        <v>2073</v>
      </c>
      <c r="O101" s="2" t="str">
        <f t="shared" si="82"/>
        <v>Brightening Isolation Sunscreen Protection Moisturizing And Brightening Isolation High Protection Against Rays Sunscreen Lotion Natural Makeup Cream 50g&lt;br&gt;Features:&lt;br&gt;Sunscreen isolation two in one: Brightening isolation sunscreen perfectly integrates sun protection and isolation functions. It can effectively block the damage of rays to the skin, provide sun protection for the skin, and isolate the damage of external pollutants, , and makeup to the skin. One bottle meets various skin protection needs.&lt;br&gt;brightening effect: This product has excellent brightening effect. It can even out skin tone, improve dullness, and give the skin a natural . After application, the skin will become bright and , as if it comes with a faint , enhancing the overall complexion, making the skin look and more , and easily creating a natural and bright makeup effect.&lt;br&gt;Lightweight and breathable texture: Using a lightweight and breathable , the texture is light and delicate, and it feels almost no burden when applied to the skin. It does not clog pores, allowing the skin to and maintain a comfortable state even after prolonged use, providing a refreshing and burden protective experience for the skin.&lt;br&gt;protection: It has strong long-lasting sun protection ability and can resist the of rays for a long time. Whether it's daily commuting, outdoor activities, or prolonged exposure to sunlight, it can provide stable and effective protection for the skin, reducing the damage caused by rays to the skin, such as tanning, sunburn, photoaging, etc., keeping the skin under safe protection throughout the day.&lt;br&gt;Suitable for various skin types: The of the brightening isolation sunscreen has been carefully designed to be suitable for all skin types. Whether it is dry skin, oily skin, or for dry skin, it can provide a certain degree of moisturization to avoid dryness of the skin; For oily skin, its lightweight texture does not increase greasiness and can also help control oil secretion; For sensitive skin, its gentle does not allergic reactions, providing gentle and effective protection for the skin.&lt;br&gt;Product Description:&lt;br&gt;1*Sunscreen spray&lt;br&gt;</v>
      </c>
      <c r="P101" s="2" t="str">
        <f t="shared" si="83"/>
        <v>Brightening Isolation Sunscreen Protection Moisturizing And Brightening Isolation High Protection Against Rays Sunscreen Lotion Natural Makeup Cream 50g&lt;br&gt;Features:&lt;br&gt;Sunscreen isolation two in one: Brightening isolation sunscreen perfectly integrates sun protection and isolation functions. It can effectively block the damage of rays to the skin, provide sun protection for the skin, and isolate the damage of external pollutants, , and makeup to the skin. One bottle meets various skin protection needs.&lt;br&gt;brightening effect: This product has excellent brightening effect. It can even out skin tone, improve dullness, and give the skin a natural . After application, the skin will become bright and , as if it comes with a faint , enhancing the overall complexion, making the skin look and more , and easily creating a natural and bright makeup effect.&lt;br&gt;Lightweight and breathable texture: Using a lightweight and breathable , the texture is light and delicate, and it feels almost no burden when applied to the skin. It does not clog pores, allowing the skin to and maintain a comfortable state even after prolonged use, providing a refreshing and burden protective experience for the skin.&lt;br&gt;protection: It has strong long-lasting sun protection ability and can resist the of rays for a long time. Whether it's daily commuting, outdoor activities, or prolonged exposure to sunlight, it can provide stable and effective protection for the skin, reducing the damage caused by rays to the skin, such as tanning, sunburn, photoaging, etc., keeping the skin under safe protection throughout the day.&lt;br&gt;Suitable for various skin types: The of the brightening isolation sunscreen has been carefully designed to be suitable for all skin types. Whether it is dry skin, oily skin, or for dry skin, it can provide a certain degree of moisturization to avoid dryness of the skin; For oily skin, its lightweight texture does not increase greasiness and can also help control oil secretion; For sensitive skin, its gentle does not allergic reactions, providing gentle and effective protection for the skin.&lt;br&gt;Product Description:&lt;br&gt;1*Sunscreen spray&lt;br&gt;</v>
      </c>
      <c r="Q101" s="2" t="str">
        <f t="shared" si="84"/>
        <v>Brightening Isolation Sunscreen Protection Moisturizing And Brightening Isolation High Protection Against Rays Sunscreen Lotion Natural Makeup Cream 50g
Features:
Sunscreen isolation two in one: Brightening isolation sunscreen perfectly integrates sun protection and isolation functions. It can effectively block the damage of rays to the skin, provide sun protection for the skin, and isolate the damage of external pollutants, , and makeup to the skin. One bottle meets various skin protection needs.
brightening effect: This product has excellent brightening effect. It can even out skin tone, improve dullness, and give the skin a natural . After application, the skin will become bright and , as if it comes with a faint , enhancing the overall complexion, making the skin look and more , and easily creating a natural and bright makeup effect.
Lightweight and breathable texture: Using a lightweight and breathable , the texture is light and delicate, and it feels almost no burden when applied to the skin. It does not clog pores, allowing the skin to and maintain a comfortable state even after prolonged use, providing a refreshing and burden protective experience for the skin.
protection: It has strong long-lasting sun protection ability and can resist the of rays for a long time. Whether it's daily commuting, outdoor activities, or prolonged exposure to sunlight, it can provide stable and effective protection for the skin, reducing the damage caused by rays to the skin, such as tanning, sunburn, photoaging, etc., keeping the skin under safe protection throughout the day.
Suitable for various skin types: The of the brightening isolation sunscreen has been carefully designed to be suitable for all skin types. Whether it is dry skin, oily skin, or for dry skin, it can provide a certain degree of moisturization to avoid dryness of the skin; For oily skin, its lightweight texture does not increase greasiness and can also help control oil secretion; For sensitive skin, its gentle does not allergic reactions, providing gentle and effective protection for the skin.
Product Description:
1*Sunscreen spray
</v>
      </c>
      <c r="R101" s="2" t="str">
        <f t="shared" ref="R101:X101" si="125">REPLACE(Q101,1,FIND(CHAR(10),Q101),)</f>
        <v>Features:
Sunscreen isolation two in one: Brightening isolation sunscreen perfectly integrates sun protection and isolation functions. It can effectively block the damage of rays to the skin, provide sun protection for the skin, and isolate the damage of external pollutants, , and makeup to the skin. One bottle meets various skin protection needs.
brightening effect: This product has excellent brightening effect. It can even out skin tone, improve dullness, and give the skin a natural . After application, the skin will become bright and , as if it comes with a faint , enhancing the overall complexion, making the skin look and more , and easily creating a natural and bright makeup effect.
Lightweight and breathable texture: Using a lightweight and breathable , the texture is light and delicate, and it feels almost no burden when applied to the skin. It does not clog pores, allowing the skin to and maintain a comfortable state even after prolonged use, providing a refreshing and burden protective experience for the skin.
protection: It has strong long-lasting sun protection ability and can resist the of rays for a long time. Whether it's daily commuting, outdoor activities, or prolonged exposure to sunlight, it can provide stable and effective protection for the skin, reducing the damage caused by rays to the skin, such as tanning, sunburn, photoaging, etc., keeping the skin under safe protection throughout the day.
Suitable for various skin types: The of the brightening isolation sunscreen has been carefully designed to be suitable for all skin types. Whether it is dry skin, oily skin, or for dry skin, it can provide a certain degree of moisturization to avoid dryness of the skin; For oily skin, its lightweight texture does not increase greasiness and can also help control oil secretion; For sensitive skin, its gentle does not allergic reactions, providing gentle and effective protection for the skin.
Product Description:
1*Sunscreen spray
</v>
      </c>
      <c r="S101" s="3" t="str">
        <f t="shared" si="125"/>
        <v>Sunscreen isolation two in one: Brightening isolation sunscreen perfectly integrates sun protection and isolation functions. It can effectively block the damage of rays to the skin, provide sun protection for the skin, and isolate the damage of external pollutants, , and makeup to the skin. One bottle meets various skin protection needs.
brightening effect: This product has excellent brightening effect. It can even out skin tone, improve dullness, and give the skin a natural . After application, the skin will become bright and , as if it comes with a faint , enhancing the overall complexion, making the skin look and more , and easily creating a natural and bright makeup effect.
Lightweight and breathable texture: Using a lightweight and breathable , the texture is light and delicate, and it feels almost no burden when applied to the skin. It does not clog pores, allowing the skin to and maintain a comfortable state even after prolonged use, providing a refreshing and burden protective experience for the skin.
protection: It has strong long-lasting sun protection ability and can resist the of rays for a long time. Whether it's daily commuting, outdoor activities, or prolonged exposure to sunlight, it can provide stable and effective protection for the skin, reducing the damage caused by rays to the skin, such as tanning, sunburn, photoaging, etc., keeping the skin under safe protection throughout the day.
Suitable for various skin types: The of the brightening isolation sunscreen has been carefully designed to be suitable for all skin types. Whether it is dry skin, oily skin, or for dry skin, it can provide a certain degree of moisturization to avoid dryness of the skin; For oily skin, its lightweight texture does not increase greasiness and can also help control oil secretion; For sensitive skin, its gentle does not allergic reactions, providing gentle and effective protection for the skin.
Product Description:
1*Sunscreen spray
</v>
      </c>
      <c r="T101" s="3" t="str">
        <f t="shared" si="125"/>
        <v>brightening effect: This product has excellent brightening effect. It can even out skin tone, improve dullness, and give the skin a natural . After application, the skin will become bright and , as if it comes with a faint , enhancing the overall complexion, making the skin look and more , and easily creating a natural and bright makeup effect.
Lightweight and breathable texture: Using a lightweight and breathable , the texture is light and delicate, and it feels almost no burden when applied to the skin. It does not clog pores, allowing the skin to and maintain a comfortable state even after prolonged use, providing a refreshing and burden protective experience for the skin.
protection: It has strong long-lasting sun protection ability and can resist the of rays for a long time. Whether it's daily commuting, outdoor activities, or prolonged exposure to sunlight, it can provide stable and effective protection for the skin, reducing the damage caused by rays to the skin, such as tanning, sunburn, photoaging, etc., keeping the skin under safe protection throughout the day.
Suitable for various skin types: The of the brightening isolation sunscreen has been carefully designed to be suitable for all skin types. Whether it is dry skin, oily skin, or for dry skin, it can provide a certain degree of moisturization to avoid dryness of the skin; For oily skin, its lightweight texture does not increase greasiness and can also help control oil secretion; For sensitive skin, its gentle does not allergic reactions, providing gentle and effective protection for the skin.
Product Description:
1*Sunscreen spray
</v>
      </c>
      <c r="U101" s="3" t="str">
        <f t="shared" si="125"/>
        <v>Lightweight and breathable texture: Using a lightweight and breathable , the texture is light and delicate, and it feels almost no burden when applied to the skin. It does not clog pores, allowing the skin to and maintain a comfortable state even after prolonged use, providing a refreshing and burden protective experience for the skin.
protection: It has strong long-lasting sun protection ability and can resist the of rays for a long time. Whether it's daily commuting, outdoor activities, or prolonged exposure to sunlight, it can provide stable and effective protection for the skin, reducing the damage caused by rays to the skin, such as tanning, sunburn, photoaging, etc., keeping the skin under safe protection throughout the day.
Suitable for various skin types: The of the brightening isolation sunscreen has been carefully designed to be suitable for all skin types. Whether it is dry skin, oily skin, or for dry skin, it can provide a certain degree of moisturization to avoid dryness of the skin; For oily skin, its lightweight texture does not increase greasiness and can also help control oil secretion; For sensitive skin, its gentle does not allergic reactions, providing gentle and effective protection for the skin.
Product Description:
1*Sunscreen spray
</v>
      </c>
      <c r="V101" s="3" t="str">
        <f t="shared" si="125"/>
        <v>protection: It has strong long-lasting sun protection ability and can resist the of rays for a long time. Whether it's daily commuting, outdoor activities, or prolonged exposure to sunlight, it can provide stable and effective protection for the skin, reducing the damage caused by rays to the skin, such as tanning, sunburn, photoaging, etc., keeping the skin under safe protection throughout the day.
Suitable for various skin types: The of the brightening isolation sunscreen has been carefully designed to be suitable for all skin types. Whether it is dry skin, oily skin, or for dry skin, it can provide a certain degree of moisturization to avoid dryness of the skin; For oily skin, its lightweight texture does not increase greasiness and can also help control oil secretion; For sensitive skin, its gentle does not allergic reactions, providing gentle and effective protection for the skin.
Product Description:
1*Sunscreen spray
</v>
      </c>
      <c r="W101" s="3" t="str">
        <f t="shared" si="125"/>
        <v>Suitable for various skin types: The of the brightening isolation sunscreen has been carefully designed to be suitable for all skin types. Whether it is dry skin, oily skin, or for dry skin, it can provide a certain degree of moisturization to avoid dryness of the skin; For oily skin, its lightweight texture does not increase greasiness and can also help control oil secretion; For sensitive skin, its gentle does not allergic reactions, providing gentle and effective protection for the skin.
Product Description:
1*Sunscreen spray
</v>
      </c>
      <c r="X101" s="3" t="str">
        <f t="shared" si="125"/>
        <v>Product Description:
1*Sunscreen spray
</v>
      </c>
      <c r="Y101" s="2" t="str">
        <f t="shared" si="86"/>
        <v>QIPOPIQ 【Service】 If you have any questions, please feel free to contact us and we will answer your questions as soon as possible.</v>
      </c>
      <c r="Z101" s="3" t="s">
        <v>60</v>
      </c>
      <c r="AA101" s="3" t="s">
        <v>1792</v>
      </c>
      <c r="AB101" s="2" t="s">
        <v>1793</v>
      </c>
      <c r="AC101" s="2" t="s">
        <v>1794</v>
      </c>
      <c r="AD101" s="2" t="s">
        <v>1795</v>
      </c>
      <c r="AE101" s="2" t="s">
        <v>1796</v>
      </c>
      <c r="AF101" t="s">
        <v>323</v>
      </c>
      <c r="AG101" t="s">
        <v>234</v>
      </c>
      <c r="AH101" t="s">
        <v>68</v>
      </c>
      <c r="AJ101" t="s">
        <v>69</v>
      </c>
      <c r="AK101" t="s">
        <v>70</v>
      </c>
      <c r="AL101" t="s">
        <v>139</v>
      </c>
      <c r="AM101" t="s">
        <v>165</v>
      </c>
      <c r="AN101" s="5">
        <v>0.18</v>
      </c>
      <c r="AO101">
        <f t="shared" si="87"/>
        <v>11.19</v>
      </c>
      <c r="AP101">
        <v>7.69</v>
      </c>
      <c r="AQ101">
        <v>7.99</v>
      </c>
      <c r="AR101" t="str">
        <f t="shared" si="88"/>
        <v>202503999000685491</v>
      </c>
      <c r="AU101" t="s">
        <v>73</v>
      </c>
      <c r="BA101" t="s">
        <v>2135</v>
      </c>
      <c r="BB101" t="s">
        <v>2136</v>
      </c>
      <c r="BC101" t="s">
        <v>2137</v>
      </c>
      <c r="BD101" t="s">
        <v>2138</v>
      </c>
      <c r="BE101" t="s">
        <v>2139</v>
      </c>
      <c r="BF101" t="s">
        <v>2140</v>
      </c>
      <c r="BG101" t="s">
        <v>2141</v>
      </c>
      <c r="BH101" t="s">
        <v>2142</v>
      </c>
      <c r="BI101" t="s">
        <v>2143</v>
      </c>
      <c r="BJ101" t="s">
        <v>2144</v>
      </c>
      <c r="BK101" t="str">
        <f t="shared" si="89"/>
        <v>http://108.174.59.131/VWEwZ3ZobWpTdEhObUwvbjBiNm1nS3ZpWldIbkpPMHZtR3NFRHo0ZVVDYmQzYm9Jd0ZZTEJtbUVPMm9NK1dBYVFrckZkbUtWL1UwPQ.jpg@100</v>
      </c>
      <c r="BL101" t="s">
        <v>2134</v>
      </c>
      <c r="BM101"/>
      <c r="BN101" t="s">
        <v>1807</v>
      </c>
      <c r="BO101" t="s">
        <v>2090</v>
      </c>
      <c r="BP101" t="s">
        <v>2145</v>
      </c>
      <c r="BQ101" t="s">
        <v>1853</v>
      </c>
      <c r="BR101" t="str">
        <f t="shared" si="90"/>
        <v>Invisible Sunscreen for Face SPF 40 | Broad Spectrum Face &amp; Body Sunscreen | No White Cast, Water Resistant | Sensitive &amp; Glass Skin Care | Reef Safe, Moisturizing Sunscreen 50G</v>
      </c>
    </row>
    <row r="102" ht="50" customHeight="1" spans="1:70">
      <c r="A102" t="s">
        <v>2146</v>
      </c>
      <c r="B102" t="s">
        <v>55</v>
      </c>
      <c r="C102" t="s">
        <v>56</v>
      </c>
      <c r="D102" t="s">
        <v>57</v>
      </c>
      <c r="E102"/>
      <c r="F102" t="str">
        <f t="shared" si="77"/>
        <v>4WXX20250405-CCT250325005-QIPOPIQ</v>
      </c>
      <c r="G102" t="str">
        <f t="shared" si="78"/>
        <v>4WXX20250405-CCT250325005-QIPOPIQ</v>
      </c>
      <c r="J102" t="str">
        <f t="shared" si="79"/>
        <v>Cotton Soft Sun Stick SPF50+,Skin Care Sunscreen Stick,Lightweight Hydrating Tinted Facial Sunscreen,Moisturizing Protector Solar Sunblock for Face and Body,Refreshing &amp; Non-Greasy </v>
      </c>
      <c r="K102" t="s">
        <v>58</v>
      </c>
      <c r="L102" t="str">
        <f t="shared" si="80"/>
        <v>QIPOPIQ Cotton Soft Sun Stick SPF50+,Skin Care Sunscreen Stick,Lightweight Hydrating Tinted Facial Sunscreen,Moisturizing Protector Solar Sunblock for Face and Body,Refreshing &amp; Non-Greasy </v>
      </c>
      <c r="M102">
        <f t="shared" si="81"/>
        <v>189</v>
      </c>
      <c r="N102" t="s">
        <v>2147</v>
      </c>
      <c r="O102" s="2" t="str">
        <f t="shared" si="82"/>
        <v>Moisturizing And Brightening Sunscreen And Water Lightweight Control Of Oil And Light Texture 20g&lt;br&gt;Features:&lt;br&gt;Sunscreen effect: The main function of sunscreen is to prevents UVs damage to the, so sunscreen effect is one of the important indicators to measure its quality. A good sunscreen should be able to effectively block UVAs and UVB ultraviolets rays, reducing the of sunburn and tanning.&lt;br&gt;Lightweight texture: Most people do not like to apply thick sunscreen their faces, so lightweight texture sunscreen is more easily absorbed by the and does not bring a heavy burden to the.&lt;br&gt;Waterproofs: If sunscreen does not have waterproofs properties, its sun protection effect will be greatly reduced after swimming, sweating, or with water. Therefore, sunscreen with good waterproofs properties is very important.&lt;br&gt;Mild and non irritating: People with sensitive should choose mild and non irritating sunscreen to avoid causing allergies or discomfort. A good sunscreen should not contain spices, alcohols, or irritating ingredients, and is more friendly.&lt;br&gt;Moisturizing and Moisturizing: In addition to its sun protection function, a good sunscreen should also have a moisturizing and moisturizing effect, providing sufficient moistures and nutrients to the, preventings dryness and cracking.&lt;br&gt;Product Description:&lt;br&gt;Including: sunscreen&lt;br&gt;content: 20g&lt;br&gt;</v>
      </c>
      <c r="P102" s="2" t="str">
        <f t="shared" si="83"/>
        <v>Moisturizing And Brightening Sunscreen And Water Lightweight Control Of Oil And Light Texture 20g&lt;br&gt;Features:&lt;br&gt;Sunscreen effect: The main function of sunscreen is to prevents UVs damage to the, so sunscreen effect is one of the important indicators to measure its quality. A good sunscreen should be able to effectively block UVAs and UVB ultraviolets rays, reducing the of sunburn and tanning.&lt;br&gt;Lightweight texture: Most people do not like to apply thick sunscreen their faces, so lightweight texture sunscreen is more easily absorbed by the and does not bring a heavy burden to the.&lt;br&gt;Waterproofs: If sunscreen does not have waterproofs properties, its sun protection effect will be greatly reduced after swimming, sweating, or with water. Therefore, sunscreen with good waterproofs properties is very important.&lt;br&gt;Mild and non irritating: People with sensitive should choose mild and non irritating sunscreen to avoid causing allergies or discomfort. A good sunscreen should not contain spices, alcohols, or irritating ingredients, and is more friendly.&lt;br&gt;Moisturizing and Moisturizing: In addition to its sun protection function, a good sunscreen should also have a moisturizing and moisturizing effect, providing sufficient moistures and nutrients to the, preventings dryness and cracking.&lt;br&gt;Product Description:&lt;br&gt;Including: sunscreen&lt;br&gt;content: 20g&lt;br&gt;</v>
      </c>
      <c r="Q102" s="2" t="str">
        <f t="shared" si="84"/>
        <v>Moisturizing And Brightening Sunscreen And Water Lightweight Control Of Oil And Light Texture 20g
Features:
Sunscreen effect: The main function of sunscreen is to prevents UVs damage to the, so sunscreen effect is one of the important indicators to measure its quality. A good sunscreen should be able to effectively block UVAs and UVB ultraviolets rays, reducing the of sunburn and tanning.
Lightweight texture: Most people do not like to apply thick sunscreen their faces, so lightweight texture sunscreen is more easily absorbed by the and does not bring a heavy burden to the.
Waterproofs: If sunscreen does not have waterproofs properties, its sun protection effect will be greatly reduced after swimming, sweating, or with water. Therefore, sunscreen with good waterproofs properties is very important.
Mild and non irritating: People with sensitive should choose mild and non irritating sunscreen to avoid causing allergies or discomfort. A good sunscreen should not contain spices, alcohols, or irritating ingredients, and is more friendly.
Moisturizing and Moisturizing: In addition to its sun protection function, a good sunscreen should also have a moisturizing and moisturizing effect, providing sufficient moistures and nutrients to the, preventings dryness and cracking.
Product Description:
Including: sunscreen
content: 20g
</v>
      </c>
      <c r="R102" s="2" t="str">
        <f t="shared" ref="R102:X102" si="126">REPLACE(Q102,1,FIND(CHAR(10),Q102),)</f>
        <v>Features:
Sunscreen effect: The main function of sunscreen is to prevents UVs damage to the, so sunscreen effect is one of the important indicators to measure its quality. A good sunscreen should be able to effectively block UVAs and UVB ultraviolets rays, reducing the of sunburn and tanning.
Lightweight texture: Most people do not like to apply thick sunscreen their faces, so lightweight texture sunscreen is more easily absorbed by the and does not bring a heavy burden to the.
Waterproofs: If sunscreen does not have waterproofs properties, its sun protection effect will be greatly reduced after swimming, sweating, or with water. Therefore, sunscreen with good waterproofs properties is very important.
Mild and non irritating: People with sensitive should choose mild and non irritating sunscreen to avoid causing allergies or discomfort. A good sunscreen should not contain spices, alcohols, or irritating ingredients, and is more friendly.
Moisturizing and Moisturizing: In addition to its sun protection function, a good sunscreen should also have a moisturizing and moisturizing effect, providing sufficient moistures and nutrients to the, preventings dryness and cracking.
Product Description:
Including: sunscreen
content: 20g
</v>
      </c>
      <c r="S102" s="3" t="str">
        <f t="shared" si="126"/>
        <v>Sunscreen effect: The main function of sunscreen is to prevents UVs damage to the, so sunscreen effect is one of the important indicators to measure its quality. A good sunscreen should be able to effectively block UVAs and UVB ultraviolets rays, reducing the of sunburn and tanning.
Lightweight texture: Most people do not like to apply thick sunscreen their faces, so lightweight texture sunscreen is more easily absorbed by the and does not bring a heavy burden to the.
Waterproofs: If sunscreen does not have waterproofs properties, its sun protection effect will be greatly reduced after swimming, sweating, or with water. Therefore, sunscreen with good waterproofs properties is very important.
Mild and non irritating: People with sensitive should choose mild and non irritating sunscreen to avoid causing allergies or discomfort. A good sunscreen should not contain spices, alcohols, or irritating ingredients, and is more friendly.
Moisturizing and Moisturizing: In addition to its sun protection function, a good sunscreen should also have a moisturizing and moisturizing effect, providing sufficient moistures and nutrients to the, preventings dryness and cracking.
Product Description:
Including: sunscreen
content: 20g
</v>
      </c>
      <c r="T102" s="3" t="str">
        <f t="shared" si="126"/>
        <v>Lightweight texture: Most people do not like to apply thick sunscreen their faces, so lightweight texture sunscreen is more easily absorbed by the and does not bring a heavy burden to the.
Waterproofs: If sunscreen does not have waterproofs properties, its sun protection effect will be greatly reduced after swimming, sweating, or with water. Therefore, sunscreen with good waterproofs properties is very important.
Mild and non irritating: People with sensitive should choose mild and non irritating sunscreen to avoid causing allergies or discomfort. A good sunscreen should not contain spices, alcohols, or irritating ingredients, and is more friendly.
Moisturizing and Moisturizing: In addition to its sun protection function, a good sunscreen should also have a moisturizing and moisturizing effect, providing sufficient moistures and nutrients to the, preventings dryness and cracking.
Product Description:
Including: sunscreen
content: 20g
</v>
      </c>
      <c r="U102" s="3" t="str">
        <f t="shared" si="126"/>
        <v>Waterproofs: If sunscreen does not have waterproofs properties, its sun protection effect will be greatly reduced after swimming, sweating, or with water. Therefore, sunscreen with good waterproofs properties is very important.
Mild and non irritating: People with sensitive should choose mild and non irritating sunscreen to avoid causing allergies or discomfort. A good sunscreen should not contain spices, alcohols, or irritating ingredients, and is more friendly.
Moisturizing and Moisturizing: In addition to its sun protection function, a good sunscreen should also have a moisturizing and moisturizing effect, providing sufficient moistures and nutrients to the, preventings dryness and cracking.
Product Description:
Including: sunscreen
content: 20g
</v>
      </c>
      <c r="V102" s="3" t="str">
        <f t="shared" si="126"/>
        <v>Mild and non irritating: People with sensitive should choose mild and non irritating sunscreen to avoid causing allergies or discomfort. A good sunscreen should not contain spices, alcohols, or irritating ingredients, and is more friendly.
Moisturizing and Moisturizing: In addition to its sun protection function, a good sunscreen should also have a moisturizing and moisturizing effect, providing sufficient moistures and nutrients to the, preventings dryness and cracking.
Product Description:
Including: sunscreen
content: 20g
</v>
      </c>
      <c r="W102" s="3" t="str">
        <f t="shared" si="126"/>
        <v>Moisturizing and Moisturizing: In addition to its sun protection function, a good sunscreen should also have a moisturizing and moisturizing effect, providing sufficient moistures and nutrients to the, preventings dryness and cracking.
Product Description:
Including: sunscreen
content: 20g
</v>
      </c>
      <c r="X102" s="3" t="str">
        <f t="shared" si="126"/>
        <v>Product Description:
Including: sunscreen
content: 20g
</v>
      </c>
      <c r="Y102" s="2" t="str">
        <f t="shared" si="86"/>
        <v>QIPOPIQ 【Service】 If you have any questions, please feel free to contact us and we will answer your questions as soon as possible.</v>
      </c>
      <c r="Z102" s="3" t="s">
        <v>60</v>
      </c>
      <c r="AA102" s="3" t="s">
        <v>2148</v>
      </c>
      <c r="AB102" s="2" t="s">
        <v>2149</v>
      </c>
      <c r="AC102" s="2" t="s">
        <v>2150</v>
      </c>
      <c r="AD102" s="2" t="s">
        <v>2151</v>
      </c>
      <c r="AE102" s="2" t="s">
        <v>2152</v>
      </c>
      <c r="AF102" t="s">
        <v>323</v>
      </c>
      <c r="AG102" t="s">
        <v>324</v>
      </c>
      <c r="AH102" t="s">
        <v>68</v>
      </c>
      <c r="AJ102" t="s">
        <v>69</v>
      </c>
      <c r="AK102" t="s">
        <v>70</v>
      </c>
      <c r="AL102" t="s">
        <v>117</v>
      </c>
      <c r="AM102" t="s">
        <v>2016</v>
      </c>
      <c r="AN102" s="5">
        <v>0.09</v>
      </c>
      <c r="AO102">
        <f t="shared" si="87"/>
        <v>8.39</v>
      </c>
      <c r="AP102">
        <v>6.44</v>
      </c>
      <c r="AQ102">
        <v>5.99</v>
      </c>
      <c r="AR102" t="str">
        <f t="shared" si="88"/>
        <v>202503999000685491</v>
      </c>
      <c r="AU102" t="s">
        <v>73</v>
      </c>
      <c r="BA102" t="s">
        <v>2153</v>
      </c>
      <c r="BB102" t="s">
        <v>2154</v>
      </c>
      <c r="BC102" t="s">
        <v>2155</v>
      </c>
      <c r="BD102" t="s">
        <v>2156</v>
      </c>
      <c r="BE102" t="s">
        <v>2157</v>
      </c>
      <c r="BF102" t="s">
        <v>2158</v>
      </c>
      <c r="BJ102" t="s">
        <v>2159</v>
      </c>
      <c r="BK102" t="str">
        <f t="shared" si="89"/>
        <v>http://108.174.59.131/aUFHNUs3K1Zmd1YyNnNvbVpwKzJxcWxDNy9LQWY4UXdJOURSU09UQ01wbE5uQUkyYWZZZTNnNXJnVVVSSTZVSkNkNUFSaXA3ZVhzPQ.jpg@100</v>
      </c>
      <c r="BL102" t="s">
        <v>2146</v>
      </c>
      <c r="BM102"/>
      <c r="BN102" t="s">
        <v>2160</v>
      </c>
      <c r="BO102" t="s">
        <v>2161</v>
      </c>
      <c r="BP102" t="s">
        <v>2162</v>
      </c>
      <c r="BQ102" t="s">
        <v>2163</v>
      </c>
      <c r="BR102" t="str">
        <f t="shared" si="90"/>
        <v>Cotton Soft Sun Stick SPF50+,Skin Care Sunscreen Stick,Lightweight Hydrating Tinted Facial Sunscreen,Moisturizing Protector Solar Sunblock for Face and Body,Refreshing &amp; Non-Greasy  Moisturizing Sunscreen Stick 20G</v>
      </c>
    </row>
    <row r="103" ht="50" customHeight="1" spans="1:70">
      <c r="A103" t="s">
        <v>2164</v>
      </c>
      <c r="B103" t="s">
        <v>55</v>
      </c>
      <c r="C103" t="s">
        <v>56</v>
      </c>
      <c r="D103" t="s">
        <v>57</v>
      </c>
      <c r="E103"/>
      <c r="F103" t="str">
        <f t="shared" si="77"/>
        <v>4WXX20250405-WYD250325002-QIPOPIQ</v>
      </c>
      <c r="G103" t="str">
        <f t="shared" si="78"/>
        <v>4WXX20250405-WYD250325002-QIPOPIQ</v>
      </c>
      <c r="J103" t="str">
        <f t="shared" si="79"/>
        <v>Luxury Intensive Tanning Gel, Natural Tanning Accelerator Cream Gel, for Sunbeds &amp; Outdoor Sun</v>
      </c>
      <c r="K103" t="s">
        <v>58</v>
      </c>
      <c r="L103" t="str">
        <f t="shared" si="80"/>
        <v>QIPOPIQ Luxury Intensive Tanning Gel, Natural Tanning Accelerator Cream Gel, for Sunbeds &amp; Outdoor Sun</v>
      </c>
      <c r="M103">
        <f t="shared" si="81"/>
        <v>102</v>
      </c>
      <c r="N103" t="s">
        <v>2165</v>
      </c>
      <c r="O103" s="2" t="str">
        <f t="shared" si="82"/>
        <v>Tanning Booster Indoor And Outdoor Tanning Cream Natural Ingredients Advanced Tanning Booster 150ML&lt;br&gt;Features:&lt;br&gt;Use a tanning booster and reduce sun exposure or tanning beds for a natural, and long-lasting tan. Super effective in a solarium or in the sun.&lt;br&gt;Whatever your type, expect results and enjoy our bestselling tanned that nourishes and hydrates your for a natural tanning experience. Cruelty- and chemical-, our bestselling product is the natural shortcut to the tan you want.&lt;br&gt;The natural combination is also popular with super dark tan lovers! The highest quality products are carefully blended so that the cream absorbs quickly, allowing you to tan faster.&lt;br&gt;carrot oil for glowing, revitalized, extra oil for tanning, walnut oil for glowing, and cocoa for regeneration.&lt;br&gt;your after-sun must-have because we have everything your needs for the besttan.&lt;br&gt;Product Description:&lt;br&gt;Package Included：1x tanning cream 150ml&lt;br&gt;</v>
      </c>
      <c r="P103" s="2" t="str">
        <f t="shared" si="83"/>
        <v>Tanning Booster Indoor And Outdoor Tanning Cream Natural Ingredients Advanced Tanning Booster 150ML&lt;br&gt;Features:&lt;br&gt;Use a tanning booster and reduce sun exposure or tanning beds for a natural, and long-lasting tan. Super effective in a solarium or in the sun.&lt;br&gt;Whatever your type, expect results and enjoy our bestselling tanned that nourishes and hydrates your for a natural tanning experience. Cruelty- and chemical-, our bestselling product is the natural shortcut to the tan you want.&lt;br&gt;The natural combination is also popular with super dark tan lovers! The highest quality products are carefully blended so that the cream absorbs quickly, allowing you to tan faster.&lt;br&gt;carrot oil for glowing, revitalized, extra oil for tanning, walnut oil for glowing, and cocoa for regeneration.&lt;br&gt;your after-sun must-have because we have everything your needs for the besttan.&lt;br&gt;Product Description:&lt;br&gt;Package Included：1x tanning cream 150ml&lt;br&gt;</v>
      </c>
      <c r="Q103" s="2" t="str">
        <f t="shared" si="84"/>
        <v>Tanning Booster Indoor And Outdoor Tanning Cream Natural Ingredients Advanced Tanning Booster 150ML
Features:
Use a tanning booster and reduce sun exposure or tanning beds for a natural, and long-lasting tan. Super effective in a solarium or in the sun.
Whatever your type, expect results and enjoy our bestselling tanned that nourishes and hydrates your for a natural tanning experience. Cruelty- and chemical-, our bestselling product is the natural shortcut to the tan you want.
The natural combination is also popular with super dark tan lovers! The highest quality products are carefully blended so that the cream absorbs quickly, allowing you to tan faster.
carrot oil for glowing, revitalized, extra oil for tanning, walnut oil for glowing, and cocoa for regeneration.
your after-sun must-have because we have everything your needs for the besttan.
Product Description:
Package Included：1x tanning cream 150ml
</v>
      </c>
      <c r="R103" s="2" t="str">
        <f t="shared" ref="R103:X103" si="127">REPLACE(Q103,1,FIND(CHAR(10),Q103),)</f>
        <v>Features:
Use a tanning booster and reduce sun exposure or tanning beds for a natural, and long-lasting tan. Super effective in a solarium or in the sun.
Whatever your type, expect results and enjoy our bestselling tanned that nourishes and hydrates your for a natural tanning experience. Cruelty- and chemical-, our bestselling product is the natural shortcut to the tan you want.
The natural combination is also popular with super dark tan lovers! The highest quality products are carefully blended so that the cream absorbs quickly, allowing you to tan faster.
carrot oil for glowing, revitalized, extra oil for tanning, walnut oil for glowing, and cocoa for regeneration.
your after-sun must-have because we have everything your needs for the besttan.
Product Description:
Package Included：1x tanning cream 150ml
</v>
      </c>
      <c r="S103" s="3" t="str">
        <f t="shared" si="127"/>
        <v>Use a tanning booster and reduce sun exposure or tanning beds for a natural, and long-lasting tan. Super effective in a solarium or in the sun.
Whatever your type, expect results and enjoy our bestselling tanned that nourishes and hydrates your for a natural tanning experience. Cruelty- and chemical-, our bestselling product is the natural shortcut to the tan you want.
The natural combination is also popular with super dark tan lovers! The highest quality products are carefully blended so that the cream absorbs quickly, allowing you to tan faster.
carrot oil for glowing, revitalized, extra oil for tanning, walnut oil for glowing, and cocoa for regeneration.
your after-sun must-have because we have everything your needs for the besttan.
Product Description:
Package Included：1x tanning cream 150ml
</v>
      </c>
      <c r="T103" s="3" t="str">
        <f t="shared" si="127"/>
        <v>Whatever your type, expect results and enjoy our bestselling tanned that nourishes and hydrates your for a natural tanning experience. Cruelty- and chemical-, our bestselling product is the natural shortcut to the tan you want.
The natural combination is also popular with super dark tan lovers! The highest quality products are carefully blended so that the cream absorbs quickly, allowing you to tan faster.
carrot oil for glowing, revitalized, extra oil for tanning, walnut oil for glowing, and cocoa for regeneration.
your after-sun must-have because we have everything your needs for the besttan.
Product Description:
Package Included：1x tanning cream 150ml
</v>
      </c>
      <c r="U103" s="3" t="str">
        <f t="shared" si="127"/>
        <v>The natural combination is also popular with super dark tan lovers! The highest quality products are carefully blended so that the cream absorbs quickly, allowing you to tan faster.
carrot oil for glowing, revitalized, extra oil for tanning, walnut oil for glowing, and cocoa for regeneration.
your after-sun must-have because we have everything your needs for the besttan.
Product Description:
Package Included：1x tanning cream 150ml
</v>
      </c>
      <c r="V103" s="3" t="str">
        <f t="shared" si="127"/>
        <v>carrot oil for glowing, revitalized, extra oil for tanning, walnut oil for glowing, and cocoa for regeneration.
your after-sun must-have because we have everything your needs for the besttan.
Product Description:
Package Included：1x tanning cream 150ml
</v>
      </c>
      <c r="W103" s="3" t="str">
        <f t="shared" si="127"/>
        <v>your after-sun must-have because we have everything your needs for the besttan.
Product Description:
Package Included：1x tanning cream 150ml
</v>
      </c>
      <c r="X103" s="3" t="str">
        <f t="shared" si="127"/>
        <v>Product Description:
Package Included：1x tanning cream 150ml
</v>
      </c>
      <c r="Y103" s="2" t="str">
        <f t="shared" si="86"/>
        <v>QIPOPIQ 【Service】 If you have any questions, please feel free to contact us and we will answer your questions as soon as possible.</v>
      </c>
      <c r="Z103" s="3" t="s">
        <v>60</v>
      </c>
      <c r="AA103" s="3" t="s">
        <v>2166</v>
      </c>
      <c r="AB103" s="2" t="s">
        <v>2167</v>
      </c>
      <c r="AC103" s="2" t="s">
        <v>2168</v>
      </c>
      <c r="AD103" s="2" t="s">
        <v>2169</v>
      </c>
      <c r="AE103" s="2" t="s">
        <v>2170</v>
      </c>
      <c r="AF103" t="s">
        <v>257</v>
      </c>
      <c r="AG103" t="s">
        <v>67</v>
      </c>
      <c r="AH103" t="s">
        <v>68</v>
      </c>
      <c r="AJ103" t="s">
        <v>69</v>
      </c>
      <c r="AK103" t="s">
        <v>70</v>
      </c>
      <c r="AL103" t="s">
        <v>1306</v>
      </c>
      <c r="AM103" t="s">
        <v>2171</v>
      </c>
      <c r="AN103" s="5">
        <v>0.53</v>
      </c>
      <c r="AO103">
        <f t="shared" si="87"/>
        <v>15.39</v>
      </c>
      <c r="AP103">
        <v>10.72</v>
      </c>
      <c r="AQ103">
        <v>10.99</v>
      </c>
      <c r="AR103" t="str">
        <f t="shared" si="88"/>
        <v>202503999000685496</v>
      </c>
      <c r="AU103" t="s">
        <v>73</v>
      </c>
      <c r="BA103" t="s">
        <v>2172</v>
      </c>
      <c r="BB103" t="s">
        <v>2173</v>
      </c>
      <c r="BC103" t="s">
        <v>2174</v>
      </c>
      <c r="BD103" t="s">
        <v>2175</v>
      </c>
      <c r="BE103" t="s">
        <v>2176</v>
      </c>
      <c r="BF103" t="s">
        <v>2177</v>
      </c>
      <c r="BG103" t="s">
        <v>2178</v>
      </c>
      <c r="BH103" t="s">
        <v>2179</v>
      </c>
      <c r="BI103" t="s">
        <v>2180</v>
      </c>
      <c r="BJ103" t="s">
        <v>2181</v>
      </c>
      <c r="BK103" t="str">
        <f t="shared" si="89"/>
        <v>http://108.174.59.131/dzYwRGlJQ2FNVUJHSDNySXk2S3NDTy9TMWl6cm5STHhnVXBYeVM3SWt1Wi9QdmZ3alF4YUhRZERFdG1kc3dEUnVhR0ttLzV2MXZBPQ.jpg@100</v>
      </c>
      <c r="BL103" t="s">
        <v>2164</v>
      </c>
      <c r="BM103"/>
      <c r="BN103" t="s">
        <v>2182</v>
      </c>
      <c r="BO103" t="s">
        <v>2183</v>
      </c>
      <c r="BP103" t="s">
        <v>2184</v>
      </c>
      <c r="BQ103" t="s">
        <v>2185</v>
      </c>
      <c r="BR103" t="str">
        <f t="shared" si="90"/>
        <v>Luxury Intensive Tanning Gel, Natural Tanning Accelerator Cream Gel, for Sunbeds &amp; Outdoor Sun Sun-Promoting Bronze Hydrating Moisturizing After-Sun Repair Lotion Tanning Cream 150Ml</v>
      </c>
    </row>
    <row r="104" ht="50" customHeight="1" spans="1:70">
      <c r="A104" t="s">
        <v>2186</v>
      </c>
      <c r="B104" t="s">
        <v>55</v>
      </c>
      <c r="C104" t="s">
        <v>56</v>
      </c>
      <c r="D104" t="s">
        <v>57</v>
      </c>
      <c r="E104"/>
      <c r="F104" t="str">
        <f t="shared" si="77"/>
        <v>4WXX20250405-MFF250325006-QIPOPIQ</v>
      </c>
      <c r="G104" t="str">
        <f t="shared" si="78"/>
        <v>4WXX20250405-MFF250325006-QIPOPIQ</v>
      </c>
      <c r="J104" t="str">
        <f t="shared" si="79"/>
        <v>Tanning Lotion - Hydrating Dark Lotion,For Indoor Tanning Beds and Outdoor Sun Tan - Safe for Face, Body for All skin type </v>
      </c>
      <c r="K104" t="s">
        <v>58</v>
      </c>
      <c r="L104" t="str">
        <f t="shared" si="80"/>
        <v>QIPOPIQ Tanning Lotion - Hydrating Dark Lotion,For Indoor Tanning Beds and Outdoor Sun Tan - Safe for Face, Body for All skin type </v>
      </c>
      <c r="M104">
        <f t="shared" si="81"/>
        <v>131</v>
      </c>
      <c r="N104" t="s">
        <v>2187</v>
      </c>
      <c r="O104" s="2" t="str">
        <f t="shared" si="82"/>
        <v>Coconuts Tanning Lotion Bronzer Body Lotion Skin Cares Cream Sunless Tanning Lotion Sunscreen Cream 100ml&lt;br&gt;Features:&lt;br&gt;Deep moisturizing, hydrated skin: Rather than simply pursuing tanning, the product contains moisturizing ingredients that can penetrate deep into the skin, continuously lock in , and keep the skin hydrated.&lt;br&gt;Natural , nourishing skin: Using natural oil , in vitamin E and fatty , it can nourish the skin, repair dry or damaged skin, and bring a soft and delicate .&lt;br&gt;Light texture, easy to absorb: The lotion has a light texture and penetrates quickly after application. It is not greasy and suitable for daily . After use, the skin is and tender, and the is refreshing.&lt;br&gt;One-click sun-boosting, natural : Accurately the melanin production , so that the skin gradually presents a natural color, as if it is naturally tanned, without unnatural , to create a and colorful skin state.&lt;br&gt;Gentle and safe, suitable for all skin types: No harmful chemicals are added, and mild and natural ingredients are used, suitable for all skin types including sensitive skin. Long-term use will continue to improve the skin condition, safe and .&lt;br&gt;Multiple uses, can be used on face and body: using it on face can make the skin more tan, using it on body can even out skin tone and create an body. It has a wide range of uses and is highly practical.&lt;br&gt;Product Description:&lt;br&gt;Capacity：100ml&lt;br&gt;</v>
      </c>
      <c r="P104" s="2" t="str">
        <f t="shared" si="83"/>
        <v>Coconuts Tanning Lotion Bronzer Body Lotion Skin Cares Cream Sunless Tanning Lotion Sunscreen Cream 100ml&lt;br&gt;Features:&lt;br&gt;Deep moisturizing, hydrated skin: Rather than simply pursuing tanning, the product contains moisturizing ingredients that can penetrate deep into the skin, continuously lock in , and keep the skin hydrated.&lt;br&gt;Natural , nourishing skin: Using natural oil , in vitamin E and fatty , it can nourish the skin, repair dry or damaged skin, and bring a soft and delicate .&lt;br&gt;Light texture, easy to absorb: The lotion has a light texture and penetrates quickly after application. It is not greasy and suitable for daily . After use, the skin is and tender, and the is refreshing.&lt;br&gt;One-click sun-boosting, natural : Accurately the melanin production , so that the skin gradually presents a natural color, as if it is naturally tanned, without unnatural , to create a and colorful skin state.&lt;br&gt;Gentle and safe, suitable for all skin types: No harmful chemicals are added, and mild and natural ingredients are used, suitable for all skin types including sensitive skin. Long-term use will continue to improve the skin condition, safe and .&lt;br&gt;Multiple uses, can be used on face and body: using it on face can make the skin more tan, using it on body can even out skin tone and create an body. It has a wide range of uses and is highly practical.&lt;br&gt;Product Description:&lt;br&gt;Capacity：100ml&lt;br&gt;</v>
      </c>
      <c r="Q104" s="2" t="str">
        <f t="shared" si="84"/>
        <v>Coconuts Tanning Lotion Bronzer Body Lotion Skin Cares Cream Sunless Tanning Lotion Sunscreen Cream 100ml
Features:
Deep moisturizing, hydrated skin: Rather than simply pursuing tanning, the product contains moisturizing ingredients that can penetrate deep into the skin, continuously lock in , and keep the skin hydrated.
Natural , nourishing skin: Using natural oil , in vitamin E and fatty , it can nourish the skin, repair dry or damaged skin, and bring a soft and delicate .
Light texture, easy to absorb: The lotion has a light texture and penetrates quickly after application. It is not greasy and suitable for daily . After use, the skin is and tender, and the is refreshing.
One-click sun-boosting, natural : Accurately the melanin production , so that the skin gradually presents a natural color, as if it is naturally tanned, without unnatural , to create a and colorful skin state.
Gentle and safe, suitable for all skin types: No harmful chemicals are added, and mild and natural ingredients are used, suitable for all skin types including sensitive skin. Long-term use will continue to improve the skin condition, safe and .
Multiple uses, can be used on face and body: using it on face can make the skin more tan, using it on body can even out skin tone and create an body. It has a wide range of uses and is highly practical.
Product Description:
Capacity：100ml
</v>
      </c>
      <c r="R104" s="2" t="str">
        <f t="shared" ref="R104:X104" si="128">REPLACE(Q104,1,FIND(CHAR(10),Q104),)</f>
        <v>Features:
Deep moisturizing, hydrated skin: Rather than simply pursuing tanning, the product contains moisturizing ingredients that can penetrate deep into the skin, continuously lock in , and keep the skin hydrated.
Natural , nourishing skin: Using natural oil , in vitamin E and fatty , it can nourish the skin, repair dry or damaged skin, and bring a soft and delicate .
Light texture, easy to absorb: The lotion has a light texture and penetrates quickly after application. It is not greasy and suitable for daily . After use, the skin is and tender, and the is refreshing.
One-click sun-boosting, natural : Accurately the melanin production , so that the skin gradually presents a natural color, as if it is naturally tanned, without unnatural , to create a and colorful skin state.
Gentle and safe, suitable for all skin types: No harmful chemicals are added, and mild and natural ingredients are used, suitable for all skin types including sensitive skin. Long-term use will continue to improve the skin condition, safe and .
Multiple uses, can be used on face and body: using it on face can make the skin more tan, using it on body can even out skin tone and create an body. It has a wide range of uses and is highly practical.
Product Description:
Capacity：100ml
</v>
      </c>
      <c r="S104" s="3" t="str">
        <f t="shared" si="128"/>
        <v>Deep moisturizing, hydrated skin: Rather than simply pursuing tanning, the product contains moisturizing ingredients that can penetrate deep into the skin, continuously lock in , and keep the skin hydrated.
Natural , nourishing skin: Using natural oil , in vitamin E and fatty , it can nourish the skin, repair dry or damaged skin, and bring a soft and delicate .
Light texture, easy to absorb: The lotion has a light texture and penetrates quickly after application. It is not greasy and suitable for daily . After use, the skin is and tender, and the is refreshing.
One-click sun-boosting, natural : Accurately the melanin production , so that the skin gradually presents a natural color, as if it is naturally tanned, without unnatural , to create a and colorful skin state.
Gentle and safe, suitable for all skin types: No harmful chemicals are added, and mild and natural ingredients are used, suitable for all skin types including sensitive skin. Long-term use will continue to improve the skin condition, safe and .
Multiple uses, can be used on face and body: using it on face can make the skin more tan, using it on body can even out skin tone and create an body. It has a wide range of uses and is highly practical.
Product Description:
Capacity：100ml
</v>
      </c>
      <c r="T104" s="3" t="str">
        <f t="shared" si="128"/>
        <v>Natural , nourishing skin: Using natural oil , in vitamin E and fatty , it can nourish the skin, repair dry or damaged skin, and bring a soft and delicate .
Light texture, easy to absorb: The lotion has a light texture and penetrates quickly after application. It is not greasy and suitable for daily . After use, the skin is and tender, and the is refreshing.
One-click sun-boosting, natural : Accurately the melanin production , so that the skin gradually presents a natural color, as if it is naturally tanned, without unnatural , to create a and colorful skin state.
Gentle and safe, suitable for all skin types: No harmful chemicals are added, and mild and natural ingredients are used, suitable for all skin types including sensitive skin. Long-term use will continue to improve the skin condition, safe and .
Multiple uses, can be used on face and body: using it on face can make the skin more tan, using it on body can even out skin tone and create an body. It has a wide range of uses and is highly practical.
Product Description:
Capacity：100ml
</v>
      </c>
      <c r="U104" s="3" t="str">
        <f t="shared" si="128"/>
        <v>Light texture, easy to absorb: The lotion has a light texture and penetrates quickly after application. It is not greasy and suitable for daily . After use, the skin is and tender, and the is refreshing.
One-click sun-boosting, natural : Accurately the melanin production , so that the skin gradually presents a natural color, as if it is naturally tanned, without unnatural , to create a and colorful skin state.
Gentle and safe, suitable for all skin types: No harmful chemicals are added, and mild and natural ingredients are used, suitable for all skin types including sensitive skin. Long-term use will continue to improve the skin condition, safe and .
Multiple uses, can be used on face and body: using it on face can make the skin more tan, using it on body can even out skin tone and create an body. It has a wide range of uses and is highly practical.
Product Description:
Capacity：100ml
</v>
      </c>
      <c r="V104" s="3" t="str">
        <f t="shared" si="128"/>
        <v>One-click sun-boosting, natural : Accurately the melanin production , so that the skin gradually presents a natural color, as if it is naturally tanned, without unnatural , to create a and colorful skin state.
Gentle and safe, suitable for all skin types: No harmful chemicals are added, and mild and natural ingredients are used, suitable for all skin types including sensitive skin. Long-term use will continue to improve the skin condition, safe and .
Multiple uses, can be used on face and body: using it on face can make the skin more tan, using it on body can even out skin tone and create an body. It has a wide range of uses and is highly practical.
Product Description:
Capacity：100ml
</v>
      </c>
      <c r="W104" s="3" t="str">
        <f t="shared" si="128"/>
        <v>Gentle and safe, suitable for all skin types: No harmful chemicals are added, and mild and natural ingredients are used, suitable for all skin types including sensitive skin. Long-term use will continue to improve the skin condition, safe and .
Multiple uses, can be used on face and body: using it on face can make the skin more tan, using it on body can even out skin tone and create an body. It has a wide range of uses and is highly practical.
Product Description:
Capacity：100ml
</v>
      </c>
      <c r="X104" s="3" t="str">
        <f t="shared" si="128"/>
        <v>Multiple uses, can be used on face and body: using it on face can make the skin more tan, using it on body can even out skin tone and create an body. It has a wide range of uses and is highly practical.
Product Description:
Capacity：100ml
</v>
      </c>
      <c r="Y104" s="2" t="str">
        <f t="shared" si="86"/>
        <v>QIPOPIQ 【Service】 If you have any questions, please feel free to contact us and we will answer your questions as soon as possible.</v>
      </c>
      <c r="Z104" s="3" t="s">
        <v>60</v>
      </c>
      <c r="AA104" s="3" t="s">
        <v>2188</v>
      </c>
      <c r="AB104" s="2" t="s">
        <v>2189</v>
      </c>
      <c r="AC104" s="2" t="s">
        <v>2190</v>
      </c>
      <c r="AD104" s="2" t="s">
        <v>2191</v>
      </c>
      <c r="AE104" s="2" t="s">
        <v>2192</v>
      </c>
      <c r="AF104" t="s">
        <v>2193</v>
      </c>
      <c r="AG104" t="s">
        <v>411</v>
      </c>
      <c r="AH104" t="s">
        <v>68</v>
      </c>
      <c r="AJ104" t="s">
        <v>69</v>
      </c>
      <c r="AK104" t="s">
        <v>70</v>
      </c>
      <c r="AL104" t="s">
        <v>117</v>
      </c>
      <c r="AM104" t="s">
        <v>2194</v>
      </c>
      <c r="AN104" s="5">
        <v>0.28</v>
      </c>
      <c r="AO104">
        <f t="shared" si="87"/>
        <v>9.79</v>
      </c>
      <c r="AP104">
        <v>7.38</v>
      </c>
      <c r="AQ104">
        <v>6.99</v>
      </c>
      <c r="AR104" t="str">
        <f t="shared" si="88"/>
        <v>202503999000685494</v>
      </c>
      <c r="AU104" t="s">
        <v>73</v>
      </c>
      <c r="BA104" t="s">
        <v>2195</v>
      </c>
      <c r="BB104" t="s">
        <v>2196</v>
      </c>
      <c r="BC104" t="s">
        <v>2197</v>
      </c>
      <c r="BD104" t="s">
        <v>2198</v>
      </c>
      <c r="BE104" t="s">
        <v>2199</v>
      </c>
      <c r="BF104" t="s">
        <v>2200</v>
      </c>
      <c r="BG104" t="s">
        <v>2201</v>
      </c>
      <c r="BH104" t="s">
        <v>2202</v>
      </c>
      <c r="BI104" t="s">
        <v>2203</v>
      </c>
      <c r="BJ104" t="s">
        <v>2204</v>
      </c>
      <c r="BK104" t="str">
        <f t="shared" si="89"/>
        <v>http://108.174.59.131/ZEN3L3ZNVW9NM2pVdXhSaVJKa2czYUJLRVUrREZBbnJhNGFROWN1Q0FJMlM0UUtFMTc0WFR3eDN6bjRpU3MzOFQ3UVExNElqWTNJPQ.jpg@100</v>
      </c>
      <c r="BL104" t="s">
        <v>2186</v>
      </c>
      <c r="BM104"/>
      <c r="BN104" t="s">
        <v>2205</v>
      </c>
      <c r="BO104" t="s">
        <v>2206</v>
      </c>
      <c r="BP104" t="s">
        <v>2207</v>
      </c>
      <c r="BQ104" t="s">
        <v>2208</v>
      </c>
      <c r="BR104" t="str">
        <f t="shared" si="90"/>
        <v>Tanning Lotion - Hydrating Dark Lotion,For Indoor Tanning Beds and Outdoor Sun Tan - Safe for Face, Body for All skin type  Coconut Tanning Lotion 100Ml</v>
      </c>
    </row>
    <row r="105" ht="50" customHeight="1" spans="1:70">
      <c r="A105" t="s">
        <v>2209</v>
      </c>
      <c r="B105" t="s">
        <v>55</v>
      </c>
      <c r="C105" t="s">
        <v>56</v>
      </c>
      <c r="D105" t="s">
        <v>57</v>
      </c>
      <c r="E105"/>
      <c r="F105" t="str">
        <f t="shared" si="77"/>
        <v>4WXX20250405-MFF250325009-QIPOPIQ</v>
      </c>
      <c r="G105" t="str">
        <f t="shared" si="78"/>
        <v>4WXX20250405-MFF250325009-QIPOPIQ</v>
      </c>
      <c r="J105" t="str">
        <f t="shared" si="79"/>
        <v>Intensive Tanning Gel - Tanning Bed Lotion Accelerator - Waterproof Tanning Lotion - Tanning Gel to Nourishing &amp; Hydrating - Indoor Tanning Lotion for All Skin Types</v>
      </c>
      <c r="K105" t="s">
        <v>58</v>
      </c>
      <c r="L105" t="str">
        <f t="shared" si="80"/>
        <v>QIPOPIQ Intensive Tanning Gel - Tanning Bed Lotion Accelerator - Waterproof Tanning Lotion - Tanning Gel to Nourishing &amp; Hydrating - Indoor Tanning Lotion for All Skin Types</v>
      </c>
      <c r="M105">
        <f t="shared" si="81"/>
        <v>173</v>
      </c>
      <c r="N105" t="s">
        <v>2210</v>
      </c>
      <c r="O105" s="2" t="str">
        <f t="shared" si="82"/>
        <v>Grade Tanning Cream With Hyaluronic And Extracts For Moisturizing Defenses And Glowing Radiances 140g&lt;br&gt;Features:&lt;br&gt;tanning, evenly brightens skin tone: is used to help evenly skin tone, giving the skin a natural and tan.&lt;br&gt;Hyaluronic moisturizing: Contains high concentration of hyaluronic , deeply hydrates, locks in , keeps skin moisturized and tender, and does not dry out for a long time.&lt;br&gt;extract , natural and gentle: Uses a variety of natural extracts to gently for the skin while providing long-term nutrition and repair, suitable for sensitive skin.&lt;br&gt;Multiple defenses, skin barrier: The contains defensive ingredients to enhance the skin barrier function, resist damage to the skin from the external environment, and delay aging.&lt;br&gt;of natural : Through moisturizing and brightening of skin tone, the skin becomes smoother and more delicate, showing a natural and .&lt;br&gt;Product Description:&lt;br&gt;Capacity：140g&lt;br&gt;</v>
      </c>
      <c r="P105" s="2" t="str">
        <f t="shared" si="83"/>
        <v>Grade Tanning Cream With Hyaluronic And Extracts For Moisturizing Defenses And Glowing Radiances 140g&lt;br&gt;Features:&lt;br&gt;tanning, evenly brightens skin tone: is used to help evenly skin tone, giving the skin a natural and tan.&lt;br&gt;Hyaluronic moisturizing: Contains high concentration of hyaluronic , deeply hydrates, locks in , keeps skin moisturized and tender, and does not dry out for a long time.&lt;br&gt;extract , natural and gentle: Uses a variety of natural extracts to gently for the skin while providing long-term nutrition and repair, suitable for sensitive skin.&lt;br&gt;Multiple defenses, skin barrier: The contains defensive ingredients to enhance the skin barrier function, resist damage to the skin from the external environment, and delay aging.&lt;br&gt;of natural : Through moisturizing and brightening of skin tone, the skin becomes smoother and more delicate, showing a natural and .&lt;br&gt;Product Description:&lt;br&gt;Capacity：140g&lt;br&gt;</v>
      </c>
      <c r="Q105" s="2" t="str">
        <f t="shared" si="84"/>
        <v>Grade Tanning Cream With Hyaluronic And Extracts For Moisturizing Defenses And Glowing Radiances 140g
Features:
tanning, evenly brightens skin tone: is used to help evenly skin tone, giving the skin a natural and tan.
Hyaluronic moisturizing: Contains high concentration of hyaluronic , deeply hydrates, locks in , keeps skin moisturized and tender, and does not dry out for a long time.
extract , natural and gentle: Uses a variety of natural extracts to gently for the skin while providing long-term nutrition and repair, suitable for sensitive skin.
Multiple defenses, skin barrier: The contains defensive ingredients to enhance the skin barrier function, resist damage to the skin from the external environment, and delay aging.
of natural : Through moisturizing and brightening of skin tone, the skin becomes smoother and more delicate, showing a natural and .
Product Description:
Capacity：140g
</v>
      </c>
      <c r="R105" s="2" t="str">
        <f t="shared" ref="R105:X105" si="129">REPLACE(Q105,1,FIND(CHAR(10),Q105),)</f>
        <v>Features:
tanning, evenly brightens skin tone: is used to help evenly skin tone, giving the skin a natural and tan.
Hyaluronic moisturizing: Contains high concentration of hyaluronic , deeply hydrates, locks in , keeps skin moisturized and tender, and does not dry out for a long time.
extract , natural and gentle: Uses a variety of natural extracts to gently for the skin while providing long-term nutrition and repair, suitable for sensitive skin.
Multiple defenses, skin barrier: The contains defensive ingredients to enhance the skin barrier function, resist damage to the skin from the external environment, and delay aging.
of natural : Through moisturizing and brightening of skin tone, the skin becomes smoother and more delicate, showing a natural and .
Product Description:
Capacity：140g
</v>
      </c>
      <c r="S105" s="3" t="str">
        <f t="shared" si="129"/>
        <v>tanning, evenly brightens skin tone: is used to help evenly skin tone, giving the skin a natural and tan.
Hyaluronic moisturizing: Contains high concentration of hyaluronic , deeply hydrates, locks in , keeps skin moisturized and tender, and does not dry out for a long time.
extract , natural and gentle: Uses a variety of natural extracts to gently for the skin while providing long-term nutrition and repair, suitable for sensitive skin.
Multiple defenses, skin barrier: The contains defensive ingredients to enhance the skin barrier function, resist damage to the skin from the external environment, and delay aging.
of natural : Through moisturizing and brightening of skin tone, the skin becomes smoother and more delicate, showing a natural and .
Product Description:
Capacity：140g
</v>
      </c>
      <c r="T105" s="3" t="str">
        <f t="shared" si="129"/>
        <v>Hyaluronic moisturizing: Contains high concentration of hyaluronic , deeply hydrates, locks in , keeps skin moisturized and tender, and does not dry out for a long time.
extract , natural and gentle: Uses a variety of natural extracts to gently for the skin while providing long-term nutrition and repair, suitable for sensitive skin.
Multiple defenses, skin barrier: The contains defensive ingredients to enhance the skin barrier function, resist damage to the skin from the external environment, and delay aging.
of natural : Through moisturizing and brightening of skin tone, the skin becomes smoother and more delicate, showing a natural and .
Product Description:
Capacity：140g
</v>
      </c>
      <c r="U105" s="3" t="str">
        <f t="shared" si="129"/>
        <v>extract , natural and gentle: Uses a variety of natural extracts to gently for the skin while providing long-term nutrition and repair, suitable for sensitive skin.
Multiple defenses, skin barrier: The contains defensive ingredients to enhance the skin barrier function, resist damage to the skin from the external environment, and delay aging.
of natural : Through moisturizing and brightening of skin tone, the skin becomes smoother and more delicate, showing a natural and .
Product Description:
Capacity：140g
</v>
      </c>
      <c r="V105" s="3" t="str">
        <f t="shared" si="129"/>
        <v>Multiple defenses, skin barrier: The contains defensive ingredients to enhance the skin barrier function, resist damage to the skin from the external environment, and delay aging.
of natural : Through moisturizing and brightening of skin tone, the skin becomes smoother and more delicate, showing a natural and .
Product Description:
Capacity：140g
</v>
      </c>
      <c r="W105" s="3" t="str">
        <f t="shared" si="129"/>
        <v>of natural : Through moisturizing and brightening of skin tone, the skin becomes smoother and more delicate, showing a natural and .
Product Description:
Capacity：140g
</v>
      </c>
      <c r="X105" s="3" t="str">
        <f t="shared" si="129"/>
        <v>Product Description:
Capacity：140g
</v>
      </c>
      <c r="Y105" s="2" t="str">
        <f t="shared" si="86"/>
        <v>QIPOPIQ 【Service】 If you have any questions, please feel free to contact us and we will answer your questions as soon as possible.</v>
      </c>
      <c r="Z105" s="3" t="s">
        <v>60</v>
      </c>
      <c r="AA105" s="3" t="s">
        <v>2211</v>
      </c>
      <c r="AB105" s="2" t="s">
        <v>2212</v>
      </c>
      <c r="AC105" s="2" t="s">
        <v>2213</v>
      </c>
      <c r="AD105" s="2" t="s">
        <v>2214</v>
      </c>
      <c r="AE105" s="2" t="s">
        <v>2215</v>
      </c>
      <c r="AF105" t="s">
        <v>795</v>
      </c>
      <c r="AG105" t="s">
        <v>411</v>
      </c>
      <c r="AH105" t="s">
        <v>68</v>
      </c>
      <c r="AJ105" t="s">
        <v>69</v>
      </c>
      <c r="AK105" t="s">
        <v>70</v>
      </c>
      <c r="AL105" t="s">
        <v>117</v>
      </c>
      <c r="AM105" t="s">
        <v>1618</v>
      </c>
      <c r="AN105" s="5">
        <v>0.4</v>
      </c>
      <c r="AO105">
        <f t="shared" si="87"/>
        <v>11.19</v>
      </c>
      <c r="AP105">
        <v>8.36</v>
      </c>
      <c r="AQ105">
        <v>7.99</v>
      </c>
      <c r="AR105" t="str">
        <f t="shared" si="88"/>
        <v>202503999000685494</v>
      </c>
      <c r="AU105" t="s">
        <v>73</v>
      </c>
      <c r="BA105" t="s">
        <v>2216</v>
      </c>
      <c r="BB105" t="s">
        <v>2217</v>
      </c>
      <c r="BC105" t="s">
        <v>2218</v>
      </c>
      <c r="BD105" t="s">
        <v>2219</v>
      </c>
      <c r="BE105" t="s">
        <v>2220</v>
      </c>
      <c r="BF105" t="s">
        <v>2221</v>
      </c>
      <c r="BG105" t="s">
        <v>2222</v>
      </c>
      <c r="BH105" t="s">
        <v>2223</v>
      </c>
      <c r="BI105" t="s">
        <v>2224</v>
      </c>
      <c r="BJ105" t="s">
        <v>2225</v>
      </c>
      <c r="BK105" t="str">
        <f t="shared" si="89"/>
        <v>http://108.174.59.131/VTZNZllLcWZGck94R2dHR3hFNHZzUHY0Vmx2SHZ4dGRpdnpka05DWGN2WjRZWXRKQU5SQXZwMmhkN0FuN2YzZlJDMHJkZ2FZSldjPQ.jpg@100</v>
      </c>
      <c r="BL105" t="s">
        <v>2209</v>
      </c>
      <c r="BM105"/>
      <c r="BN105" t="s">
        <v>2226</v>
      </c>
      <c r="BO105" t="s">
        <v>2227</v>
      </c>
      <c r="BP105" t="s">
        <v>2228</v>
      </c>
      <c r="BQ105" t="s">
        <v>2229</v>
      </c>
      <c r="BR105" t="str">
        <f t="shared" si="90"/>
        <v>Intensive Tanning Gel - Tanning Bed Lotion Accelerator - Waterproof Tanning Lotion - Tanning Gel to Nourishing &amp; Hydrating - Indoor Tanning Lotion for All Skin Types Outdoor Clear Tanning Cream 140G</v>
      </c>
    </row>
    <row r="106" ht="50" customHeight="1" spans="1:70">
      <c r="A106" t="s">
        <v>2230</v>
      </c>
      <c r="B106" t="s">
        <v>55</v>
      </c>
      <c r="C106" t="s">
        <v>56</v>
      </c>
      <c r="D106" t="s">
        <v>57</v>
      </c>
      <c r="F106" t="str">
        <f t="shared" si="77"/>
        <v>4WXX20250405-CCT250326002-QIPOPIQ</v>
      </c>
      <c r="G106" t="str">
        <f t="shared" si="78"/>
        <v>4WXX20250405-CCT250326002-QIPOPIQ</v>
      </c>
      <c r="J106" t="str">
        <f t="shared" si="79"/>
        <v>Sunscreen with Centella Extract SPF 50+ PA++++ , Calming Moisturizing Facial Sunscreen for Sensitive Skin, No White Cast, Skincare, Daily Lightweight Water Serum</v>
      </c>
      <c r="K106" t="s">
        <v>58</v>
      </c>
      <c r="L106" t="str">
        <f t="shared" si="80"/>
        <v>QIPOPIQ Sunscreen with Centella Extract SPF 50+ PA++++ , Calming Moisturizing Facial Sunscreen for Sensitive Skin, No White Cast, Skincare, Daily Lightweight Water Serum</v>
      </c>
      <c r="M106">
        <f t="shared" si="81"/>
        <v>169</v>
      </c>
      <c r="N106" t="s">
        <v>2231</v>
      </c>
      <c r="O106" s="2" t="str">
        <f t="shared" si="82"/>
        <v>Moisturizing Sunscreen Is Lightweight And Refreshing Non And Does Not Harm The Skin 50g&lt;br&gt;Features:&lt;br&gt;1. Moisturizing sunscreen contains efficient moisturizing ingredients and sunscreen, which can effectively damage to the skin during outdoor activities while maintaining skin .&lt;br&gt;. It has lightweight texture that is easy to absorb and does not leave greasy feeling the skin, making it suitable for use various skin types.&lt;br&gt;3. Keep the skin hydrated and soft for long to dryness, roughness, and peeling caused by radiation.&lt;br&gt;4. Usage: 15-20 minutes before outdoor activities, apply an appropriate amount of moisturizing sunscreen evenly to the face, neck, and other exposed to sunlight, especially after swimming or sweating, and reapply.&lt;br&gt;5. Regular use of moisturizing sunscreen can effectively skin problems such as tanning and sun spots, the skin from damage, and maintain skin , making the skin look and younger.&lt;br&gt;Product Description:&lt;br&gt;1*sunscreen cream&lt;br&gt;</v>
      </c>
      <c r="P106" s="2" t="str">
        <f t="shared" si="83"/>
        <v>Moisturizing Sunscreen Is Lightweight And Refreshing Non And Does Not Harm The Skin 50g&lt;br&gt;Features:&lt;br&gt;1. Moisturizing sunscreen contains efficient moisturizing ingredients and sunscreen, which can effectively damage to the skin during outdoor activities while maintaining skin .&lt;br&gt;. It has lightweight texture that is easy to absorb and does not leave greasy feeling the skin, making it suitable for use various skin types.&lt;br&gt;3. Keep the skin hydrated and soft for long to dryness, roughness, and peeling caused by radiation.&lt;br&gt;4. Usage: 15-20 minutes before outdoor activities, apply an appropriate amount of moisturizing sunscreen evenly to the face, neck, and other exposed to sunlight, especially after swimming or sweating, and reapply.&lt;br&gt;5. Regular use of moisturizing sunscreen can effectively skin problems such as tanning and sun spots, the skin from damage, and maintain skin , making the skin look and younger.&lt;br&gt;Product Description:&lt;br&gt;1*sunscreen cream&lt;br&gt;</v>
      </c>
      <c r="Q106" s="2" t="str">
        <f t="shared" si="84"/>
        <v>Moisturizing Sunscreen Is Lightweight And Refreshing Non And Does Not Harm The Skin 50g
Features:
1. Moisturizing sunscreen contains efficient moisturizing ingredients and sunscreen, which can effectively damage to the skin during outdoor activities while maintaining skin .
. It has lightweight texture that is easy to absorb and does not leave greasy feeling the skin, making it suitable for use various skin types.
3. Keep the skin hydrated and soft for long to dryness, roughness, and peeling caused by radiation.
4. Usage: 15-20 minutes before outdoor activities, apply an appropriate amount of moisturizing sunscreen evenly to the face, neck, and other exposed to sunlight, especially after swimming or sweating, and reapply.
5. Regular use of moisturizing sunscreen can effectively skin problems such as tanning and sun spots, the skin from damage, and maintain skin , making the skin look and younger.
Product Description:
1*sunscreen cream
</v>
      </c>
      <c r="R106" s="2" t="str">
        <f t="shared" ref="R106:X106" si="130">REPLACE(Q106,1,FIND(CHAR(10),Q106),)</f>
        <v>Features:
1. Moisturizing sunscreen contains efficient moisturizing ingredients and sunscreen, which can effectively damage to the skin during outdoor activities while maintaining skin .
. It has lightweight texture that is easy to absorb and does not leave greasy feeling the skin, making it suitable for use various skin types.
3. Keep the skin hydrated and soft for long to dryness, roughness, and peeling caused by radiation.
4. Usage: 15-20 minutes before outdoor activities, apply an appropriate amount of moisturizing sunscreen evenly to the face, neck, and other exposed to sunlight, especially after swimming or sweating, and reapply.
5. Regular use of moisturizing sunscreen can effectively skin problems such as tanning and sun spots, the skin from damage, and maintain skin , making the skin look and younger.
Product Description:
1*sunscreen cream
</v>
      </c>
      <c r="S106" s="3" t="str">
        <f t="shared" si="130"/>
        <v>1. Moisturizing sunscreen contains efficient moisturizing ingredients and sunscreen, which can effectively damage to the skin during outdoor activities while maintaining skin .
. It has lightweight texture that is easy to absorb and does not leave greasy feeling the skin, making it suitable for use various skin types.
3. Keep the skin hydrated and soft for long to dryness, roughness, and peeling caused by radiation.
4. Usage: 15-20 minutes before outdoor activities, apply an appropriate amount of moisturizing sunscreen evenly to the face, neck, and other exposed to sunlight, especially after swimming or sweating, and reapply.
5. Regular use of moisturizing sunscreen can effectively skin problems such as tanning and sun spots, the skin from damage, and maintain skin , making the skin look and younger.
Product Description:
1*sunscreen cream
</v>
      </c>
      <c r="T106" s="3" t="str">
        <f t="shared" si="130"/>
        <v>. It has lightweight texture that is easy to absorb and does not leave greasy feeling the skin, making it suitable for use various skin types.
3. Keep the skin hydrated and soft for long to dryness, roughness, and peeling caused by radiation.
4. Usage: 15-20 minutes before outdoor activities, apply an appropriate amount of moisturizing sunscreen evenly to the face, neck, and other exposed to sunlight, especially after swimming or sweating, and reapply.
5. Regular use of moisturizing sunscreen can effectively skin problems such as tanning and sun spots, the skin from damage, and maintain skin , making the skin look and younger.
Product Description:
1*sunscreen cream
</v>
      </c>
      <c r="U106" s="3" t="str">
        <f t="shared" si="130"/>
        <v>3. Keep the skin hydrated and soft for long to dryness, roughness, and peeling caused by radiation.
4. Usage: 15-20 minutes before outdoor activities, apply an appropriate amount of moisturizing sunscreen evenly to the face, neck, and other exposed to sunlight, especially after swimming or sweating, and reapply.
5. Regular use of moisturizing sunscreen can effectively skin problems such as tanning and sun spots, the skin from damage, and maintain skin , making the skin look and younger.
Product Description:
1*sunscreen cream
</v>
      </c>
      <c r="V106" s="3" t="str">
        <f t="shared" si="130"/>
        <v>4. Usage: 15-20 minutes before outdoor activities, apply an appropriate amount of moisturizing sunscreen evenly to the face, neck, and other exposed to sunlight, especially after swimming or sweating, and reapply.
5. Regular use of moisturizing sunscreen can effectively skin problems such as tanning and sun spots, the skin from damage, and maintain skin , making the skin look and younger.
Product Description:
1*sunscreen cream
</v>
      </c>
      <c r="W106" s="3" t="str">
        <f t="shared" si="130"/>
        <v>5. Regular use of moisturizing sunscreen can effectively skin problems such as tanning and sun spots, the skin from damage, and maintain skin , making the skin look and younger.
Product Description:
1*sunscreen cream
</v>
      </c>
      <c r="X106" s="3" t="str">
        <f t="shared" si="130"/>
        <v>Product Description:
1*sunscreen cream
</v>
      </c>
      <c r="Y106" s="2" t="str">
        <f t="shared" si="86"/>
        <v>QIPOPIQ 【Service】 If you have any questions, please feel free to contact us and we will answer your questions as soon as possible.</v>
      </c>
      <c r="Z106" s="3" t="s">
        <v>60</v>
      </c>
      <c r="AA106" s="3" t="s">
        <v>2232</v>
      </c>
      <c r="AB106" s="2" t="s">
        <v>2233</v>
      </c>
      <c r="AC106" s="2" t="s">
        <v>2234</v>
      </c>
      <c r="AD106" s="2" t="s">
        <v>2235</v>
      </c>
      <c r="AE106" s="2" t="s">
        <v>2236</v>
      </c>
      <c r="AF106" t="s">
        <v>233</v>
      </c>
      <c r="AG106" t="s">
        <v>324</v>
      </c>
      <c r="AH106" t="s">
        <v>68</v>
      </c>
      <c r="AJ106" t="s">
        <v>69</v>
      </c>
      <c r="AK106" t="s">
        <v>70</v>
      </c>
      <c r="AL106" t="s">
        <v>117</v>
      </c>
      <c r="AM106" t="s">
        <v>2237</v>
      </c>
      <c r="AN106" s="5">
        <v>0.17</v>
      </c>
      <c r="AO106">
        <f t="shared" si="87"/>
        <v>9.79</v>
      </c>
      <c r="AP106">
        <v>6.86</v>
      </c>
      <c r="AQ106">
        <v>6.99</v>
      </c>
      <c r="AR106" t="str">
        <f t="shared" si="88"/>
        <v>202503999000685491</v>
      </c>
      <c r="AU106" t="s">
        <v>73</v>
      </c>
      <c r="BA106" t="s">
        <v>2238</v>
      </c>
      <c r="BB106" t="s">
        <v>2239</v>
      </c>
      <c r="BC106" t="s">
        <v>2240</v>
      </c>
      <c r="BD106" t="s">
        <v>2241</v>
      </c>
      <c r="BE106" t="s">
        <v>2242</v>
      </c>
      <c r="BF106" t="s">
        <v>2243</v>
      </c>
      <c r="BG106" t="s">
        <v>2244</v>
      </c>
      <c r="BH106" t="s">
        <v>2245</v>
      </c>
      <c r="BI106"/>
      <c r="BJ106" t="s">
        <v>2246</v>
      </c>
      <c r="BK106" t="str">
        <f t="shared" si="89"/>
        <v>http://108.174.59.131/T3FZeHJGQ29WYXpVSm5SYnJUMTBSQTN4dUdWclUxRWdDc3NWb3ZWRE1zSHNDSHdQTFdvcFdGdG51VDdFa3o1dE80VkVoOXQ0SFNvPQ.jpg@100</v>
      </c>
      <c r="BL106" t="s">
        <v>2230</v>
      </c>
      <c r="BM106"/>
      <c r="BN106" t="s">
        <v>2247</v>
      </c>
      <c r="BO106" t="s">
        <v>2248</v>
      </c>
      <c r="BP106" t="s">
        <v>1852</v>
      </c>
      <c r="BQ106" t="s">
        <v>1853</v>
      </c>
      <c r="BR106" t="str">
        <f t="shared" si="90"/>
        <v>Sunscreen with Centella Extract SPF 50+ PA++++ , Calming Moisturizing Facial Sunscreen for Sensitive Skin, No White Cast, Skincare, Daily Lightweight Water Serum Sunscreen 50G</v>
      </c>
    </row>
    <row r="107" ht="50" customHeight="1" spans="1:70">
      <c r="A107" t="s">
        <v>2249</v>
      </c>
      <c r="B107" t="s">
        <v>55</v>
      </c>
      <c r="C107" t="s">
        <v>56</v>
      </c>
      <c r="D107" t="s">
        <v>57</v>
      </c>
      <c r="E107"/>
      <c r="F107" t="str">
        <f t="shared" si="77"/>
        <v>4WXX20250405-CYT250326005-QIPOPIQ</v>
      </c>
      <c r="G107" t="str">
        <f t="shared" si="78"/>
        <v>4WXX20250405-CYT250326005-QIPOPIQ</v>
      </c>
      <c r="J107" t="str">
        <f t="shared" si="79"/>
        <v>Sunscreen Broad Spectrum SPF50+, Water-fit Sun Serum Sunscreen, Water Resistant &amp; Non Greasy, Nourishing Skin Protection and UV Defens</v>
      </c>
      <c r="K107" t="s">
        <v>58</v>
      </c>
      <c r="L107" t="str">
        <f t="shared" si="80"/>
        <v>QIPOPIQ Sunscreen Broad Spectrum SPF50+, Water-fit Sun Serum Sunscreen, Water Resistant &amp; Non Greasy, Nourishing Skin Protection and UV Defens</v>
      </c>
      <c r="M107">
        <f t="shared" si="81"/>
        <v>142</v>
      </c>
      <c r="N107" t="s">
        <v>2250</v>
      </c>
      <c r="O107" s="2" t="str">
        <f t="shared" si="82"/>
        <v>Liquid Protective Cream Summer Outdoor Moisturizing Facial Skin Protection Isolation Protective Cream 50ml&lt;br&gt;Features:&lt;br&gt;1. **Ultimate Protection:** Our liquid sunscreen provides exceptional protection, making it an summer outdoor companion for safeguarding your facial skin against harmful rays.&lt;br&gt;2. **Hydrating :** Experience the nourishing benefits of our moisturizing liquid sunscreen that not protects but also deeply hydrates your skin, keeping it refreshed and throughout the day.&lt;br&gt;3. **Skin Repair Benefits:** This soothing liquid sunscreen is designed to repair and your facial skin, ensuring it remains and resilient even after prolonged sun exposure.&lt;br&gt;4. **Lightweight &amp; Non-Greasy:** Enjoy a lightweight and non-greasy texture with our summer outdoor liquid sunscreen, allowing for effortless application and while you enjoy your time in the sun.&lt;br&gt;5. **Versatile Use:** for beach days, hiking, or any outdoor activities, our liquid sunscreen is your solution for effective sun protection, skin hydration, and repair, making it a must-have in your summer routine.&lt;br&gt;Product Description:&lt;br&gt;Includes: 1 * Liquid Protective Cream Summer Outdoor Moisturizing Repair Facial Skin Protection Isolation Protective Cream&lt;br&gt;</v>
      </c>
      <c r="P107" s="2" t="str">
        <f t="shared" si="83"/>
        <v>Liquid Protective Cream Summer Outdoor Moisturizing Facial Skin Protection Isolation Protective Cream 50ml&lt;br&gt;Features:&lt;br&gt;1. **Ultimate Protection:** Our liquid sunscreen provides exceptional protection, making it an summer outdoor companion for safeguarding your facial skin against harmful rays.&lt;br&gt;2. **Hydrating :** Experience the nourishing benefits of our moisturizing liquid sunscreen that not protects but also deeply hydrates your skin, keeping it refreshed and throughout the day.&lt;br&gt;3. **Skin Repair Benefits:** This soothing liquid sunscreen is designed to repair and your facial skin, ensuring it remains and resilient even after prolonged sun exposure.&lt;br&gt;4. **Lightweight &amp; Non-Greasy:** Enjoy a lightweight and non-greasy texture with our summer outdoor liquid sunscreen, allowing for effortless application and while you enjoy your time in the sun.&lt;br&gt;5. **Versatile Use:** for beach days, hiking, or any outdoor activities, our liquid sunscreen is your solution for effective sun protection, skin hydration, and repair, making it a must-have in your summer routine.&lt;br&gt;Product Description:&lt;br&gt;Includes: 1 * Liquid Protective Cream Summer Outdoor Moisturizing Repair Facial Skin Protection Isolation Protective Cream&lt;br&gt;</v>
      </c>
      <c r="Q107" s="2" t="str">
        <f t="shared" si="84"/>
        <v>Liquid Protective Cream Summer Outdoor Moisturizing Facial Skin Protection Isolation Protective Cream 50ml
Features:
1. **Ultimate Protection:** Our liquid sunscreen provides exceptional protection, making it an summer outdoor companion for safeguarding your facial skin against harmful rays.
2. **Hydrating :** Experience the nourishing benefits of our moisturizing liquid sunscreen that not protects but also deeply hydrates your skin, keeping it refreshed and throughout the day.
3. **Skin Repair Benefits:** This soothing liquid sunscreen is designed to repair and your facial skin, ensuring it remains and resilient even after prolonged sun exposure.
4. **Lightweight &amp; Non-Greasy:** Enjoy a lightweight and non-greasy texture with our summer outdoor liquid sunscreen, allowing for effortless application and while you enjoy your time in the sun.
5. **Versatile Use:** for beach days, hiking, or any outdoor activities, our liquid sunscreen is your solution for effective sun protection, skin hydration, and repair, making it a must-have in your summer routine.
Product Description:
Includes: 1 * Liquid Protective Cream Summer Outdoor Moisturizing Repair Facial Skin Protection Isolation Protective Cream
</v>
      </c>
      <c r="R107" s="2" t="str">
        <f t="shared" ref="R107:X107" si="131">REPLACE(Q107,1,FIND(CHAR(10),Q107),)</f>
        <v>Features:
1. **Ultimate Protection:** Our liquid sunscreen provides exceptional protection, making it an summer outdoor companion for safeguarding your facial skin against harmful rays.
2. **Hydrating :** Experience the nourishing benefits of our moisturizing liquid sunscreen that not protects but also deeply hydrates your skin, keeping it refreshed and throughout the day.
3. **Skin Repair Benefits:** This soothing liquid sunscreen is designed to repair and your facial skin, ensuring it remains and resilient even after prolonged sun exposure.
4. **Lightweight &amp; Non-Greasy:** Enjoy a lightweight and non-greasy texture with our summer outdoor liquid sunscreen, allowing for effortless application and while you enjoy your time in the sun.
5. **Versatile Use:** for beach days, hiking, or any outdoor activities, our liquid sunscreen is your solution for effective sun protection, skin hydration, and repair, making it a must-have in your summer routine.
Product Description:
Includes: 1 * Liquid Protective Cream Summer Outdoor Moisturizing Repair Facial Skin Protection Isolation Protective Cream
</v>
      </c>
      <c r="S107" s="3" t="str">
        <f t="shared" si="131"/>
        <v>1. **Ultimate Protection:** Our liquid sunscreen provides exceptional protection, making it an summer outdoor companion for safeguarding your facial skin against harmful rays.
2. **Hydrating :** Experience the nourishing benefits of our moisturizing liquid sunscreen that not protects but also deeply hydrates your skin, keeping it refreshed and throughout the day.
3. **Skin Repair Benefits:** This soothing liquid sunscreen is designed to repair and your facial skin, ensuring it remains and resilient even after prolonged sun exposure.
4. **Lightweight &amp; Non-Greasy:** Enjoy a lightweight and non-greasy texture with our summer outdoor liquid sunscreen, allowing for effortless application and while you enjoy your time in the sun.
5. **Versatile Use:** for beach days, hiking, or any outdoor activities, our liquid sunscreen is your solution for effective sun protection, skin hydration, and repair, making it a must-have in your summer routine.
Product Description:
Includes: 1 * Liquid Protective Cream Summer Outdoor Moisturizing Repair Facial Skin Protection Isolation Protective Cream
</v>
      </c>
      <c r="T107" s="3" t="str">
        <f t="shared" si="131"/>
        <v>2. **Hydrating :** Experience the nourishing benefits of our moisturizing liquid sunscreen that not protects but also deeply hydrates your skin, keeping it refreshed and throughout the day.
3. **Skin Repair Benefits:** This soothing liquid sunscreen is designed to repair and your facial skin, ensuring it remains and resilient even after prolonged sun exposure.
4. **Lightweight &amp; Non-Greasy:** Enjoy a lightweight and non-greasy texture with our summer outdoor liquid sunscreen, allowing for effortless application and while you enjoy your time in the sun.
5. **Versatile Use:** for beach days, hiking, or any outdoor activities, our liquid sunscreen is your solution for effective sun protection, skin hydration, and repair, making it a must-have in your summer routine.
Product Description:
Includes: 1 * Liquid Protective Cream Summer Outdoor Moisturizing Repair Facial Skin Protection Isolation Protective Cream
</v>
      </c>
      <c r="U107" s="3" t="str">
        <f t="shared" si="131"/>
        <v>3. **Skin Repair Benefits:** This soothing liquid sunscreen is designed to repair and your facial skin, ensuring it remains and resilient even after prolonged sun exposure.
4. **Lightweight &amp; Non-Greasy:** Enjoy a lightweight and non-greasy texture with our summer outdoor liquid sunscreen, allowing for effortless application and while you enjoy your time in the sun.
5. **Versatile Use:** for beach days, hiking, or any outdoor activities, our liquid sunscreen is your solution for effective sun protection, skin hydration, and repair, making it a must-have in your summer routine.
Product Description:
Includes: 1 * Liquid Protective Cream Summer Outdoor Moisturizing Repair Facial Skin Protection Isolation Protective Cream
</v>
      </c>
      <c r="V107" s="3" t="str">
        <f t="shared" si="131"/>
        <v>4. **Lightweight &amp; Non-Greasy:** Enjoy a lightweight and non-greasy texture with our summer outdoor liquid sunscreen, allowing for effortless application and while you enjoy your time in the sun.
5. **Versatile Use:** for beach days, hiking, or any outdoor activities, our liquid sunscreen is your solution for effective sun protection, skin hydration, and repair, making it a must-have in your summer routine.
Product Description:
Includes: 1 * Liquid Protective Cream Summer Outdoor Moisturizing Repair Facial Skin Protection Isolation Protective Cream
</v>
      </c>
      <c r="W107" s="3" t="str">
        <f t="shared" si="131"/>
        <v>5. **Versatile Use:** for beach days, hiking, or any outdoor activities, our liquid sunscreen is your solution for effective sun protection, skin hydration, and repair, making it a must-have in your summer routine.
Product Description:
Includes: 1 * Liquid Protective Cream Summer Outdoor Moisturizing Repair Facial Skin Protection Isolation Protective Cream
</v>
      </c>
      <c r="X107" s="3" t="str">
        <f t="shared" si="131"/>
        <v>Product Description:
Includes: 1 * Liquid Protective Cream Summer Outdoor Moisturizing Repair Facial Skin Protection Isolation Protective Cream
</v>
      </c>
      <c r="Y107" s="2" t="str">
        <f t="shared" si="86"/>
        <v>QIPOPIQ 【Service】 If you have any questions, please feel free to contact us and we will answer your questions as soon as possible.</v>
      </c>
      <c r="Z107" s="3" t="s">
        <v>60</v>
      </c>
      <c r="AA107" s="3" t="s">
        <v>2251</v>
      </c>
      <c r="AB107" s="2" t="s">
        <v>2252</v>
      </c>
      <c r="AC107" s="2" t="s">
        <v>2253</v>
      </c>
      <c r="AD107" s="2" t="s">
        <v>2254</v>
      </c>
      <c r="AE107" s="2" t="s">
        <v>2255</v>
      </c>
      <c r="AF107" t="s">
        <v>1210</v>
      </c>
      <c r="AG107" t="s">
        <v>163</v>
      </c>
      <c r="AH107" t="s">
        <v>68</v>
      </c>
      <c r="AJ107" t="s">
        <v>69</v>
      </c>
      <c r="AK107" t="s">
        <v>70</v>
      </c>
      <c r="AL107" t="s">
        <v>164</v>
      </c>
      <c r="AM107" t="s">
        <v>118</v>
      </c>
      <c r="AN107" s="5">
        <v>0.15</v>
      </c>
      <c r="AO107">
        <f t="shared" si="87"/>
        <v>11.19</v>
      </c>
      <c r="AP107">
        <v>8.01</v>
      </c>
      <c r="AQ107">
        <v>7.99</v>
      </c>
      <c r="AR107" t="str">
        <f t="shared" si="88"/>
        <v>202503999000685491</v>
      </c>
      <c r="AU107" t="s">
        <v>73</v>
      </c>
      <c r="BA107" t="s">
        <v>2256</v>
      </c>
      <c r="BB107" t="s">
        <v>2257</v>
      </c>
      <c r="BC107" t="s">
        <v>2258</v>
      </c>
      <c r="BD107" t="s">
        <v>2259</v>
      </c>
      <c r="BE107" t="s">
        <v>2260</v>
      </c>
      <c r="BF107" t="s">
        <v>2261</v>
      </c>
      <c r="BG107" t="s">
        <v>2262</v>
      </c>
      <c r="BH107" t="s">
        <v>2263</v>
      </c>
      <c r="BI107" t="s">
        <v>2264</v>
      </c>
      <c r="BJ107" t="s">
        <v>2265</v>
      </c>
      <c r="BK107" t="str">
        <f t="shared" si="89"/>
        <v>http://108.174.59.131/SWxHZTloRUhWUWhzNzdhNjdkOXRTMWpEL0JLSEw5TkZxRVRqekxYMEtTNDhGTEFDaEY2WGc2MFgyblkvcVRMVkJvdnpSWWlMMEtBPQ.jpg@100</v>
      </c>
      <c r="BL107" t="s">
        <v>2249</v>
      </c>
      <c r="BM107"/>
      <c r="BN107" t="s">
        <v>2266</v>
      </c>
      <c r="BO107" t="s">
        <v>2267</v>
      </c>
      <c r="BP107" t="s">
        <v>2268</v>
      </c>
      <c r="BQ107" t="s">
        <v>2269</v>
      </c>
      <c r="BR107" t="str">
        <f t="shared" si="90"/>
        <v>Sunscreen Broad Spectrum SPF50+, Water-fit Sun Serum Sunscreen, Water Resistant &amp; Non Greasy, Nourishing Skin Protection and UV Defens Liquid Protective Cream For Summer Outdoor Moisturizing And Repairing Facial Skin Protection Uv Isolation Protective Cream</v>
      </c>
    </row>
    <row r="108" ht="50" customHeight="1" spans="1:70">
      <c r="A108" t="s">
        <v>2270</v>
      </c>
      <c r="B108" t="s">
        <v>55</v>
      </c>
      <c r="C108" t="s">
        <v>56</v>
      </c>
      <c r="D108" t="s">
        <v>57</v>
      </c>
      <c r="E108"/>
      <c r="F108" t="str">
        <f t="shared" si="77"/>
        <v>4WXX20250405-ZNP250326001-QIPOPIQ</v>
      </c>
      <c r="G108" t="str">
        <f t="shared" si="78"/>
        <v>4WXX20250405-ZNP250326001-QIPOPIQ</v>
      </c>
      <c r="J108" t="str">
        <f t="shared" si="79"/>
        <v>Face Sunscreen Cream SPF 50+ PA+++,Moisturizing Sunscreen for Face,Long Lasting Refreshing Tinted Facial Moisturizer Sunblock,Non-greasy Travel Size Facial Sun Screen Lotion</v>
      </c>
      <c r="K108" t="s">
        <v>58</v>
      </c>
      <c r="L108" t="str">
        <f t="shared" si="80"/>
        <v>QIPOPIQ Face Sunscreen Cream SPF 50+ PA+++,Moisturizing Sunscreen for Face,Long Lasting Refreshing Tinted Facial Moisturizer Sunblock,Non-greasy Travel Size Facial Sun Screen Lotion</v>
      </c>
      <c r="M108">
        <f t="shared" si="81"/>
        <v>181</v>
      </c>
      <c r="N108" t="s">
        <v>2271</v>
      </c>
      <c r="O108" s="2" t="str">
        <f t="shared" si="82"/>
        <v>Sun Protection And Isolation Cream Protection Non-greasy And Concealing Sunscreen 60g&lt;br&gt;Features:&lt;br&gt;This face cream emphasizes its ability to provide effective protection, while remaining non greasy and providing concealer effect.&lt;br&gt;Composed of carefully ingredients, ensuring comfortable and safe use.&lt;br&gt;face cream that integrates sun protection, isolation and concealer functions.&lt;br&gt;Apply evenly on the face and exposed areas before going out.&lt;br&gt;It is very suitable for daily use, protecting the from radiation, and can also make the tone even. It is suitable for various that require&lt;br&gt;sun protection and coverage. It provides a practical and multifunctional solution for care and protection.&lt;br&gt;Product Description:&lt;br&gt;Includes: One 60g sunscreen&lt;br&gt;</v>
      </c>
      <c r="P108" s="2" t="str">
        <f t="shared" si="83"/>
        <v>Sun Protection And Isolation Cream Protection Non-greasy And Concealing Sunscreen 60g&lt;br&gt;Features:&lt;br&gt;This face cream emphasizes its ability to provide effective protection, while remaining non greasy and providing concealer effect.&lt;br&gt;Composed of carefully ingredients, ensuring comfortable and safe use.&lt;br&gt;face cream that integrates sun protection, isolation and concealer functions.&lt;br&gt;Apply evenly on the face and exposed areas before going out.&lt;br&gt;It is very suitable for daily use, protecting the from radiation, and can also make the tone even. It is suitable for various that require&lt;br&gt;sun protection and coverage. It provides a practical and multifunctional solution for care and protection.&lt;br&gt;Product Description:&lt;br&gt;Includes: One 60g sunscreen&lt;br&gt;</v>
      </c>
      <c r="Q108" s="2" t="str">
        <f t="shared" si="84"/>
        <v>Sun Protection And Isolation Cream Protection Non-greasy And Concealing Sunscreen 60g
Features:
This face cream emphasizes its ability to provide effective protection, while remaining non greasy and providing concealer effect.
Composed of carefully ingredients, ensuring comfortable and safe use.
face cream that integrates sun protection, isolation and concealer functions.
Apply evenly on the face and exposed areas before going out.
It is very suitable for daily use, protecting the from radiation, and can also make the tone even. It is suitable for various that require
sun protection and coverage. It provides a practical and multifunctional solution for care and protection.
Product Description:
Includes: One 60g sunscreen
</v>
      </c>
      <c r="R108" s="2" t="str">
        <f t="shared" ref="R108:X108" si="132">REPLACE(Q108,1,FIND(CHAR(10),Q108),)</f>
        <v>Features:
This face cream emphasizes its ability to provide effective protection, while remaining non greasy and providing concealer effect.
Composed of carefully ingredients, ensuring comfortable and safe use.
face cream that integrates sun protection, isolation and concealer functions.
Apply evenly on the face and exposed areas before going out.
It is very suitable for daily use, protecting the from radiation, and can also make the tone even. It is suitable for various that require
sun protection and coverage. It provides a practical and multifunctional solution for care and protection.
Product Description:
Includes: One 60g sunscreen
</v>
      </c>
      <c r="S108" s="3" t="str">
        <f t="shared" si="132"/>
        <v>This face cream emphasizes its ability to provide effective protection, while remaining non greasy and providing concealer effect.
Composed of carefully ingredients, ensuring comfortable and safe use.
face cream that integrates sun protection, isolation and concealer functions.
Apply evenly on the face and exposed areas before going out.
It is very suitable for daily use, protecting the from radiation, and can also make the tone even. It is suitable for various that require
sun protection and coverage. It provides a practical and multifunctional solution for care and protection.
Product Description:
Includes: One 60g sunscreen
</v>
      </c>
      <c r="T108" s="3" t="str">
        <f t="shared" si="132"/>
        <v>Composed of carefully ingredients, ensuring comfortable and safe use.
face cream that integrates sun protection, isolation and concealer functions.
Apply evenly on the face and exposed areas before going out.
It is very suitable for daily use, protecting the from radiation, and can also make the tone even. It is suitable for various that require
sun protection and coverage. It provides a practical and multifunctional solution for care and protection.
Product Description:
Includes: One 60g sunscreen
</v>
      </c>
      <c r="U108" s="3" t="str">
        <f t="shared" si="132"/>
        <v>face cream that integrates sun protection, isolation and concealer functions.
Apply evenly on the face and exposed areas before going out.
It is very suitable for daily use, protecting the from radiation, and can also make the tone even. It is suitable for various that require
sun protection and coverage. It provides a practical and multifunctional solution for care and protection.
Product Description:
Includes: One 60g sunscreen
</v>
      </c>
      <c r="V108" s="3" t="str">
        <f t="shared" si="132"/>
        <v>Apply evenly on the face and exposed areas before going out.
It is very suitable for daily use, protecting the from radiation, and can also make the tone even. It is suitable for various that require
sun protection and coverage. It provides a practical and multifunctional solution for care and protection.
Product Description:
Includes: One 60g sunscreen
</v>
      </c>
      <c r="W108" s="3" t="str">
        <f t="shared" si="132"/>
        <v>It is very suitable for daily use, protecting the from radiation, and can also make the tone even. It is suitable for various that require
sun protection and coverage. It provides a practical and multifunctional solution for care and protection.
Product Description:
Includes: One 60g sunscreen
</v>
      </c>
      <c r="X108" s="3" t="str">
        <f t="shared" si="132"/>
        <v>sun protection and coverage. It provides a practical and multifunctional solution for care and protection.
Product Description:
Includes: One 60g sunscreen
</v>
      </c>
      <c r="Y108" s="2" t="str">
        <f t="shared" si="86"/>
        <v>QIPOPIQ 【Service】 If you have any questions, please feel free to contact us and we will answer your questions as soon as possible.</v>
      </c>
      <c r="Z108" s="3" t="s">
        <v>60</v>
      </c>
      <c r="AA108" s="3" t="s">
        <v>1925</v>
      </c>
      <c r="AB108" s="2" t="s">
        <v>1926</v>
      </c>
      <c r="AC108" s="2" t="s">
        <v>1927</v>
      </c>
      <c r="AD108" s="2" t="s">
        <v>1928</v>
      </c>
      <c r="AE108" s="2" t="s">
        <v>1929</v>
      </c>
      <c r="AF108" t="s">
        <v>66</v>
      </c>
      <c r="AG108" t="s">
        <v>67</v>
      </c>
      <c r="AH108" t="s">
        <v>68</v>
      </c>
      <c r="AJ108" t="s">
        <v>69</v>
      </c>
      <c r="AK108" t="s">
        <v>70</v>
      </c>
      <c r="AL108" t="s">
        <v>2272</v>
      </c>
      <c r="AM108" t="s">
        <v>2273</v>
      </c>
      <c r="AN108" s="5">
        <v>0.25</v>
      </c>
      <c r="AO108">
        <f t="shared" si="87"/>
        <v>9.79</v>
      </c>
      <c r="AP108">
        <v>7.12</v>
      </c>
      <c r="AQ108">
        <v>6.99</v>
      </c>
      <c r="AR108" t="str">
        <f t="shared" si="88"/>
        <v>202503999000685494</v>
      </c>
      <c r="AU108" t="s">
        <v>73</v>
      </c>
      <c r="BA108" t="s">
        <v>2274</v>
      </c>
      <c r="BB108" t="s">
        <v>2275</v>
      </c>
      <c r="BC108" t="s">
        <v>2276</v>
      </c>
      <c r="BD108" t="s">
        <v>2277</v>
      </c>
      <c r="BE108" t="s">
        <v>2278</v>
      </c>
      <c r="BF108" t="s">
        <v>2279</v>
      </c>
      <c r="BG108" t="s">
        <v>2280</v>
      </c>
      <c r="BH108" t="s">
        <v>2281</v>
      </c>
      <c r="BI108" t="s">
        <v>2282</v>
      </c>
      <c r="BJ108" t="s">
        <v>2283</v>
      </c>
      <c r="BK108" t="str">
        <f t="shared" si="89"/>
        <v>http://108.174.59.131/Z3ZQNUwxcXduQndLOHExdEdxWmJDbndVeThZbnJZSFJES3hWanJHMllyV0NXOVdMTldjUW5Ta0xlWldHV29PQ0ZJSzhHYzdoQ000PQ.jpg@100</v>
      </c>
      <c r="BL108" t="s">
        <v>2270</v>
      </c>
      <c r="BM108"/>
      <c r="BN108" t="s">
        <v>1941</v>
      </c>
      <c r="BO108" t="s">
        <v>2284</v>
      </c>
      <c r="BP108" t="s">
        <v>2285</v>
      </c>
      <c r="BQ108" t="s">
        <v>2286</v>
      </c>
      <c r="BR108" t="str">
        <f t="shared" si="90"/>
        <v>Face Sunscreen Cream SPF 50+ PA+++,Moisturizing Sunscreen for Face,Long Lasting Refreshing Tinted Facial Moisturizer Sunblock,Non-greasy Travel Size Facial Sun Screen Lotion Vitamin C Mineral Tinted Sunscreen</v>
      </c>
    </row>
    <row r="109" ht="50" customHeight="1" spans="1:70">
      <c r="A109" t="s">
        <v>2287</v>
      </c>
      <c r="B109" t="s">
        <v>55</v>
      </c>
      <c r="C109" t="s">
        <v>56</v>
      </c>
      <c r="D109" t="s">
        <v>57</v>
      </c>
      <c r="E109"/>
      <c r="F109" t="str">
        <f t="shared" si="77"/>
        <v>4WXX20250405-TLM250327001-QIPOPIQ</v>
      </c>
      <c r="G109" t="str">
        <f t="shared" si="78"/>
        <v>4WXX20250405-TLM250327001-QIPOPIQ</v>
      </c>
      <c r="J109" t="str">
        <f t="shared" si="79"/>
        <v>Sunscreen SPF 50 PA+++ Rosada Essence Cream Moisturizing Sunscreen for Face</v>
      </c>
      <c r="K109" t="s">
        <v>58</v>
      </c>
      <c r="L109" t="str">
        <f t="shared" si="80"/>
        <v>QIPOPIQ Sunscreen SPF 50 PA+++ Rosada Essence Cream Moisturizing Sunscreen for Face</v>
      </c>
      <c r="M109">
        <f t="shared" si="81"/>
        <v>83</v>
      </c>
      <c r="N109" t="s">
        <v>2288</v>
      </c>
      <c r="O109" s="2" t="str">
        <f t="shared" si="82"/>
        <v>Lightweight And Moisturizing Sunscreen Refreshing And Non Greasy Sunscreen Efficient Sunscreen Isolation Moisturizing And Soothing Skin 50g&lt;br&gt;Features:&lt;br&gt;High- sun protection: Formulated with 50+, this sunscreen provides broad- protection against both and UVB rays. It your skin from harmful sun exposure, sunburn, premature aging, and discoloration.&lt;br&gt;Infused with Extract: Harnessing the antioxidant power of extract, this Sunscreen 50 not protects but also nourishes your skin. helps to soothe irritation, redness, and promote a , even complexion.&lt;br&gt;Lightweight and non-greasy : Designed for daily use, the sun protection features a lightweight texture that absorbs quickly without leaving a or oily . It sits comfortably under makeup or on bare skin, ensuring a seamless finish throughout the day.&lt;br&gt;Water- and long-lasting: for outdoor activities, this sun cream is water-, providing protection even during swimming or sweaty conditions. Its long-lasting ensures continuous without frequent reapplication.&lt;br&gt;Safe for all skin types: gentle and , the Sunscreen 50+ is suitable for all skin types, including sensitive skin. from harsh ingredients, it ensures skin and with every use.&lt;br&gt;Product Description:&lt;br&gt;1*sunscreen cream&lt;br&gt;</v>
      </c>
      <c r="P109" s="2" t="str">
        <f t="shared" si="83"/>
        <v>Lightweight And Moisturizing Sunscreen Refreshing And Non Greasy Sunscreen Efficient Sunscreen Isolation Moisturizing And Soothing Skin 50g&lt;br&gt;Features:&lt;br&gt;High- sun protection: Formulated with 50+, this sunscreen provides broad- protection against both and UVB rays. It your skin from harmful sun exposure, sunburn, premature aging, and discoloration.&lt;br&gt;Infused with Extract: Harnessing the antioxidant power of extract, this Sunscreen 50 not protects but also nourishes your skin. helps to soothe irritation, redness, and promote a , even complexion.&lt;br&gt;Lightweight and non-greasy : Designed for daily use, the sun protection features a lightweight texture that absorbs quickly without leaving a or oily . It sits comfortably under makeup or on bare skin, ensuring a seamless finish throughout the day.&lt;br&gt;Water- and long-lasting: for outdoor activities, this sun cream is water-, providing protection even during swimming or sweaty conditions. Its long-lasting ensures continuous without frequent reapplication.&lt;br&gt;Safe for all skin types: gentle and , the Sunscreen 50+ is suitable for all skin types, including sensitive skin. from harsh ingredients, it ensures skin and with every use.&lt;br&gt;Product Description:&lt;br&gt;1*sunscreen cream&lt;br&gt;</v>
      </c>
      <c r="Q109" s="2" t="str">
        <f t="shared" si="84"/>
        <v>Lightweight And Moisturizing Sunscreen Refreshing And Non Greasy Sunscreen Efficient Sunscreen Isolation Moisturizing And Soothing Skin 50g
Features:
High- sun protection: Formulated with 50+, this sunscreen provides broad- protection against both and UVB rays. It your skin from harmful sun exposure, sunburn, premature aging, and discoloration.
Infused with Extract: Harnessing the antioxidant power of extract, this Sunscreen 50 not protects but also nourishes your skin. helps to soothe irritation, redness, and promote a , even complexion.
Lightweight and non-greasy : Designed for daily use, the sun protection features a lightweight texture that absorbs quickly without leaving a or oily . It sits comfortably under makeup or on bare skin, ensuring a seamless finish throughout the day.
Water- and long-lasting: for outdoor activities, this sun cream is water-, providing protection even during swimming or sweaty conditions. Its long-lasting ensures continuous without frequent reapplication.
Safe for all skin types: gentle and , the Sunscreen 50+ is suitable for all skin types, including sensitive skin. from harsh ingredients, it ensures skin and with every use.
Product Description:
1*sunscreen cream
</v>
      </c>
      <c r="R109" s="2" t="str">
        <f t="shared" ref="R109:X109" si="133">REPLACE(Q109,1,FIND(CHAR(10),Q109),)</f>
        <v>Features:
High- sun protection: Formulated with 50+, this sunscreen provides broad- protection against both and UVB rays. It your skin from harmful sun exposure, sunburn, premature aging, and discoloration.
Infused with Extract: Harnessing the antioxidant power of extract, this Sunscreen 50 not protects but also nourishes your skin. helps to soothe irritation, redness, and promote a , even complexion.
Lightweight and non-greasy : Designed for daily use, the sun protection features a lightweight texture that absorbs quickly without leaving a or oily . It sits comfortably under makeup or on bare skin, ensuring a seamless finish throughout the day.
Water- and long-lasting: for outdoor activities, this sun cream is water-, providing protection even during swimming or sweaty conditions. Its long-lasting ensures continuous without frequent reapplication.
Safe for all skin types: gentle and , the Sunscreen 50+ is suitable for all skin types, including sensitive skin. from harsh ingredients, it ensures skin and with every use.
Product Description:
1*sunscreen cream
</v>
      </c>
      <c r="S109" s="3" t="str">
        <f t="shared" si="133"/>
        <v>High- sun protection: Formulated with 50+, this sunscreen provides broad- protection against both and UVB rays. It your skin from harmful sun exposure, sunburn, premature aging, and discoloration.
Infused with Extract: Harnessing the antioxidant power of extract, this Sunscreen 50 not protects but also nourishes your skin. helps to soothe irritation, redness, and promote a , even complexion.
Lightweight and non-greasy : Designed for daily use, the sun protection features a lightweight texture that absorbs quickly without leaving a or oily . It sits comfortably under makeup or on bare skin, ensuring a seamless finish throughout the day.
Water- and long-lasting: for outdoor activities, this sun cream is water-, providing protection even during swimming or sweaty conditions. Its long-lasting ensures continuous without frequent reapplication.
Safe for all skin types: gentle and , the Sunscreen 50+ is suitable for all skin types, including sensitive skin. from harsh ingredients, it ensures skin and with every use.
Product Description:
1*sunscreen cream
</v>
      </c>
      <c r="T109" s="3" t="str">
        <f t="shared" si="133"/>
        <v>Infused with Extract: Harnessing the antioxidant power of extract, this Sunscreen 50 not protects but also nourishes your skin. helps to soothe irritation, redness, and promote a , even complexion.
Lightweight and non-greasy : Designed for daily use, the sun protection features a lightweight texture that absorbs quickly without leaving a or oily . It sits comfortably under makeup or on bare skin, ensuring a seamless finish throughout the day.
Water- and long-lasting: for outdoor activities, this sun cream is water-, providing protection even during swimming or sweaty conditions. Its long-lasting ensures continuous without frequent reapplication.
Safe for all skin types: gentle and , the Sunscreen 50+ is suitable for all skin types, including sensitive skin. from harsh ingredients, it ensures skin and with every use.
Product Description:
1*sunscreen cream
</v>
      </c>
      <c r="U109" s="3" t="str">
        <f t="shared" si="133"/>
        <v>Lightweight and non-greasy : Designed for daily use, the sun protection features a lightweight texture that absorbs quickly without leaving a or oily . It sits comfortably under makeup or on bare skin, ensuring a seamless finish throughout the day.
Water- and long-lasting: for outdoor activities, this sun cream is water-, providing protection even during swimming or sweaty conditions. Its long-lasting ensures continuous without frequent reapplication.
Safe for all skin types: gentle and , the Sunscreen 50+ is suitable for all skin types, including sensitive skin. from harsh ingredients, it ensures skin and with every use.
Product Description:
1*sunscreen cream
</v>
      </c>
      <c r="V109" s="3" t="str">
        <f t="shared" si="133"/>
        <v>Water- and long-lasting: for outdoor activities, this sun cream is water-, providing protection even during swimming or sweaty conditions. Its long-lasting ensures continuous without frequent reapplication.
Safe for all skin types: gentle and , the Sunscreen 50+ is suitable for all skin types, including sensitive skin. from harsh ingredients, it ensures skin and with every use.
Product Description:
1*sunscreen cream
</v>
      </c>
      <c r="W109" s="3" t="str">
        <f t="shared" si="133"/>
        <v>Safe for all skin types: gentle and , the Sunscreen 50+ is suitable for all skin types, including sensitive skin. from harsh ingredients, it ensures skin and with every use.
Product Description:
1*sunscreen cream
</v>
      </c>
      <c r="X109" s="3" t="str">
        <f t="shared" si="133"/>
        <v>Product Description:
1*sunscreen cream
</v>
      </c>
      <c r="Y109" s="2" t="str">
        <f t="shared" si="86"/>
        <v>QIPOPIQ 【Service】 If you have any questions, please feel free to contact us and we will answer your questions as soon as possible.</v>
      </c>
      <c r="Z109" s="3" t="s">
        <v>60</v>
      </c>
      <c r="AA109" s="3" t="s">
        <v>2031</v>
      </c>
      <c r="AB109" s="2" t="s">
        <v>2032</v>
      </c>
      <c r="AC109" s="2" t="s">
        <v>2033</v>
      </c>
      <c r="AD109" s="2" t="s">
        <v>2034</v>
      </c>
      <c r="AE109" s="2" t="s">
        <v>2035</v>
      </c>
      <c r="AF109" t="s">
        <v>66</v>
      </c>
      <c r="AG109" t="s">
        <v>729</v>
      </c>
      <c r="AH109" t="s">
        <v>68</v>
      </c>
      <c r="AJ109" t="s">
        <v>69</v>
      </c>
      <c r="AK109" t="s">
        <v>70</v>
      </c>
      <c r="AL109" t="s">
        <v>117</v>
      </c>
      <c r="AM109" t="s">
        <v>1539</v>
      </c>
      <c r="AN109" s="5">
        <v>0.16</v>
      </c>
      <c r="AO109">
        <f t="shared" si="87"/>
        <v>9.79</v>
      </c>
      <c r="AP109">
        <v>6.86</v>
      </c>
      <c r="AQ109">
        <v>6.99</v>
      </c>
      <c r="AR109" t="str">
        <f t="shared" si="88"/>
        <v>202503999000685491</v>
      </c>
      <c r="AU109" t="s">
        <v>73</v>
      </c>
      <c r="BA109" t="s">
        <v>2289</v>
      </c>
      <c r="BB109" t="s">
        <v>2290</v>
      </c>
      <c r="BC109" t="s">
        <v>2291</v>
      </c>
      <c r="BD109" t="s">
        <v>2292</v>
      </c>
      <c r="BE109" t="s">
        <v>2293</v>
      </c>
      <c r="BF109" t="s">
        <v>2294</v>
      </c>
      <c r="BG109" t="s">
        <v>2295</v>
      </c>
      <c r="BH109" t="s">
        <v>2296</v>
      </c>
      <c r="BI109" t="s">
        <v>2297</v>
      </c>
      <c r="BJ109" t="s">
        <v>2298</v>
      </c>
      <c r="BK109" t="str">
        <f t="shared" si="89"/>
        <v>http://108.174.59.131/dGw5eEo1TVdnT2wxbnRBT2pOZUcwTWdJdnAvZ29BV3o5TmEyL0VaZlArMmQrSWdEejU4TzQ3Y0ZpRENzeEh5Y2tEd2toWHNGN1ZzPQ.jpg@100</v>
      </c>
      <c r="BL109" t="s">
        <v>2287</v>
      </c>
      <c r="BM109"/>
      <c r="BN109" t="s">
        <v>2299</v>
      </c>
      <c r="BO109" t="s">
        <v>2300</v>
      </c>
      <c r="BP109" t="s">
        <v>2301</v>
      </c>
      <c r="BQ109" t="s">
        <v>2302</v>
      </c>
      <c r="BR109" t="str">
        <f t="shared" si="90"/>
        <v>Sunscreen SPF 50 PA+++ Rosada Essence Cream Moisturizing Sunscreen for Face Light Moisturizing Sunscreen 50G</v>
      </c>
    </row>
    <row r="110" ht="50" customHeight="1" spans="1:70">
      <c r="A110" t="s">
        <v>2303</v>
      </c>
      <c r="B110" t="s">
        <v>55</v>
      </c>
      <c r="C110" t="s">
        <v>56</v>
      </c>
      <c r="D110" t="s">
        <v>57</v>
      </c>
      <c r="E110"/>
      <c r="F110" t="str">
        <f t="shared" si="77"/>
        <v>4WXX20250405-WYD250328001-QIPOPIQ</v>
      </c>
      <c r="G110" t="str">
        <f t="shared" si="78"/>
        <v>4WXX20250405-WYD250328001-QIPOPIQ</v>
      </c>
      <c r="J110" t="str">
        <f t="shared" si="79"/>
        <v>Sheer Body Mist Sunscreen SPF 42, Infused with Shimmering Body Oil, Hydrating Body Mist, Lightweight, Fast-Absorbing</v>
      </c>
      <c r="K110" t="s">
        <v>58</v>
      </c>
      <c r="L110" t="str">
        <f t="shared" si="80"/>
        <v>QIPOPIQ Sheer Body Mist Sunscreen SPF 42, Infused with Shimmering Body Oil, Hydrating Body Mist, Lightweight, Fast-Absorbing</v>
      </c>
      <c r="M110">
        <f t="shared" si="81"/>
        <v>124</v>
      </c>
      <c r="N110" t="s">
        <v>2304</v>
      </c>
      <c r="O110" s="2" t="str">
        <f t="shared" si="82"/>
        <v>Sheer Body Mist Sunscreen SPF42 Infused With Shimmering Body Oil Hydrating Mist Hydrates Brightens Gives Skin A Glowy Finish Lightweight Fast-Absorbing 50ml&lt;br&gt;Features:&lt;br&gt;Double protection, shining - This lightweight sunscreen spray not provides high-efficiency sun protection of SPF42, but also incorporates a shimmering body oil to create a natural and for the skin. It is suitable for daily use or special .&lt;br&gt;Deeply moisturizing, brightening skin - in moisturizing ingredients, it can quickly replenish for dry skin while brightening the skin tone, leaving the skin moisturized, translucent and , saying goodbye to dullness.&lt;br&gt;Lightweight and fast-absorbing, refreshing and non- - The light texture and spray design are easy to apply evenly, and it absorbs quickly without leaving white marks, keeping the skin fresh and comfortable even in hot weather.&lt;br&gt;Multi-function in one, a must-have for lazy people - It combines sun protection, moisturizing and brightening in one, eliminating the need for multiple skin steps. Whether it is first aid before going out or re-application at any time, it can easily meet the needs.&lt;br&gt;portable, shining anytime, anywhere - The 50ml bottle is and affordable, and the small bottle is easy to carry. It can be re-sprayed at any time, so that the skin is moisturized and shiny, shining in the sun.&lt;br&gt;Product Description:&lt;br&gt;Package Included：1x Sheer Body Mist 50ml&lt;br&gt;</v>
      </c>
      <c r="P110" s="2" t="str">
        <f t="shared" si="83"/>
        <v>Sheer Body Mist Sunscreen SPF42 Infused With Shimmering Body Oil Hydrating Mist Hydrates Brightens Gives Skin A Glowy Finish Lightweight Fast-Absorbing 50ml&lt;br&gt;Features:&lt;br&gt;Double protection, shining - This lightweight sunscreen spray not provides high-efficiency sun protection of SPF42, but also incorporates a shimmering body oil to create a natural and for the skin. It is suitable for daily use or special .&lt;br&gt;Deeply moisturizing, brightening skin - in moisturizing ingredients, it can quickly replenish for dry skin while brightening the skin tone, leaving the skin moisturized, translucent and , saying goodbye to dullness.&lt;br&gt;Lightweight and fast-absorbing, refreshing and non- - The light texture and spray design are easy to apply evenly, and it absorbs quickly without leaving white marks, keeping the skin fresh and comfortable even in hot weather.&lt;br&gt;Multi-function in one, a must-have for lazy people - It combines sun protection, moisturizing and brightening in one, eliminating the need for multiple skin steps. Whether it is first aid before going out or re-application at any time, it can easily meet the needs.&lt;br&gt;portable, shining anytime, anywhere - The 50ml bottle is and affordable, and the small bottle is easy to carry. It can be re-sprayed at any time, so that the skin is moisturized and shiny, shining in the sun.&lt;br&gt;Product Description:&lt;br&gt;Package Included：1x Sheer Body Mist 50ml&lt;br&gt;</v>
      </c>
      <c r="Q110" s="2" t="str">
        <f t="shared" si="84"/>
        <v>Sheer Body Mist Sunscreen SPF42 Infused With Shimmering Body Oil Hydrating Mist Hydrates Brightens Gives Skin A Glowy Finish Lightweight Fast-Absorbing 50ml
Features:
Double protection, shining - This lightweight sunscreen spray not provides high-efficiency sun protection of SPF42, but also incorporates a shimmering body oil to create a natural and for the skin. It is suitable for daily use or special .
Deeply moisturizing, brightening skin - in moisturizing ingredients, it can quickly replenish for dry skin while brightening the skin tone, leaving the skin moisturized, translucent and , saying goodbye to dullness.
Lightweight and fast-absorbing, refreshing and non- - The light texture and spray design are easy to apply evenly, and it absorbs quickly without leaving white marks, keeping the skin fresh and comfortable even in hot weather.
Multi-function in one, a must-have for lazy people - It combines sun protection, moisturizing and brightening in one, eliminating the need for multiple skin steps. Whether it is first aid before going out or re-application at any time, it can easily meet the needs.
portable, shining anytime, anywhere - The 50ml bottle is and affordable, and the small bottle is easy to carry. It can be re-sprayed at any time, so that the skin is moisturized and shiny, shining in the sun.
Product Description:
Package Included：1x Sheer Body Mist 50ml
</v>
      </c>
      <c r="R110" s="2" t="str">
        <f t="shared" ref="R110:X110" si="134">REPLACE(Q110,1,FIND(CHAR(10),Q110),)</f>
        <v>Features:
Double protection, shining - This lightweight sunscreen spray not provides high-efficiency sun protection of SPF42, but also incorporates a shimmering body oil to create a natural and for the skin. It is suitable for daily use or special .
Deeply moisturizing, brightening skin - in moisturizing ingredients, it can quickly replenish for dry skin while brightening the skin tone, leaving the skin moisturized, translucent and , saying goodbye to dullness.
Lightweight and fast-absorbing, refreshing and non- - The light texture and spray design are easy to apply evenly, and it absorbs quickly without leaving white marks, keeping the skin fresh and comfortable even in hot weather.
Multi-function in one, a must-have for lazy people - It combines sun protection, moisturizing and brightening in one, eliminating the need for multiple skin steps. Whether it is first aid before going out or re-application at any time, it can easily meet the needs.
portable, shining anytime, anywhere - The 50ml bottle is and affordable, and the small bottle is easy to carry. It can be re-sprayed at any time, so that the skin is moisturized and shiny, shining in the sun.
Product Description:
Package Included：1x Sheer Body Mist 50ml
</v>
      </c>
      <c r="S110" s="3" t="str">
        <f t="shared" si="134"/>
        <v>Double protection, shining - This lightweight sunscreen spray not provides high-efficiency sun protection of SPF42, but also incorporates a shimmering body oil to create a natural and for the skin. It is suitable for daily use or special .
Deeply moisturizing, brightening skin - in moisturizing ingredients, it can quickly replenish for dry skin while brightening the skin tone, leaving the skin moisturized, translucent and , saying goodbye to dullness.
Lightweight and fast-absorbing, refreshing and non- - The light texture and spray design are easy to apply evenly, and it absorbs quickly without leaving white marks, keeping the skin fresh and comfortable even in hot weather.
Multi-function in one, a must-have for lazy people - It combines sun protection, moisturizing and brightening in one, eliminating the need for multiple skin steps. Whether it is first aid before going out or re-application at any time, it can easily meet the needs.
portable, shining anytime, anywhere - The 50ml bottle is and affordable, and the small bottle is easy to carry. It can be re-sprayed at any time, so that the skin is moisturized and shiny, shining in the sun.
Product Description:
Package Included：1x Sheer Body Mist 50ml
</v>
      </c>
      <c r="T110" s="3" t="str">
        <f t="shared" si="134"/>
        <v>Deeply moisturizing, brightening skin - in moisturizing ingredients, it can quickly replenish for dry skin while brightening the skin tone, leaving the skin moisturized, translucent and , saying goodbye to dullness.
Lightweight and fast-absorbing, refreshing and non- - The light texture and spray design are easy to apply evenly, and it absorbs quickly without leaving white marks, keeping the skin fresh and comfortable even in hot weather.
Multi-function in one, a must-have for lazy people - It combines sun protection, moisturizing and brightening in one, eliminating the need for multiple skin steps. Whether it is first aid before going out or re-application at any time, it can easily meet the needs.
portable, shining anytime, anywhere - The 50ml bottle is and affordable, and the small bottle is easy to carry. It can be re-sprayed at any time, so that the skin is moisturized and shiny, shining in the sun.
Product Description:
Package Included：1x Sheer Body Mist 50ml
</v>
      </c>
      <c r="U110" s="3" t="str">
        <f t="shared" si="134"/>
        <v>Lightweight and fast-absorbing, refreshing and non- - The light texture and spray design are easy to apply evenly, and it absorbs quickly without leaving white marks, keeping the skin fresh and comfortable even in hot weather.
Multi-function in one, a must-have for lazy people - It combines sun protection, moisturizing and brightening in one, eliminating the need for multiple skin steps. Whether it is first aid before going out or re-application at any time, it can easily meet the needs.
portable, shining anytime, anywhere - The 50ml bottle is and affordable, and the small bottle is easy to carry. It can be re-sprayed at any time, so that the skin is moisturized and shiny, shining in the sun.
Product Description:
Package Included：1x Sheer Body Mist 50ml
</v>
      </c>
      <c r="V110" s="3" t="str">
        <f t="shared" si="134"/>
        <v>Multi-function in one, a must-have for lazy people - It combines sun protection, moisturizing and brightening in one, eliminating the need for multiple skin steps. Whether it is first aid before going out or re-application at any time, it can easily meet the needs.
portable, shining anytime, anywhere - The 50ml bottle is and affordable, and the small bottle is easy to carry. It can be re-sprayed at any time, so that the skin is moisturized and shiny, shining in the sun.
Product Description:
Package Included：1x Sheer Body Mist 50ml
</v>
      </c>
      <c r="W110" s="3" t="str">
        <f t="shared" si="134"/>
        <v>portable, shining anytime, anywhere - The 50ml bottle is and affordable, and the small bottle is easy to carry. It can be re-sprayed at any time, so that the skin is moisturized and shiny, shining in the sun.
Product Description:
Package Included：1x Sheer Body Mist 50ml
</v>
      </c>
      <c r="X110" s="3" t="str">
        <f t="shared" si="134"/>
        <v>Product Description:
Package Included：1x Sheer Body Mist 50ml
</v>
      </c>
      <c r="Y110" s="2" t="str">
        <f t="shared" si="86"/>
        <v>QIPOPIQ 【Service】 If you have any questions, please feel free to contact us and we will answer your questions as soon as possible.</v>
      </c>
      <c r="Z110" s="3" t="s">
        <v>60</v>
      </c>
      <c r="AA110" s="3" t="s">
        <v>2305</v>
      </c>
      <c r="AB110" s="2" t="s">
        <v>2306</v>
      </c>
      <c r="AC110" s="2" t="s">
        <v>2307</v>
      </c>
      <c r="AD110" s="2" t="s">
        <v>2308</v>
      </c>
      <c r="AE110" s="2" t="s">
        <v>2309</v>
      </c>
      <c r="AF110" t="s">
        <v>210</v>
      </c>
      <c r="AG110" t="s">
        <v>67</v>
      </c>
      <c r="AH110" t="s">
        <v>68</v>
      </c>
      <c r="AJ110" t="s">
        <v>69</v>
      </c>
      <c r="AK110" t="s">
        <v>70</v>
      </c>
      <c r="AL110" t="s">
        <v>187</v>
      </c>
      <c r="AM110" t="s">
        <v>503</v>
      </c>
      <c r="AN110" s="5">
        <v>0.26</v>
      </c>
      <c r="AO110">
        <f t="shared" si="87"/>
        <v>11.19</v>
      </c>
      <c r="AP110">
        <v>7.84</v>
      </c>
      <c r="AQ110">
        <v>7.99</v>
      </c>
      <c r="AR110" t="str">
        <f t="shared" si="88"/>
        <v>202503999000685494</v>
      </c>
      <c r="AU110" t="s">
        <v>73</v>
      </c>
      <c r="BA110" t="s">
        <v>2310</v>
      </c>
      <c r="BB110" t="s">
        <v>2311</v>
      </c>
      <c r="BC110" t="s">
        <v>2312</v>
      </c>
      <c r="BD110" t="s">
        <v>2313</v>
      </c>
      <c r="BE110" t="s">
        <v>2314</v>
      </c>
      <c r="BF110" t="s">
        <v>2315</v>
      </c>
      <c r="BG110" t="s">
        <v>2316</v>
      </c>
      <c r="BH110" t="s">
        <v>2317</v>
      </c>
      <c r="BJ110" t="s">
        <v>2318</v>
      </c>
      <c r="BK110" t="str">
        <f t="shared" si="89"/>
        <v>http://108.174.59.131/SUFjUHpOdkVaS3ZhNllqeW0zOEpwQ1AwRjdyNW5iQVEvbVBVS3EzRFRpNFB6bkhPQlJTZW9YQWx2bHQ1ZXlHbUdZdThJOTQ2Q2hzPQ.jpg@100</v>
      </c>
      <c r="BL110" t="s">
        <v>2303</v>
      </c>
      <c r="BM110"/>
      <c r="BN110" t="s">
        <v>2319</v>
      </c>
      <c r="BO110" t="s">
        <v>2320</v>
      </c>
      <c r="BP110" t="s">
        <v>2321</v>
      </c>
      <c r="BQ110" t="s">
        <v>2322</v>
      </c>
      <c r="BR110" t="str">
        <f t="shared" si="90"/>
        <v>Sheer Body Mist Sunscreen SPF 42, Infused with Shimmering Body Oil, Hydrating Body Mist, Lightweight, Fast-Absorbing Body Protection Spray Moisturizing Sunscreen Spray 50Ml</v>
      </c>
    </row>
    <row r="111" ht="50" customHeight="1" spans="1:70">
      <c r="A111" t="s">
        <v>2323</v>
      </c>
      <c r="B111" t="s">
        <v>55</v>
      </c>
      <c r="C111" t="s">
        <v>56</v>
      </c>
      <c r="D111" t="s">
        <v>57</v>
      </c>
      <c r="F111" t="str">
        <f t="shared" si="77"/>
        <v>4WXX20250405-WJY250328002-QIPOPIQ</v>
      </c>
      <c r="G111" t="str">
        <f t="shared" si="78"/>
        <v>4WXX20250405-WJY250328002-QIPOPIQ</v>
      </c>
      <c r="J111" t="str">
        <f t="shared" si="79"/>
        <v>Moisturizing Face Sunscreen,Mineral Sun screen SPF 50+ PA+++,Lightweight Refreshing Sunblock,Waterproofing Travel Size Sunscreen Lotion for Face and Body</v>
      </c>
      <c r="K111" t="s">
        <v>58</v>
      </c>
      <c r="L111" t="str">
        <f t="shared" si="80"/>
        <v>QIPOPIQ Moisturizing Face Sunscreen,Mineral Sun screen SPF 50+ PA+++,Lightweight Refreshing Sunblock,Waterproofing Travel Size Sunscreen Lotion for Face and Body</v>
      </c>
      <c r="M111">
        <f t="shared" si="81"/>
        <v>161</v>
      </c>
      <c r="N111" t="s">
        <v>2324</v>
      </c>
      <c r="O111" s="2" t="str">
        <f t="shared" si="82"/>
        <v>Shuihuan Multi And Sunscreen Long Term Moisturizing And Isolation High Power Sunscreen SPF50 Protection 50g&lt;br&gt;Features:&lt;br&gt;1. : Sunscreen is usually measured by (sun protection factor) for its protective effect. The higher the number, the the ability to block radiation.&lt;br&gt;2. Ingredients: attention to the ingredients of sunscreen, especially whether it contains physical sunscreen ingredients (such as oxide or dioxide) or chemical sunscreen ingredients (such as benzophenone). These components determine the working principle of sunscreen.&lt;br&gt;3. Sunscreen time: Sunscreen usually needs to be applied within 30 minutes before exposure to sunlight. In addition, it is generally recommended to reapply every two hours or reapply promptly after swimming or sweating.&lt;br&gt;4. Sunscreen : Some sunscreens can not defend against UVB radiation, but also . Full sunscreen provides more protection, helping to sunburn and aging.&lt;br&gt;5. adaptability: Different sunscreens are suitable for different types, for example, sensitive may need to choose a non irritating . Choose sunscreen that suits your type and activity to ensure optimal sun protection.&lt;br&gt;Product Description:&lt;br&gt;</v>
      </c>
      <c r="P111" s="2" t="str">
        <f t="shared" si="83"/>
        <v>Shuihuan Multi And Sunscreen Long Term Moisturizing And Isolation High Power Sunscreen SPF50 Protection 50g&lt;br&gt;Features:&lt;br&gt;1. : Sunscreen is usually measured by (sun protection factor) for its protective effect. The higher the number, the the ability to block radiation.&lt;br&gt;2. Ingredients: attention to the ingredients of sunscreen, especially whether it contains physical sunscreen ingredients (such as oxide or dioxide) or chemical sunscreen ingredients (such as benzophenone). These components determine the working principle of sunscreen.&lt;br&gt;3. Sunscreen time: Sunscreen usually needs to be applied within 30 minutes before exposure to sunlight. In addition, it is generally recommended to reapply every two hours or reapply promptly after swimming or sweating.&lt;br&gt;4. Sunscreen : Some sunscreens can not defend against UVB radiation, but also . Full sunscreen provides more protection, helping to sunburn and aging.&lt;br&gt;5. adaptability: Different sunscreens are suitable for different types, for example, sensitive may need to choose a non irritating . Choose sunscreen that suits your type and activity to ensure optimal sun protection.&lt;br&gt;Product Description:&lt;br&gt;</v>
      </c>
      <c r="Q111" s="2" t="str">
        <f t="shared" si="84"/>
        <v>Shuihuan Multi And Sunscreen Long Term Moisturizing And Isolation High Power Sunscreen SPF50 Protection 50g
Features:
1. : Sunscreen is usually measured by (sun protection factor) for its protective effect. The higher the number, the the ability to block radiation.
2. Ingredients: attention to the ingredients of sunscreen, especially whether it contains physical sunscreen ingredients (such as oxide or dioxide) or chemical sunscreen ingredients (such as benzophenone). These components determine the working principle of sunscreen.
3. Sunscreen time: Sunscreen usually needs to be applied within 30 minutes before exposure to sunlight. In addition, it is generally recommended to reapply every two hours or reapply promptly after swimming or sweating.
4. Sunscreen : Some sunscreens can not defend against UVB radiation, but also . Full sunscreen provides more protection, helping to sunburn and aging.
5. adaptability: Different sunscreens are suitable for different types, for example, sensitive may need to choose a non irritating . Choose sunscreen that suits your type and activity to ensure optimal sun protection.
Product Description:
</v>
      </c>
      <c r="R111" s="2" t="str">
        <f t="shared" ref="R111:X111" si="135">REPLACE(Q111,1,FIND(CHAR(10),Q111),)</f>
        <v>Features:
1. : Sunscreen is usually measured by (sun protection factor) for its protective effect. The higher the number, the the ability to block radiation.
2. Ingredients: attention to the ingredients of sunscreen, especially whether it contains physical sunscreen ingredients (such as oxide or dioxide) or chemical sunscreen ingredients (such as benzophenone). These components determine the working principle of sunscreen.
3. Sunscreen time: Sunscreen usually needs to be applied within 30 minutes before exposure to sunlight. In addition, it is generally recommended to reapply every two hours or reapply promptly after swimming or sweating.
4. Sunscreen : Some sunscreens can not defend against UVB radiation, but also . Full sunscreen provides more protection, helping to sunburn and aging.
5. adaptability: Different sunscreens are suitable for different types, for example, sensitive may need to choose a non irritating . Choose sunscreen that suits your type and activity to ensure optimal sun protection.
Product Description:
</v>
      </c>
      <c r="S111" s="3" t="str">
        <f t="shared" si="135"/>
        <v>1. : Sunscreen is usually measured by (sun protection factor) for its protective effect. The higher the number, the the ability to block radiation.
2. Ingredients: attention to the ingredients of sunscreen, especially whether it contains physical sunscreen ingredients (such as oxide or dioxide) or chemical sunscreen ingredients (such as benzophenone). These components determine the working principle of sunscreen.
3. Sunscreen time: Sunscreen usually needs to be applied within 30 minutes before exposure to sunlight. In addition, it is generally recommended to reapply every two hours or reapply promptly after swimming or sweating.
4. Sunscreen : Some sunscreens can not defend against UVB radiation, but also . Full sunscreen provides more protection, helping to sunburn and aging.
5. adaptability: Different sunscreens are suitable for different types, for example, sensitive may need to choose a non irritating . Choose sunscreen that suits your type and activity to ensure optimal sun protection.
Product Description:
</v>
      </c>
      <c r="T111" s="3" t="str">
        <f t="shared" si="135"/>
        <v>2. Ingredients: attention to the ingredients of sunscreen, especially whether it contains physical sunscreen ingredients (such as oxide or dioxide) or chemical sunscreen ingredients (such as benzophenone). These components determine the working principle of sunscreen.
3. Sunscreen time: Sunscreen usually needs to be applied within 30 minutes before exposure to sunlight. In addition, it is generally recommended to reapply every two hours or reapply promptly after swimming or sweating.
4. Sunscreen : Some sunscreens can not defend against UVB radiation, but also . Full sunscreen provides more protection, helping to sunburn and aging.
5. adaptability: Different sunscreens are suitable for different types, for example, sensitive may need to choose a non irritating . Choose sunscreen that suits your type and activity to ensure optimal sun protection.
Product Description:
</v>
      </c>
      <c r="U111" s="3" t="str">
        <f t="shared" si="135"/>
        <v>3. Sunscreen time: Sunscreen usually needs to be applied within 30 minutes before exposure to sunlight. In addition, it is generally recommended to reapply every two hours or reapply promptly after swimming or sweating.
4. Sunscreen : Some sunscreens can not defend against UVB radiation, but also . Full sunscreen provides more protection, helping to sunburn and aging.
5. adaptability: Different sunscreens are suitable for different types, for example, sensitive may need to choose a non irritating . Choose sunscreen that suits your type and activity to ensure optimal sun protection.
Product Description:
</v>
      </c>
      <c r="V111" s="3" t="str">
        <f t="shared" si="135"/>
        <v>4. Sunscreen : Some sunscreens can not defend against UVB radiation, but also . Full sunscreen provides more protection, helping to sunburn and aging.
5. adaptability: Different sunscreens are suitable for different types, for example, sensitive may need to choose a non irritating . Choose sunscreen that suits your type and activity to ensure optimal sun protection.
Product Description:
</v>
      </c>
      <c r="W111" s="3" t="str">
        <f t="shared" si="135"/>
        <v>5. adaptability: Different sunscreens are suitable for different types, for example, sensitive may need to choose a non irritating . Choose sunscreen that suits your type and activity to ensure optimal sun protection.
Product Description:
</v>
      </c>
      <c r="X111" s="3" t="str">
        <f t="shared" si="135"/>
        <v>Product Description:
</v>
      </c>
      <c r="Y111" s="2" t="str">
        <f t="shared" si="86"/>
        <v>QIPOPIQ 【Service】 If you have any questions, please feel free to contact us and we will answer your questions as soon as possible.</v>
      </c>
      <c r="Z111" s="3" t="s">
        <v>60</v>
      </c>
      <c r="AA111" s="3" t="s">
        <v>2325</v>
      </c>
      <c r="AB111" s="2" t="s">
        <v>2326</v>
      </c>
      <c r="AC111" s="2" t="s">
        <v>2327</v>
      </c>
      <c r="AD111" s="2" t="s">
        <v>2328</v>
      </c>
      <c r="AE111" s="2" t="s">
        <v>2329</v>
      </c>
      <c r="AF111" t="s">
        <v>2330</v>
      </c>
      <c r="AG111" t="s">
        <v>234</v>
      </c>
      <c r="AH111" t="s">
        <v>68</v>
      </c>
      <c r="AJ111" t="s">
        <v>69</v>
      </c>
      <c r="AK111" t="s">
        <v>70</v>
      </c>
      <c r="AL111" t="s">
        <v>117</v>
      </c>
      <c r="AM111" t="s">
        <v>301</v>
      </c>
      <c r="AN111" s="5">
        <v>0.29</v>
      </c>
      <c r="AO111">
        <f t="shared" si="87"/>
        <v>11.19</v>
      </c>
      <c r="AP111">
        <v>7.54</v>
      </c>
      <c r="AQ111">
        <v>7.99</v>
      </c>
      <c r="AR111" t="str">
        <f t="shared" si="88"/>
        <v>202503999000685494</v>
      </c>
      <c r="AU111" t="s">
        <v>73</v>
      </c>
      <c r="BA111" t="s">
        <v>2331</v>
      </c>
      <c r="BB111" t="s">
        <v>2332</v>
      </c>
      <c r="BC111" t="s">
        <v>2333</v>
      </c>
      <c r="BD111" t="s">
        <v>2334</v>
      </c>
      <c r="BE111" t="s">
        <v>2335</v>
      </c>
      <c r="BF111" t="s">
        <v>2336</v>
      </c>
      <c r="BG111" t="s">
        <v>2337</v>
      </c>
      <c r="BH111" t="s">
        <v>2338</v>
      </c>
      <c r="BI111" t="s">
        <v>2339</v>
      </c>
      <c r="BJ111" t="s">
        <v>2340</v>
      </c>
      <c r="BK111" t="str">
        <f t="shared" si="89"/>
        <v>http://108.174.59.131/eG5yUWlIK0VLT0loaFBkWDlmZmtDVlJ1VTJHMTVRTU5mTnl3NmY4aG1kOEtrbXJ0b3VvNXlBL3NJUHJiZzc0OUpTZXBVckZRdjRrPQ.jpg@100</v>
      </c>
      <c r="BL111" t="s">
        <v>2323</v>
      </c>
      <c r="BM111"/>
      <c r="BN111" t="s">
        <v>2341</v>
      </c>
      <c r="BO111" t="s">
        <v>2342</v>
      </c>
      <c r="BP111" t="s">
        <v>2343</v>
      </c>
      <c r="BQ111" t="s">
        <v>2344</v>
      </c>
      <c r="BR111" t="str">
        <f t="shared" si="90"/>
        <v>Moisturizing Face Sunscreen,Mineral Sun screen SPF 50+ PA+++,Lightweight Refreshing Sunblock,Waterproofing Travel Size Sunscreen Lotion for Face and Body Whitening Sunscreen 80G</v>
      </c>
    </row>
    <row r="112" ht="50" customHeight="1" spans="1:70">
      <c r="A112" t="s">
        <v>2345</v>
      </c>
      <c r="B112" t="s">
        <v>55</v>
      </c>
      <c r="C112" t="s">
        <v>56</v>
      </c>
      <c r="D112" t="s">
        <v>57</v>
      </c>
      <c r="E112"/>
      <c r="F112" t="str">
        <f t="shared" si="77"/>
        <v>4WXX20250405-MFF250328012-QIPOPIQ</v>
      </c>
      <c r="G112" t="str">
        <f t="shared" si="78"/>
        <v>4WXX20250405-MFF250328012-QIPOPIQ</v>
      </c>
      <c r="J112" t="str">
        <f t="shared" si="79"/>
        <v>Sunless Tanning Drops to Drink, Sunless Drinkable Tanning Drops, Promotes Skin Health and Pigmentation</v>
      </c>
      <c r="K112" t="s">
        <v>58</v>
      </c>
      <c r="L112" t="str">
        <f t="shared" si="80"/>
        <v>QIPOPIQ Sunless Tanning Drops to Drink, Sunless Drinkable Tanning Drops, Promotes Skin Health and Pigmentation</v>
      </c>
      <c r="M112">
        <f t="shared" si="81"/>
        <v>110</v>
      </c>
      <c r="N112" t="s">
        <v>2346</v>
      </c>
      <c r="O112" s="2" t="str">
        <f t="shared" si="82"/>
        <v>Shiny Tan Skin Care Face Body Serum Instant Tan Melanin Production Sun Damage Protection Photosensitive 60ml&lt;br&gt;Features:&lt;br&gt;Fast tanning, natural color: Shining tanning skin care can quickly make the skin present a natural tanning effect, fresh and bright.&lt;br&gt;Promote melanin production: Through scientific , it promotes the natural production of melanin to maintain the lasting and stable tanning effect.&lt;br&gt;Sunscreen skin care, refuse damage: Contains sunscreen ingredients to effectively the skin from damage and maintain and beautiful skin condition.&lt;br&gt;Photosensitive , gentle care: Uses high-efficiency photosensitive to improve photosensitivity caused by sun exposure and provide gentle and safe skin care effects.&lt;br&gt;Suitable for face and body: Not suitable for facial skin, but also for body, bringing a full range of tanning skin care experience, making the skin and bright overall.&lt;br&gt;Product Description:&lt;br&gt;Capacity：60ml&lt;br&gt;</v>
      </c>
      <c r="P112" s="2" t="str">
        <f t="shared" si="83"/>
        <v>Shiny Tan Skin Care Face Body Serum Instant Tan Melanin Production Sun Damage Protection Photosensitive 60ml&lt;br&gt;Features:&lt;br&gt;Fast tanning, natural color: Shining tanning skin care can quickly make the skin present a natural tanning effect, fresh and bright.&lt;br&gt;Promote melanin production: Through scientific , it promotes the natural production of melanin to maintain the lasting and stable tanning effect.&lt;br&gt;Sunscreen skin care, refuse damage: Contains sunscreen ingredients to effectively the skin from damage and maintain and beautiful skin condition.&lt;br&gt;Photosensitive , gentle care: Uses high-efficiency photosensitive to improve photosensitivity caused by sun exposure and provide gentle and safe skin care effects.&lt;br&gt;Suitable for face and body: Not suitable for facial skin, but also for body, bringing a full range of tanning skin care experience, making the skin and bright overall.&lt;br&gt;Product Description:&lt;br&gt;Capacity：60ml&lt;br&gt;</v>
      </c>
      <c r="Q112" s="2" t="str">
        <f t="shared" si="84"/>
        <v>Shiny Tan Skin Care Face Body Serum Instant Tan Melanin Production Sun Damage Protection Photosensitive 60ml
Features:
Fast tanning, natural color: Shining tanning skin care can quickly make the skin present a natural tanning effect, fresh and bright.
Promote melanin production: Through scientific , it promotes the natural production of melanin to maintain the lasting and stable tanning effect.
Sunscreen skin care, refuse damage: Contains sunscreen ingredients to effectively the skin from damage and maintain and beautiful skin condition.
Photosensitive , gentle care: Uses high-efficiency photosensitive to improve photosensitivity caused by sun exposure and provide gentle and safe skin care effects.
Suitable for face and body: Not suitable for facial skin, but also for body, bringing a full range of tanning skin care experience, making the skin and bright overall.
Product Description:
Capacity：60ml
</v>
      </c>
      <c r="R112" s="2" t="str">
        <f t="shared" ref="R112:X112" si="136">REPLACE(Q112,1,FIND(CHAR(10),Q112),)</f>
        <v>Features:
Fast tanning, natural color: Shining tanning skin care can quickly make the skin present a natural tanning effect, fresh and bright.
Promote melanin production: Through scientific , it promotes the natural production of melanin to maintain the lasting and stable tanning effect.
Sunscreen skin care, refuse damage: Contains sunscreen ingredients to effectively the skin from damage and maintain and beautiful skin condition.
Photosensitive , gentle care: Uses high-efficiency photosensitive to improve photosensitivity caused by sun exposure and provide gentle and safe skin care effects.
Suitable for face and body: Not suitable for facial skin, but also for body, bringing a full range of tanning skin care experience, making the skin and bright overall.
Product Description:
Capacity：60ml
</v>
      </c>
      <c r="S112" s="3" t="str">
        <f t="shared" si="136"/>
        <v>Fast tanning, natural color: Shining tanning skin care can quickly make the skin present a natural tanning effect, fresh and bright.
Promote melanin production: Through scientific , it promotes the natural production of melanin to maintain the lasting and stable tanning effect.
Sunscreen skin care, refuse damage: Contains sunscreen ingredients to effectively the skin from damage and maintain and beautiful skin condition.
Photosensitive , gentle care: Uses high-efficiency photosensitive to improve photosensitivity caused by sun exposure and provide gentle and safe skin care effects.
Suitable for face and body: Not suitable for facial skin, but also for body, bringing a full range of tanning skin care experience, making the skin and bright overall.
Product Description:
Capacity：60ml
</v>
      </c>
      <c r="T112" s="3" t="str">
        <f t="shared" si="136"/>
        <v>Promote melanin production: Through scientific , it promotes the natural production of melanin to maintain the lasting and stable tanning effect.
Sunscreen skin care, refuse damage: Contains sunscreen ingredients to effectively the skin from damage and maintain and beautiful skin condition.
Photosensitive , gentle care: Uses high-efficiency photosensitive to improve photosensitivity caused by sun exposure and provide gentle and safe skin care effects.
Suitable for face and body: Not suitable for facial skin, but also for body, bringing a full range of tanning skin care experience, making the skin and bright overall.
Product Description:
Capacity：60ml
</v>
      </c>
      <c r="U112" s="3" t="str">
        <f t="shared" si="136"/>
        <v>Sunscreen skin care, refuse damage: Contains sunscreen ingredients to effectively the skin from damage and maintain and beautiful skin condition.
Photosensitive , gentle care: Uses high-efficiency photosensitive to improve photosensitivity caused by sun exposure and provide gentle and safe skin care effects.
Suitable for face and body: Not suitable for facial skin, but also for body, bringing a full range of tanning skin care experience, making the skin and bright overall.
Product Description:
Capacity：60ml
</v>
      </c>
      <c r="V112" s="3" t="str">
        <f t="shared" si="136"/>
        <v>Photosensitive , gentle care: Uses high-efficiency photosensitive to improve photosensitivity caused by sun exposure and provide gentle and safe skin care effects.
Suitable for face and body: Not suitable for facial skin, but also for body, bringing a full range of tanning skin care experience, making the skin and bright overall.
Product Description:
Capacity：60ml
</v>
      </c>
      <c r="W112" s="3" t="str">
        <f t="shared" si="136"/>
        <v>Suitable for face and body: Not suitable for facial skin, but also for body, bringing a full range of tanning skin care experience, making the skin and bright overall.
Product Description:
Capacity：60ml
</v>
      </c>
      <c r="X112" s="3" t="str">
        <f t="shared" si="136"/>
        <v>Product Description:
Capacity：60ml
</v>
      </c>
      <c r="Y112" s="2" t="str">
        <f t="shared" si="86"/>
        <v>QIPOPIQ 【Service】 If you have any questions, please feel free to contact us and we will answer your questions as soon as possible.</v>
      </c>
      <c r="Z112" s="3" t="s">
        <v>60</v>
      </c>
      <c r="AA112" s="3" t="s">
        <v>2347</v>
      </c>
      <c r="AB112" s="2" t="s">
        <v>2348</v>
      </c>
      <c r="AC112" s="2" t="s">
        <v>2349</v>
      </c>
      <c r="AD112" s="2" t="s">
        <v>2350</v>
      </c>
      <c r="AE112" s="2" t="s">
        <v>2351</v>
      </c>
      <c r="AF112" t="s">
        <v>2352</v>
      </c>
      <c r="AG112" t="s">
        <v>411</v>
      </c>
      <c r="AH112" t="s">
        <v>68</v>
      </c>
      <c r="AJ112" t="s">
        <v>69</v>
      </c>
      <c r="AK112" t="s">
        <v>70</v>
      </c>
      <c r="AL112" t="s">
        <v>117</v>
      </c>
      <c r="AM112" t="s">
        <v>2353</v>
      </c>
      <c r="AN112" s="5">
        <v>0.18</v>
      </c>
      <c r="AO112">
        <f t="shared" si="87"/>
        <v>9.79</v>
      </c>
      <c r="AP112">
        <v>7</v>
      </c>
      <c r="AQ112">
        <v>6.99</v>
      </c>
      <c r="AR112" t="str">
        <f t="shared" si="88"/>
        <v>202503999000685491</v>
      </c>
      <c r="AU112" t="s">
        <v>73</v>
      </c>
      <c r="BA112" t="s">
        <v>2354</v>
      </c>
      <c r="BB112" t="s">
        <v>2355</v>
      </c>
      <c r="BC112" t="s">
        <v>2356</v>
      </c>
      <c r="BD112" t="s">
        <v>2357</v>
      </c>
      <c r="BE112" t="s">
        <v>2358</v>
      </c>
      <c r="BF112" t="s">
        <v>2359</v>
      </c>
      <c r="BG112" t="s">
        <v>2360</v>
      </c>
      <c r="BH112" t="s">
        <v>2361</v>
      </c>
      <c r="BI112" t="s">
        <v>2362</v>
      </c>
      <c r="BJ112" t="s">
        <v>2363</v>
      </c>
      <c r="BK112" t="str">
        <f t="shared" si="89"/>
        <v>http://108.174.59.131/VkkreVozMU9ET1JLZll1dkNqRVhPT0REeExNaGp0OUtuMHV5eHJ2TWtCejFlNkwyb216NlFFSUpOa3NIQmwxbUQyQXg4VGp4Tng0PQ.jpg@100</v>
      </c>
      <c r="BL112" t="s">
        <v>2345</v>
      </c>
      <c r="BM112"/>
      <c r="BN112" t="s">
        <v>2364</v>
      </c>
      <c r="BO112" t="s">
        <v>2365</v>
      </c>
      <c r="BP112" t="s">
        <v>2366</v>
      </c>
      <c r="BQ112" t="s">
        <v>2133</v>
      </c>
      <c r="BR112" t="str">
        <f t="shared" si="90"/>
        <v>Sunless Tanning Drops to Drink, Sunless Drinkable Tanning Drops, Promotes Skin Health and Pigmentation Tanning Essence 60Ml</v>
      </c>
    </row>
    <row r="113" ht="50" customHeight="1" spans="1:70">
      <c r="A113" t="s">
        <v>2367</v>
      </c>
      <c r="B113" t="s">
        <v>55</v>
      </c>
      <c r="C113" t="s">
        <v>56</v>
      </c>
      <c r="D113" t="s">
        <v>57</v>
      </c>
      <c r="E113"/>
      <c r="F113" t="str">
        <f t="shared" si="77"/>
        <v>4WXX20250405-WJY250329001-QIPOPIQ</v>
      </c>
      <c r="G113" t="str">
        <f t="shared" si="78"/>
        <v>4WXX20250405-WJY250329001-QIPOPIQ</v>
      </c>
      <c r="J113" t="str">
        <f t="shared" si="79"/>
        <v>Tinted Sunscreen for Face SPF 50,Universal Protector Solar Con Color,Face Sunscreen Moisturizer,Hydrating Sun Essence Face Sunscreen Hydrating,No Sticky</v>
      </c>
      <c r="K113" t="s">
        <v>58</v>
      </c>
      <c r="L113" t="str">
        <f t="shared" si="80"/>
        <v>QIPOPIQ Tinted Sunscreen for Face SPF 50,Universal Protector Solar Con Color,Face Sunscreen Moisturizer,Hydrating Sun Essence Face Sunscreen Hydrating,No Sticky</v>
      </c>
      <c r="M113">
        <f t="shared" si="81"/>
        <v>160</v>
      </c>
      <c r="N113" t="s">
        <v>2368</v>
      </c>
      <c r="O113" s="2" t="str">
        <f t="shared" si="82"/>
        <v>Shuihuan Multi And Sunscreen Long Term Moisturizing And Isolation High Power Sunscreen SPF50 Protection 60ml&lt;br&gt;Features:&lt;br&gt;1. : Sunscreen is usually measured by (sun protection factor) for its protective effect. The higher the number, the the ability to block radiation.&lt;br&gt;2. Ingredients: attention to the ingredients of sunscreen, especially whether it contains physical sunscreen ingredients (such as oxide or dioxide) or chemical sunscreen ingredients (such as benzophenone). These components determine the working principle of sunscreen.&lt;br&gt;3. Sunscreen time: Sunscreen usually needs to be applied within 30 minutes before exposure to sunlight. In addition, it is generally recommended to reapply every two hours or reapply promptly after swimming or sweating.&lt;br&gt;4. Sunscreen : Some sunscreens can not defend against UVB radiation, but also . Full sunscreen provides more protection, helping to sunburn and aging.&lt;br&gt;5. adaptability: Different sunscreens are suitable for different types, for example, sensitive may need to choose a non irritating . Choose sunscreen that suits your type and activity to ensure optimal sun protection.&lt;br&gt;Product Description:&lt;br&gt;</v>
      </c>
      <c r="P113" s="2" t="str">
        <f t="shared" si="83"/>
        <v>Shuihuan Multi And Sunscreen Long Term Moisturizing And Isolation High Power Sunscreen SPF50 Protection 60ml&lt;br&gt;Features:&lt;br&gt;1. : Sunscreen is usually measured by (sun protection factor) for its protective effect. The higher the number, the the ability to block radiation.&lt;br&gt;2. Ingredients: attention to the ingredients of sunscreen, especially whether it contains physical sunscreen ingredients (such as oxide or dioxide) or chemical sunscreen ingredients (such as benzophenone). These components determine the working principle of sunscreen.&lt;br&gt;3. Sunscreen time: Sunscreen usually needs to be applied within 30 minutes before exposure to sunlight. In addition, it is generally recommended to reapply every two hours or reapply promptly after swimming or sweating.&lt;br&gt;4. Sunscreen : Some sunscreens can not defend against UVB radiation, but also . Full sunscreen provides more protection, helping to sunburn and aging.&lt;br&gt;5. adaptability: Different sunscreens are suitable for different types, for example, sensitive may need to choose a non irritating . Choose sunscreen that suits your type and activity to ensure optimal sun protection.&lt;br&gt;Product Description:&lt;br&gt;</v>
      </c>
      <c r="Q113" s="2" t="str">
        <f t="shared" si="84"/>
        <v>Shuihuan Multi And Sunscreen Long Term Moisturizing And Isolation High Power Sunscreen SPF50 Protection 60ml
Features:
1. : Sunscreen is usually measured by (sun protection factor) for its protective effect. The higher the number, the the ability to block radiation.
2. Ingredients: attention to the ingredients of sunscreen, especially whether it contains physical sunscreen ingredients (such as oxide or dioxide) or chemical sunscreen ingredients (such as benzophenone). These components determine the working principle of sunscreen.
3. Sunscreen time: Sunscreen usually needs to be applied within 30 minutes before exposure to sunlight. In addition, it is generally recommended to reapply every two hours or reapply promptly after swimming or sweating.
4. Sunscreen : Some sunscreens can not defend against UVB radiation, but also . Full sunscreen provides more protection, helping to sunburn and aging.
5. adaptability: Different sunscreens are suitable for different types, for example, sensitive may need to choose a non irritating . Choose sunscreen that suits your type and activity to ensure optimal sun protection.
Product Description:
</v>
      </c>
      <c r="R113" s="2" t="str">
        <f t="shared" ref="R113:X113" si="137">REPLACE(Q113,1,FIND(CHAR(10),Q113),)</f>
        <v>Features:
1. : Sunscreen is usually measured by (sun protection factor) for its protective effect. The higher the number, the the ability to block radiation.
2. Ingredients: attention to the ingredients of sunscreen, especially whether it contains physical sunscreen ingredients (such as oxide or dioxide) or chemical sunscreen ingredients (such as benzophenone). These components determine the working principle of sunscreen.
3. Sunscreen time: Sunscreen usually needs to be applied within 30 minutes before exposure to sunlight. In addition, it is generally recommended to reapply every two hours or reapply promptly after swimming or sweating.
4. Sunscreen : Some sunscreens can not defend against UVB radiation, but also . Full sunscreen provides more protection, helping to sunburn and aging.
5. adaptability: Different sunscreens are suitable for different types, for example, sensitive may need to choose a non irritating . Choose sunscreen that suits your type and activity to ensure optimal sun protection.
Product Description:
</v>
      </c>
      <c r="S113" s="3" t="str">
        <f t="shared" si="137"/>
        <v>1. : Sunscreen is usually measured by (sun protection factor) for its protective effect. The higher the number, the the ability to block radiation.
2. Ingredients: attention to the ingredients of sunscreen, especially whether it contains physical sunscreen ingredients (such as oxide or dioxide) or chemical sunscreen ingredients (such as benzophenone). These components determine the working principle of sunscreen.
3. Sunscreen time: Sunscreen usually needs to be applied within 30 minutes before exposure to sunlight. In addition, it is generally recommended to reapply every two hours or reapply promptly after swimming or sweating.
4. Sunscreen : Some sunscreens can not defend against UVB radiation, but also . Full sunscreen provides more protection, helping to sunburn and aging.
5. adaptability: Different sunscreens are suitable for different types, for example, sensitive may need to choose a non irritating . Choose sunscreen that suits your type and activity to ensure optimal sun protection.
Product Description:
</v>
      </c>
      <c r="T113" s="3" t="str">
        <f t="shared" si="137"/>
        <v>2. Ingredients: attention to the ingredients of sunscreen, especially whether it contains physical sunscreen ingredients (such as oxide or dioxide) or chemical sunscreen ingredients (such as benzophenone). These components determine the working principle of sunscreen.
3. Sunscreen time: Sunscreen usually needs to be applied within 30 minutes before exposure to sunlight. In addition, it is generally recommended to reapply every two hours or reapply promptly after swimming or sweating.
4. Sunscreen : Some sunscreens can not defend against UVB radiation, but also . Full sunscreen provides more protection, helping to sunburn and aging.
5. adaptability: Different sunscreens are suitable for different types, for example, sensitive may need to choose a non irritating . Choose sunscreen that suits your type and activity to ensure optimal sun protection.
Product Description:
</v>
      </c>
      <c r="U113" s="3" t="str">
        <f t="shared" si="137"/>
        <v>3. Sunscreen time: Sunscreen usually needs to be applied within 30 minutes before exposure to sunlight. In addition, it is generally recommended to reapply every two hours or reapply promptly after swimming or sweating.
4. Sunscreen : Some sunscreens can not defend against UVB radiation, but also . Full sunscreen provides more protection, helping to sunburn and aging.
5. adaptability: Different sunscreens are suitable for different types, for example, sensitive may need to choose a non irritating . Choose sunscreen that suits your type and activity to ensure optimal sun protection.
Product Description:
</v>
      </c>
      <c r="V113" s="3" t="str">
        <f t="shared" si="137"/>
        <v>4. Sunscreen : Some sunscreens can not defend against UVB radiation, but also . Full sunscreen provides more protection, helping to sunburn and aging.
5. adaptability: Different sunscreens are suitable for different types, for example, sensitive may need to choose a non irritating . Choose sunscreen that suits your type and activity to ensure optimal sun protection.
Product Description:
</v>
      </c>
      <c r="W113" s="3" t="str">
        <f t="shared" si="137"/>
        <v>5. adaptability: Different sunscreens are suitable for different types, for example, sensitive may need to choose a non irritating . Choose sunscreen that suits your type and activity to ensure optimal sun protection.
Product Description:
</v>
      </c>
      <c r="X113" s="3" t="str">
        <f t="shared" si="137"/>
        <v>Product Description:
</v>
      </c>
      <c r="Y113" s="2" t="str">
        <f t="shared" si="86"/>
        <v>QIPOPIQ 【Service】 If you have any questions, please feel free to contact us and we will answer your questions as soon as possible.</v>
      </c>
      <c r="Z113" s="3" t="s">
        <v>60</v>
      </c>
      <c r="AA113" s="3" t="s">
        <v>2369</v>
      </c>
      <c r="AB113" s="2" t="s">
        <v>2370</v>
      </c>
      <c r="AC113" s="2" t="s">
        <v>2371</v>
      </c>
      <c r="AD113" s="2" t="s">
        <v>2372</v>
      </c>
      <c r="AE113" s="2" t="s">
        <v>2373</v>
      </c>
      <c r="AF113" t="s">
        <v>2374</v>
      </c>
      <c r="AG113" t="s">
        <v>234</v>
      </c>
      <c r="AH113" t="s">
        <v>68</v>
      </c>
      <c r="AJ113" t="s">
        <v>69</v>
      </c>
      <c r="AK113" t="s">
        <v>70</v>
      </c>
      <c r="AL113" t="s">
        <v>96</v>
      </c>
      <c r="AM113" t="s">
        <v>301</v>
      </c>
      <c r="AN113" s="5">
        <v>0.29</v>
      </c>
      <c r="AO113">
        <f t="shared" si="87"/>
        <v>11.19</v>
      </c>
      <c r="AP113">
        <v>7.77</v>
      </c>
      <c r="AQ113">
        <v>7.99</v>
      </c>
      <c r="AR113" t="str">
        <f t="shared" si="88"/>
        <v>202503999000685494</v>
      </c>
      <c r="AU113" t="s">
        <v>73</v>
      </c>
      <c r="BA113" t="s">
        <v>2375</v>
      </c>
      <c r="BB113" t="s">
        <v>2376</v>
      </c>
      <c r="BC113" t="s">
        <v>2377</v>
      </c>
      <c r="BD113" t="s">
        <v>2378</v>
      </c>
      <c r="BE113" t="s">
        <v>2379</v>
      </c>
      <c r="BF113" t="s">
        <v>2380</v>
      </c>
      <c r="BG113" t="s">
        <v>2381</v>
      </c>
      <c r="BH113" t="s">
        <v>2382</v>
      </c>
      <c r="BI113" t="s">
        <v>2383</v>
      </c>
      <c r="BJ113" t="s">
        <v>2384</v>
      </c>
      <c r="BK113" t="str">
        <f t="shared" si="89"/>
        <v>http://108.174.59.131/MGtXbld1NnF5ZmdSeHd1Q1NPUFlSRGEvUVdDM1pxRDJMdTBKUGt6UW0rY0JVdmc4MTZBa2JEbERqKy9GNmlINjhCQVBNRUNrQnRZPQ.jpg@100</v>
      </c>
      <c r="BL113" t="s">
        <v>2367</v>
      </c>
      <c r="BM113"/>
      <c r="BN113" t="s">
        <v>2385</v>
      </c>
      <c r="BO113" t="s">
        <v>2386</v>
      </c>
      <c r="BP113" t="s">
        <v>2387</v>
      </c>
      <c r="BQ113" t="s">
        <v>2388</v>
      </c>
      <c r="BR113" t="str">
        <f t="shared" si="90"/>
        <v>Tinted Sunscreen for Face SPF 50,Universal Protector Solar Con Color,Face Sunscreen Moisturizer,Hydrating Sun Essence Face Sunscreen Hydrating,No Sticky Sunscreen 60Ml</v>
      </c>
    </row>
    <row r="114" ht="50" customHeight="1" spans="1:70">
      <c r="A114" t="s">
        <v>2389</v>
      </c>
      <c r="B114" t="s">
        <v>55</v>
      </c>
      <c r="C114" t="s">
        <v>56</v>
      </c>
      <c r="D114" t="s">
        <v>57</v>
      </c>
      <c r="E114"/>
      <c r="F114" t="str">
        <f t="shared" si="77"/>
        <v>4WXX20250405-WJY250329002-QIPOPIQ</v>
      </c>
      <c r="G114" t="str">
        <f t="shared" si="78"/>
        <v>4WXX20250405-WJY250329002-QIPOPIQ</v>
      </c>
      <c r="J114" t="str">
        <f t="shared" si="79"/>
        <v>Hydrating Sunscreen, Face Sunscreen, Sunscreen for Face and Body, Tinted Sunscreen, Mineral Sunscreen, Sunblock, Body &amp; Face Sunscreen Spf 50, Sunscreen for All Skin Types</v>
      </c>
      <c r="K114" t="s">
        <v>58</v>
      </c>
      <c r="L114" t="str">
        <f t="shared" si="80"/>
        <v>QIPOPIQ Hydrating Sunscreen, Face Sunscreen, Sunscreen for Face and Body, Tinted Sunscreen, Mineral Sunscreen, Sunblock, Body &amp; Face Sunscreen Spf 50, Sunscreen for All Skin Types</v>
      </c>
      <c r="M114">
        <f t="shared" si="81"/>
        <v>179</v>
      </c>
      <c r="N114" t="s">
        <v>2368</v>
      </c>
      <c r="O114" s="2" t="str">
        <f t="shared" si="82"/>
        <v>Shuihuan Multi And Sunscreen Long Term Moisturizing And Isolation High Power Sunscreen SPF50 Protection 60ml&lt;br&gt;Features:&lt;br&gt;1. : Sunscreen is usually measured by (sun protection factor) for its protective effect. The higher the number, the the ability to block radiation.&lt;br&gt;2. Ingredients: attention to the ingredients of sunscreen, especially whether it contains physical sunscreen ingredients (such as oxide or dioxide) or chemical sunscreen ingredients (such as benzophenone). These components determine the working principle of sunscreen.&lt;br&gt;3. Sunscreen time: Sunscreen usually needs to be applied within 30 minutes before exposure to sunlight. In addition, it is generally recommended to reapply every two hours or reapply promptly after swimming or sweating.&lt;br&gt;4. Sunscreen : Some sunscreens can not defend against UVB radiation, but also . Full sunscreen provides more protection, helping to sunburn and aging.&lt;br&gt;5. adaptability: Different sunscreens are suitable for different types, for example, sensitive may need to choose a non irritating . Choose sunscreen that suits your type and activity to ensure optimal sun protection.&lt;br&gt;Product Description:&lt;br&gt;</v>
      </c>
      <c r="P114" s="2" t="str">
        <f t="shared" si="83"/>
        <v>Shuihuan Multi And Sunscreen Long Term Moisturizing And Isolation High Power Sunscreen SPF50 Protection 60ml&lt;br&gt;Features:&lt;br&gt;1. : Sunscreen is usually measured by (sun protection factor) for its protective effect. The higher the number, the the ability to block radiation.&lt;br&gt;2. Ingredients: attention to the ingredients of sunscreen, especially whether it contains physical sunscreen ingredients (such as oxide or dioxide) or chemical sunscreen ingredients (such as benzophenone). These components determine the working principle of sunscreen.&lt;br&gt;3. Sunscreen time: Sunscreen usually needs to be applied within 30 minutes before exposure to sunlight. In addition, it is generally recommended to reapply every two hours or reapply promptly after swimming or sweating.&lt;br&gt;4. Sunscreen : Some sunscreens can not defend against UVB radiation, but also . Full sunscreen provides more protection, helping to sunburn and aging.&lt;br&gt;5. adaptability: Different sunscreens are suitable for different types, for example, sensitive may need to choose a non irritating . Choose sunscreen that suits your type and activity to ensure optimal sun protection.&lt;br&gt;Product Description:&lt;br&gt;</v>
      </c>
      <c r="Q114" s="2" t="str">
        <f t="shared" si="84"/>
        <v>Shuihuan Multi And Sunscreen Long Term Moisturizing And Isolation High Power Sunscreen SPF50 Protection 60ml
Features:
1. : Sunscreen is usually measured by (sun protection factor) for its protective effect. The higher the number, the the ability to block radiation.
2. Ingredients: attention to the ingredients of sunscreen, especially whether it contains physical sunscreen ingredients (such as oxide or dioxide) or chemical sunscreen ingredients (such as benzophenone). These components determine the working principle of sunscreen.
3. Sunscreen time: Sunscreen usually needs to be applied within 30 minutes before exposure to sunlight. In addition, it is generally recommended to reapply every two hours or reapply promptly after swimming or sweating.
4. Sunscreen : Some sunscreens can not defend against UVB radiation, but also . Full sunscreen provides more protection, helping to sunburn and aging.
5. adaptability: Different sunscreens are suitable for different types, for example, sensitive may need to choose a non irritating . Choose sunscreen that suits your type and activity to ensure optimal sun protection.
Product Description:
</v>
      </c>
      <c r="R114" s="2" t="str">
        <f t="shared" ref="R114:X114" si="138">REPLACE(Q114,1,FIND(CHAR(10),Q114),)</f>
        <v>Features:
1. : Sunscreen is usually measured by (sun protection factor) for its protective effect. The higher the number, the the ability to block radiation.
2. Ingredients: attention to the ingredients of sunscreen, especially whether it contains physical sunscreen ingredients (such as oxide or dioxide) or chemical sunscreen ingredients (such as benzophenone). These components determine the working principle of sunscreen.
3. Sunscreen time: Sunscreen usually needs to be applied within 30 minutes before exposure to sunlight. In addition, it is generally recommended to reapply every two hours or reapply promptly after swimming or sweating.
4. Sunscreen : Some sunscreens can not defend against UVB radiation, but also . Full sunscreen provides more protection, helping to sunburn and aging.
5. adaptability: Different sunscreens are suitable for different types, for example, sensitive may need to choose a non irritating . Choose sunscreen that suits your type and activity to ensure optimal sun protection.
Product Description:
</v>
      </c>
      <c r="S114" s="3" t="str">
        <f t="shared" si="138"/>
        <v>1. : Sunscreen is usually measured by (sun protection factor) for its protective effect. The higher the number, the the ability to block radiation.
2. Ingredients: attention to the ingredients of sunscreen, especially whether it contains physical sunscreen ingredients (such as oxide or dioxide) or chemical sunscreen ingredients (such as benzophenone). These components determine the working principle of sunscreen.
3. Sunscreen time: Sunscreen usually needs to be applied within 30 minutes before exposure to sunlight. In addition, it is generally recommended to reapply every two hours or reapply promptly after swimming or sweating.
4. Sunscreen : Some sunscreens can not defend against UVB radiation, but also . Full sunscreen provides more protection, helping to sunburn and aging.
5. adaptability: Different sunscreens are suitable for different types, for example, sensitive may need to choose a non irritating . Choose sunscreen that suits your type and activity to ensure optimal sun protection.
Product Description:
</v>
      </c>
      <c r="T114" s="3" t="str">
        <f t="shared" si="138"/>
        <v>2. Ingredients: attention to the ingredients of sunscreen, especially whether it contains physical sunscreen ingredients (such as oxide or dioxide) or chemical sunscreen ingredients (such as benzophenone). These components determine the working principle of sunscreen.
3. Sunscreen time: Sunscreen usually needs to be applied within 30 minutes before exposure to sunlight. In addition, it is generally recommended to reapply every two hours or reapply promptly after swimming or sweating.
4. Sunscreen : Some sunscreens can not defend against UVB radiation, but also . Full sunscreen provides more protection, helping to sunburn and aging.
5. adaptability: Different sunscreens are suitable for different types, for example, sensitive may need to choose a non irritating . Choose sunscreen that suits your type and activity to ensure optimal sun protection.
Product Description:
</v>
      </c>
      <c r="U114" s="3" t="str">
        <f t="shared" si="138"/>
        <v>3. Sunscreen time: Sunscreen usually needs to be applied within 30 minutes before exposure to sunlight. In addition, it is generally recommended to reapply every two hours or reapply promptly after swimming or sweating.
4. Sunscreen : Some sunscreens can not defend against UVB radiation, but also . Full sunscreen provides more protection, helping to sunburn and aging.
5. adaptability: Different sunscreens are suitable for different types, for example, sensitive may need to choose a non irritating . Choose sunscreen that suits your type and activity to ensure optimal sun protection.
Product Description:
</v>
      </c>
      <c r="V114" s="3" t="str">
        <f t="shared" si="138"/>
        <v>4. Sunscreen : Some sunscreens can not defend against UVB radiation, but also . Full sunscreen provides more protection, helping to sunburn and aging.
5. adaptability: Different sunscreens are suitable for different types, for example, sensitive may need to choose a non irritating . Choose sunscreen that suits your type and activity to ensure optimal sun protection.
Product Description:
</v>
      </c>
      <c r="W114" s="3" t="str">
        <f t="shared" si="138"/>
        <v>5. adaptability: Different sunscreens are suitable for different types, for example, sensitive may need to choose a non irritating . Choose sunscreen that suits your type and activity to ensure optimal sun protection.
Product Description:
</v>
      </c>
      <c r="X114" s="3" t="str">
        <f t="shared" si="138"/>
        <v>Product Description:
</v>
      </c>
      <c r="Y114" s="2" t="str">
        <f t="shared" si="86"/>
        <v>QIPOPIQ 【Service】 If you have any questions, please feel free to contact us and we will answer your questions as soon as possible.</v>
      </c>
      <c r="Z114" s="3" t="s">
        <v>60</v>
      </c>
      <c r="AA114" s="3" t="s">
        <v>2390</v>
      </c>
      <c r="AB114" s="2" t="s">
        <v>2391</v>
      </c>
      <c r="AC114" s="2" t="s">
        <v>2392</v>
      </c>
      <c r="AD114" s="2" t="s">
        <v>2393</v>
      </c>
      <c r="AE114" s="2" t="s">
        <v>2394</v>
      </c>
      <c r="AF114" t="s">
        <v>2374</v>
      </c>
      <c r="AG114" t="s">
        <v>234</v>
      </c>
      <c r="AH114" t="s">
        <v>68</v>
      </c>
      <c r="AJ114" t="s">
        <v>69</v>
      </c>
      <c r="AK114" t="s">
        <v>70</v>
      </c>
      <c r="AL114" t="s">
        <v>117</v>
      </c>
      <c r="AM114" t="s">
        <v>301</v>
      </c>
      <c r="AN114" s="5">
        <v>0.29</v>
      </c>
      <c r="AO114">
        <f t="shared" si="87"/>
        <v>11.19</v>
      </c>
      <c r="AP114">
        <v>7.54</v>
      </c>
      <c r="AQ114">
        <v>7.99</v>
      </c>
      <c r="AR114" t="str">
        <f t="shared" si="88"/>
        <v>202503999000685494</v>
      </c>
      <c r="AU114" t="s">
        <v>73</v>
      </c>
      <c r="BA114" t="s">
        <v>2395</v>
      </c>
      <c r="BB114" t="s">
        <v>2396</v>
      </c>
      <c r="BC114" t="s">
        <v>2397</v>
      </c>
      <c r="BD114" t="s">
        <v>2398</v>
      </c>
      <c r="BE114" t="s">
        <v>2399</v>
      </c>
      <c r="BF114" t="s">
        <v>2400</v>
      </c>
      <c r="BG114" t="s">
        <v>2401</v>
      </c>
      <c r="BH114" t="s">
        <v>2402</v>
      </c>
      <c r="BI114" t="s">
        <v>2403</v>
      </c>
      <c r="BJ114" t="s">
        <v>2404</v>
      </c>
      <c r="BK114" t="str">
        <f t="shared" si="89"/>
        <v>http://108.174.59.131/TWpzRW03ZDlacHdzVTZuVjB1QnBURHpMbmVUVmtCNEtRZ2txNVl4NHU4VzRJaE90NnVGSWFXSkVXb01PUDUwV1d5N2FuMFY5bVRBPQ.jpg@100</v>
      </c>
      <c r="BL114" t="s">
        <v>2389</v>
      </c>
      <c r="BM114"/>
      <c r="BN114" t="s">
        <v>2405</v>
      </c>
      <c r="BO114" t="s">
        <v>2386</v>
      </c>
      <c r="BP114" t="s">
        <v>2387</v>
      </c>
      <c r="BQ114" t="s">
        <v>2388</v>
      </c>
      <c r="BR114" t="str">
        <f t="shared" si="90"/>
        <v>Hydrating Sunscreen, Face Sunscreen, Sunscreen for Face and Body, Tinted Sunscreen, Mineral Sunscreen, Sunblock, Body &amp; Face Sunscreen Spf 50, Sunscreen for All Skin Types Sunscreen 60Ml</v>
      </c>
    </row>
    <row r="115" ht="50" customHeight="1" spans="1:70">
      <c r="A115" t="s">
        <v>2406</v>
      </c>
      <c r="B115" t="s">
        <v>55</v>
      </c>
      <c r="C115" t="s">
        <v>56</v>
      </c>
      <c r="D115" t="s">
        <v>57</v>
      </c>
      <c r="E115"/>
      <c r="F115" t="str">
        <f t="shared" si="77"/>
        <v>4WXX20250405-WJY250329008-QIPOPIQ</v>
      </c>
      <c r="G115" t="str">
        <f t="shared" si="78"/>
        <v>4WXX20250405-WJY250329008-QIPOPIQ</v>
      </c>
      <c r="J115" t="str">
        <f t="shared" si="79"/>
        <v>Sunscreen Stick SPF 50+,Face Sunscreen for All Skin Types,Water Resistant &amp; Lightweight,Effective UV Protection Long Lasting Moisturizing Sun Stick</v>
      </c>
      <c r="K115" t="s">
        <v>58</v>
      </c>
      <c r="L115" t="str">
        <f t="shared" si="80"/>
        <v>QIPOPIQ Sunscreen Stick SPF 50+,Face Sunscreen for All Skin Types,Water Resistant &amp; Lightweight,Effective UV Protection Long Lasting Moisturizing Sun Stick</v>
      </c>
      <c r="M115">
        <f t="shared" si="81"/>
        <v>155</v>
      </c>
      <c r="N115" t="s">
        <v>2407</v>
      </c>
      <c r="O115" s="2" t="str">
        <f t="shared" si="82"/>
        <v>Moisturizing Face Sunscreen Moisturizing Light High Power Sunscreen Concealer 200g&lt;br&gt;Features:&lt;br&gt;Efficient sun protection and resistance: This moisturizing facial sunscreen has a high sun protection factor, effectively blocking and UVB rays, like building a strong shield on the of the skin, reducing the of sunburn, tanning, and aging. Whether it's daily commuting, outdoor activities, or beach vacations, it can provide long-lasting and strong sun protection for the skin.&lt;br&gt;Deep moisturizing, moisturizing without drying out: Adding various moisturizing ingredients such as hyaluronic , glycerin, etc., instantly injects a large amount of into the skin when applied, forming a moisturizing film that keeps the skin hydrated throughout the sun protection process. Say goodbye to the dryness and tightness of traditional sunscreen, and keep your skin hydrated and comfortable all day long.&lt;br&gt;Isolation and protection, blocking external pollution: It not provides sun protection, but also has excellent isolation effects. It can effectively isolate pollutants such as , , and car exhaust from the air, them from adhering to the skin and blocking pores, reduce the damage of external stimuli to the skin, and maintain skin cleanliness and health.&lt;br&gt;Lightweight texture, non heavy : The texture is light and delicate, easy to push away, and quickly forms a film after application, perfectly fitting the skin without any heaviness or greasiness. The subsequent makeup application is also very comfortable, without any mud rubbing, laying a good for creating a clear and transparent makeup look.&lt;br&gt;Mild , suitable for sensitive muscles: The mild non irritating is used, without adding , , pigment and other allergenic ingredients. After strict skin tests, it is friendly to sensitive muscles, and people with sensitive muscles can also enjoy the care brought by sunscreen and isolation.&lt;br&gt;Product Description:&lt;br&gt;</v>
      </c>
      <c r="P115" s="2" t="str">
        <f t="shared" si="83"/>
        <v>Moisturizing Face Sunscreen Moisturizing Light High Power Sunscreen Concealer 200g&lt;br&gt;Features:&lt;br&gt;Efficient sun protection and resistance: This moisturizing facial sunscreen has a high sun protection factor, effectively blocking and UVB rays, like building a strong shield on the of the skin, reducing the of sunburn, tanning, and aging. Whether it's daily commuting, outdoor activities, or beach vacations, it can provide long-lasting and strong sun protection for the skin.&lt;br&gt;Deep moisturizing, moisturizing without drying out: Adding various moisturizing ingredients such as hyaluronic , glycerin, etc., instantly injects a large amount of into the skin when applied, forming a moisturizing film that keeps the skin hydrated throughout the sun protection process. Say goodbye to the dryness and tightness of traditional sunscreen, and keep your skin hydrated and comfortable all day long.&lt;br&gt;Isolation and protection, blocking external pollution: It not provides sun protection, but also has excellent isolation effects. It can effectively isolate pollutants such as , , and car exhaust from the air, them from adhering to the skin and blocking pores, reduce the damage of external stimuli to the skin, and maintain skin cleanliness and health.&lt;br&gt;Lightweight texture, non heavy : The texture is light and delicate, easy to push away, and quickly forms a film after application, perfectly fitting the skin without any heaviness or greasiness. The subsequent makeup application is also very comfortable, without any mud rubbing, laying a good for creating a clear and transparent makeup look.&lt;br&gt;Mild , suitable for sensitive muscles: The mild non irritating is used, without adding , , pigment and other allergenic ingredients. After strict skin tests, it is friendly to sensitive muscles, and people with sensitive muscles can also enjoy the care brought by sunscreen and isolation.&lt;br&gt;Product Description:&lt;br&gt;</v>
      </c>
      <c r="Q115" s="2" t="str">
        <f t="shared" si="84"/>
        <v>Moisturizing Face Sunscreen Moisturizing Light High Power Sunscreen Concealer 200g
Features:
Efficient sun protection and resistance: This moisturizing facial sunscreen has a high sun protection factor, effectively blocking and UVB rays, like building a strong shield on the of the skin, reducing the of sunburn, tanning, and aging. Whether it's daily commuting, outdoor activities, or beach vacations, it can provide long-lasting and strong sun protection for the skin.
Deep moisturizing, moisturizing without drying out: Adding various moisturizing ingredients such as hyaluronic , glycerin, etc., instantly injects a large amount of into the skin when applied, forming a moisturizing film that keeps the skin hydrated throughout the sun protection process. Say goodbye to the dryness and tightness of traditional sunscreen, and keep your skin hydrated and comfortable all day long.
Isolation and protection, blocking external pollution: It not provides sun protection, but also has excellent isolation effects. It can effectively isolate pollutants such as , , and car exhaust from the air, them from adhering to the skin and blocking pores, reduce the damage of external stimuli to the skin, and maintain skin cleanliness and health.
Lightweight texture, non heavy : The texture is light and delicate, easy to push away, and quickly forms a film after application, perfectly fitting the skin without any heaviness or greasiness. The subsequent makeup application is also very comfortable, without any mud rubbing, laying a good for creating a clear and transparent makeup look.
Mild , suitable for sensitive muscles: The mild non irritating is used, without adding , , pigment and other allergenic ingredients. After strict skin tests, it is friendly to sensitive muscles, and people with sensitive muscles can also enjoy the care brought by sunscreen and isolation.
Product Description:
</v>
      </c>
      <c r="R115" s="2" t="str">
        <f t="shared" ref="R115:X115" si="139">REPLACE(Q115,1,FIND(CHAR(10),Q115),)</f>
        <v>Features:
Efficient sun protection and resistance: This moisturizing facial sunscreen has a high sun protection factor, effectively blocking and UVB rays, like building a strong shield on the of the skin, reducing the of sunburn, tanning, and aging. Whether it's daily commuting, outdoor activities, or beach vacations, it can provide long-lasting and strong sun protection for the skin.
Deep moisturizing, moisturizing without drying out: Adding various moisturizing ingredients such as hyaluronic , glycerin, etc., instantly injects a large amount of into the skin when applied, forming a moisturizing film that keeps the skin hydrated throughout the sun protection process. Say goodbye to the dryness and tightness of traditional sunscreen, and keep your skin hydrated and comfortable all day long.
Isolation and protection, blocking external pollution: It not provides sun protection, but also has excellent isolation effects. It can effectively isolate pollutants such as , , and car exhaust from the air, them from adhering to the skin and blocking pores, reduce the damage of external stimuli to the skin, and maintain skin cleanliness and health.
Lightweight texture, non heavy : The texture is light and delicate, easy to push away, and quickly forms a film after application, perfectly fitting the skin without any heaviness or greasiness. The subsequent makeup application is also very comfortable, without any mud rubbing, laying a good for creating a clear and transparent makeup look.
Mild , suitable for sensitive muscles: The mild non irritating is used, without adding , , pigment and other allergenic ingredients. After strict skin tests, it is friendly to sensitive muscles, and people with sensitive muscles can also enjoy the care brought by sunscreen and isolation.
Product Description:
</v>
      </c>
      <c r="S115" s="3" t="str">
        <f t="shared" si="139"/>
        <v>Efficient sun protection and resistance: This moisturizing facial sunscreen has a high sun protection factor, effectively blocking and UVB rays, like building a strong shield on the of the skin, reducing the of sunburn, tanning, and aging. Whether it's daily commuting, outdoor activities, or beach vacations, it can provide long-lasting and strong sun protection for the skin.
Deep moisturizing, moisturizing without drying out: Adding various moisturizing ingredients such as hyaluronic , glycerin, etc., instantly injects a large amount of into the skin when applied, forming a moisturizing film that keeps the skin hydrated throughout the sun protection process. Say goodbye to the dryness and tightness of traditional sunscreen, and keep your skin hydrated and comfortable all day long.
Isolation and protection, blocking external pollution: It not provides sun protection, but also has excellent isolation effects. It can effectively isolate pollutants such as , , and car exhaust from the air, them from adhering to the skin and blocking pores, reduce the damage of external stimuli to the skin, and maintain skin cleanliness and health.
Lightweight texture, non heavy : The texture is light and delicate, easy to push away, and quickly forms a film after application, perfectly fitting the skin without any heaviness or greasiness. The subsequent makeup application is also very comfortable, without any mud rubbing, laying a good for creating a clear and transparent makeup look.
Mild , suitable for sensitive muscles: The mild non irritating is used, without adding , , pigment and other allergenic ingredients. After strict skin tests, it is friendly to sensitive muscles, and people with sensitive muscles can also enjoy the care brought by sunscreen and isolation.
Product Description:
</v>
      </c>
      <c r="T115" s="3" t="str">
        <f t="shared" si="139"/>
        <v>Deep moisturizing, moisturizing without drying out: Adding various moisturizing ingredients such as hyaluronic , glycerin, etc., instantly injects a large amount of into the skin when applied, forming a moisturizing film that keeps the skin hydrated throughout the sun protection process. Say goodbye to the dryness and tightness of traditional sunscreen, and keep your skin hydrated and comfortable all day long.
Isolation and protection, blocking external pollution: It not provides sun protection, but also has excellent isolation effects. It can effectively isolate pollutants such as , , and car exhaust from the air, them from adhering to the skin and blocking pores, reduce the damage of external stimuli to the skin, and maintain skin cleanliness and health.
Lightweight texture, non heavy : The texture is light and delicate, easy to push away, and quickly forms a film after application, perfectly fitting the skin without any heaviness or greasiness. The subsequent makeup application is also very comfortable, without any mud rubbing, laying a good for creating a clear and transparent makeup look.
Mild , suitable for sensitive muscles: The mild non irritating is used, without adding , , pigment and other allergenic ingredients. After strict skin tests, it is friendly to sensitive muscles, and people with sensitive muscles can also enjoy the care brought by sunscreen and isolation.
Product Description:
</v>
      </c>
      <c r="U115" s="3" t="str">
        <f t="shared" si="139"/>
        <v>Isolation and protection, blocking external pollution: It not provides sun protection, but also has excellent isolation effects. It can effectively isolate pollutants such as , , and car exhaust from the air, them from adhering to the skin and blocking pores, reduce the damage of external stimuli to the skin, and maintain skin cleanliness and health.
Lightweight texture, non heavy : The texture is light and delicate, easy to push away, and quickly forms a film after application, perfectly fitting the skin without any heaviness or greasiness. The subsequent makeup application is also very comfortable, without any mud rubbing, laying a good for creating a clear and transparent makeup look.
Mild , suitable for sensitive muscles: The mild non irritating is used, without adding , , pigment and other allergenic ingredients. After strict skin tests, it is friendly to sensitive muscles, and people with sensitive muscles can also enjoy the care brought by sunscreen and isolation.
Product Description:
</v>
      </c>
      <c r="V115" s="3" t="str">
        <f t="shared" si="139"/>
        <v>Lightweight texture, non heavy : The texture is light and delicate, easy to push away, and quickly forms a film after application, perfectly fitting the skin without any heaviness or greasiness. The subsequent makeup application is also very comfortable, without any mud rubbing, laying a good for creating a clear and transparent makeup look.
Mild , suitable for sensitive muscles: The mild non irritating is used, without adding , , pigment and other allergenic ingredients. After strict skin tests, it is friendly to sensitive muscles, and people with sensitive muscles can also enjoy the care brought by sunscreen and isolation.
Product Description:
</v>
      </c>
      <c r="W115" s="3" t="str">
        <f t="shared" si="139"/>
        <v>Mild , suitable for sensitive muscles: The mild non irritating is used, without adding , , pigment and other allergenic ingredients. After strict skin tests, it is friendly to sensitive muscles, and people with sensitive muscles can also enjoy the care brought by sunscreen and isolation.
Product Description:
</v>
      </c>
      <c r="X115" s="3" t="str">
        <f t="shared" si="139"/>
        <v>Product Description:
</v>
      </c>
      <c r="Y115" s="2" t="str">
        <f t="shared" si="86"/>
        <v>QIPOPIQ 【Service】 If you have any questions, please feel free to contact us and we will answer your questions as soon as possible.</v>
      </c>
      <c r="Z115" s="3" t="s">
        <v>60</v>
      </c>
      <c r="AA115" s="3" t="s">
        <v>2408</v>
      </c>
      <c r="AB115" s="2" t="s">
        <v>2409</v>
      </c>
      <c r="AC115" s="2" t="s">
        <v>2410</v>
      </c>
      <c r="AD115" s="2" t="s">
        <v>2411</v>
      </c>
      <c r="AE115" s="2" t="s">
        <v>2412</v>
      </c>
      <c r="AF115" t="s">
        <v>257</v>
      </c>
      <c r="AG115" t="s">
        <v>2413</v>
      </c>
      <c r="AH115" t="s">
        <v>68</v>
      </c>
      <c r="AJ115" t="s">
        <v>69</v>
      </c>
      <c r="AK115" t="s">
        <v>70</v>
      </c>
      <c r="AL115" t="s">
        <v>139</v>
      </c>
      <c r="AM115" t="s">
        <v>2414</v>
      </c>
      <c r="AN115" s="5">
        <v>0.66</v>
      </c>
      <c r="AO115">
        <f t="shared" si="87"/>
        <v>15.39</v>
      </c>
      <c r="AP115">
        <v>10.55</v>
      </c>
      <c r="AQ115">
        <v>10.99</v>
      </c>
      <c r="AR115" t="str">
        <f t="shared" si="88"/>
        <v>202503999000685496</v>
      </c>
      <c r="AU115" t="s">
        <v>73</v>
      </c>
      <c r="BA115" t="s">
        <v>2415</v>
      </c>
      <c r="BB115" t="s">
        <v>2416</v>
      </c>
      <c r="BC115" t="s">
        <v>2417</v>
      </c>
      <c r="BD115" t="s">
        <v>2418</v>
      </c>
      <c r="BE115" t="s">
        <v>2419</v>
      </c>
      <c r="BF115" t="s">
        <v>2420</v>
      </c>
      <c r="BG115" t="s">
        <v>2421</v>
      </c>
      <c r="BH115" t="s">
        <v>2422</v>
      </c>
      <c r="BI115" t="s">
        <v>2423</v>
      </c>
      <c r="BJ115" t="s">
        <v>2424</v>
      </c>
      <c r="BK115" t="str">
        <f t="shared" si="89"/>
        <v>http://108.174.59.131/UUJaeHA3THhyRHNiRk51cmFsdnNwU3ZiUlNZc1UvNDlVdTVPVHN0WG9nS2ZvdG1BV1htMTVCSlpDbGxNbjdrNmthV3krQnBjVnJrPQ.jpg@100</v>
      </c>
      <c r="BL115" t="s">
        <v>2406</v>
      </c>
      <c r="BM115"/>
      <c r="BN115" t="s">
        <v>2425</v>
      </c>
      <c r="BO115" t="s">
        <v>2426</v>
      </c>
      <c r="BP115" t="s">
        <v>2427</v>
      </c>
      <c r="BQ115" t="s">
        <v>2428</v>
      </c>
      <c r="BR115" t="str">
        <f t="shared" si="90"/>
        <v>Sunscreen Stick SPF 50+,Face Sunscreen for All Skin Types,Water Resistant &amp; Lightweight,Effective UV Protection Long Lasting Moisturizing Sun Stick Moisturizing Face Sunscreen 200G</v>
      </c>
    </row>
    <row r="116" ht="50" customHeight="1" spans="1:70">
      <c r="A116" t="s">
        <v>2429</v>
      </c>
      <c r="B116" t="s">
        <v>55</v>
      </c>
      <c r="C116" t="s">
        <v>56</v>
      </c>
      <c r="D116" t="s">
        <v>57</v>
      </c>
      <c r="F116" t="str">
        <f t="shared" si="77"/>
        <v>4WXX20250405-YMZ250329002-QIPOPIQ</v>
      </c>
      <c r="G116" t="str">
        <f t="shared" si="78"/>
        <v>4WXX20250405-YMZ250329002-QIPOPIQ</v>
      </c>
      <c r="J116" t="str">
        <f t="shared" si="79"/>
        <v>Sheer Body Mist Sunscreen SPF 42, Infused with Shimmering Body Oil，Hydrating Mist, Hydrates, Gives Skin a Glowy Finish, Lightweight, Fast-Absorbing</v>
      </c>
      <c r="K116" t="s">
        <v>58</v>
      </c>
      <c r="L116" t="str">
        <f t="shared" si="80"/>
        <v>QIPOPIQ Sheer Body Mist Sunscreen SPF 42, Infused with Shimmering Body Oil，Hydrating Mist, Hydrates, Gives Skin a Glowy Finish, Lightweight, Fast-Absorbing</v>
      </c>
      <c r="M116">
        <f t="shared" si="81"/>
        <v>155</v>
      </c>
      <c r="N116" t="s">
        <v>2430</v>
      </c>
      <c r="O116" s="2" t="str">
        <f t="shared" si="82"/>
        <v>Body Mist Sunscreen Infused With Shimmering Body Oil Hydrating Mist Hydrates Brightens Gives Skin A Glowy Finish Lightweight Fast-Absorbing&lt;br&gt;Features:&lt;br&gt;Effortlessly reapply: Non aerosol, - fine mist suitable for clear and seamless absorption, no white or&lt;br&gt;and hydrated skin: Don't stay on sunscreen! Hyaluronic deeply moisturizes and preserves the skin while spinning rose gold to give the skin a never greasy texture&lt;br&gt;Water: With 80 minutes of sweat and water resistance, you can yourself from UVB rays, no matter what action you take&lt;br&gt;Smells like: Our sweet milk smells like tropical, not like chemical sunscreen&lt;br&gt;Product Description:&lt;br&gt;On first use: product with a few swipes on your hand to distribute more evenly on future applications.&lt;br&gt;directly on face and body 15 minutes before sun exposure. Can be used on entire body throughout the day.&lt;br&gt;Whether for targeted applications or all-over sun protection, effortlessly glides onto the face and body. Easy to use and never greasy, this sun stick keeps skin moisturized, glowing, and protected against the sun's rays. Plus, it's 40 minute sweat &amp; water-&lt;br&gt;</v>
      </c>
      <c r="P116" s="2" t="str">
        <f t="shared" si="83"/>
        <v>Body Mist Sunscreen Infused With Shimmering Body Oil Hydrating Mist Hydrates Brightens Gives Skin A Glowy Finish Lightweight Fast-Absorbing&lt;br&gt;Features:&lt;br&gt;Effortlessly reapply: Non aerosol, - fine mist suitable for clear and seamless absorption, no white or&lt;br&gt;and hydrated skin: Don't stay on sunscreen! Hyaluronic deeply moisturizes and preserves the skin while spinning rose gold to give the skin a never greasy texture&lt;br&gt;Water: With 80 minutes of sweat and water resistance, you can yourself from UVB rays, no matter what action you take&lt;br&gt;Smells like: Our sweet milk smells like tropical, not like chemical sunscreen&lt;br&gt;Product Description:&lt;br&gt;On first use: product with a few swipes on your hand to distribute more evenly on future applications.&lt;br&gt;directly on face and body 15 minutes before sun exposure. Can be used on entire body throughout the day.&lt;br&gt;Whether for targeted applications or all-over sun protection, effortlessly glides onto the face and body. Easy to use and never greasy, this sun stick keeps skin moisturized, glowing, and protected against the sun's rays. Plus, it's 40 minute sweat &amp; water-&lt;br&gt;</v>
      </c>
      <c r="Q116" s="2" t="str">
        <f t="shared" si="84"/>
        <v>Body Mist Sunscreen Infused With Shimmering Body Oil Hydrating Mist Hydrates Brightens Gives Skin A Glowy Finish Lightweight Fast-Absorbing
Features:
Effortlessly reapply: Non aerosol, - fine mist suitable for clear and seamless absorption, no white or
and hydrated skin: Don't stay on sunscreen! Hyaluronic deeply moisturizes and preserves the skin while spinning rose gold to give the skin a never greasy texture
Water: With 80 minutes of sweat and water resistance, you can yourself from UVB rays, no matter what action you take
Smells like: Our sweet milk smells like tropical, not like chemical sunscreen
Product Description:
On first use: product with a few swipes on your hand to distribute more evenly on future applications.
directly on face and body 15 minutes before sun exposure. Can be used on entire body throughout the day.
Whether for targeted applications or all-over sun protection, effortlessly glides onto the face and body. Easy to use and never greasy, this sun stick keeps skin moisturized, glowing, and protected against the sun's rays. Plus, it's 40 minute sweat &amp; water-
</v>
      </c>
      <c r="R116" s="2" t="str">
        <f t="shared" ref="R116:X116" si="140">REPLACE(Q116,1,FIND(CHAR(10),Q116),)</f>
        <v>Features:
Effortlessly reapply: Non aerosol, - fine mist suitable for clear and seamless absorption, no white or
and hydrated skin: Don't stay on sunscreen! Hyaluronic deeply moisturizes and preserves the skin while spinning rose gold to give the skin a never greasy texture
Water: With 80 minutes of sweat and water resistance, you can yourself from UVB rays, no matter what action you take
Smells like: Our sweet milk smells like tropical, not like chemical sunscreen
Product Description:
On first use: product with a few swipes on your hand to distribute more evenly on future applications.
directly on face and body 15 minutes before sun exposure. Can be used on entire body throughout the day.
Whether for targeted applications or all-over sun protection, effortlessly glides onto the face and body. Easy to use and never greasy, this sun stick keeps skin moisturized, glowing, and protected against the sun's rays. Plus, it's 40 minute sweat &amp; water-
</v>
      </c>
      <c r="S116" s="3" t="str">
        <f t="shared" si="140"/>
        <v>Effortlessly reapply: Non aerosol, - fine mist suitable for clear and seamless absorption, no white or
and hydrated skin: Don't stay on sunscreen! Hyaluronic deeply moisturizes and preserves the skin while spinning rose gold to give the skin a never greasy texture
Water: With 80 minutes of sweat and water resistance, you can yourself from UVB rays, no matter what action you take
Smells like: Our sweet milk smells like tropical, not like chemical sunscreen
Product Description:
On first use: product with a few swipes on your hand to distribute more evenly on future applications.
directly on face and body 15 minutes before sun exposure. Can be used on entire body throughout the day.
Whether for targeted applications or all-over sun protection, effortlessly glides onto the face and body. Easy to use and never greasy, this sun stick keeps skin moisturized, glowing, and protected against the sun's rays. Plus, it's 40 minute sweat &amp; water-
</v>
      </c>
      <c r="T116" s="3" t="str">
        <f t="shared" si="140"/>
        <v>and hydrated skin: Don't stay on sunscreen! Hyaluronic deeply moisturizes and preserves the skin while spinning rose gold to give the skin a never greasy texture
Water: With 80 minutes of sweat and water resistance, you can yourself from UVB rays, no matter what action you take
Smells like: Our sweet milk smells like tropical, not like chemical sunscreen
Product Description:
On first use: product with a few swipes on your hand to distribute more evenly on future applications.
directly on face and body 15 minutes before sun exposure. Can be used on entire body throughout the day.
Whether for targeted applications or all-over sun protection, effortlessly glides onto the face and body. Easy to use and never greasy, this sun stick keeps skin moisturized, glowing, and protected against the sun's rays. Plus, it's 40 minute sweat &amp; water-
</v>
      </c>
      <c r="U116" s="3" t="str">
        <f t="shared" si="140"/>
        <v>Water: With 80 minutes of sweat and water resistance, you can yourself from UVB rays, no matter what action you take
Smells like: Our sweet milk smells like tropical, not like chemical sunscreen
Product Description:
On first use: product with a few swipes on your hand to distribute more evenly on future applications.
directly on face and body 15 minutes before sun exposure. Can be used on entire body throughout the day.
Whether for targeted applications or all-over sun protection, effortlessly glides onto the face and body. Easy to use and never greasy, this sun stick keeps skin moisturized, glowing, and protected against the sun's rays. Plus, it's 40 minute sweat &amp; water-
</v>
      </c>
      <c r="V116" s="3" t="str">
        <f t="shared" si="140"/>
        <v>Smells like: Our sweet milk smells like tropical, not like chemical sunscreen
Product Description:
On first use: product with a few swipes on your hand to distribute more evenly on future applications.
directly on face and body 15 minutes before sun exposure. Can be used on entire body throughout the day.
Whether for targeted applications or all-over sun protection, effortlessly glides onto the face and body. Easy to use and never greasy, this sun stick keeps skin moisturized, glowing, and protected against the sun's rays. Plus, it's 40 minute sweat &amp; water-
</v>
      </c>
      <c r="W116" s="3" t="str">
        <f t="shared" si="140"/>
        <v>Product Description:
On first use: product with a few swipes on your hand to distribute more evenly on future applications.
directly on face and body 15 minutes before sun exposure. Can be used on entire body throughout the day.
Whether for targeted applications or all-over sun protection, effortlessly glides onto the face and body. Easy to use and never greasy, this sun stick keeps skin moisturized, glowing, and protected against the sun's rays. Plus, it's 40 minute sweat &amp; water-
</v>
      </c>
      <c r="X116" s="3" t="str">
        <f t="shared" si="140"/>
        <v>On first use: product with a few swipes on your hand to distribute more evenly on future applications.
directly on face and body 15 minutes before sun exposure. Can be used on entire body throughout the day.
Whether for targeted applications or all-over sun protection, effortlessly glides onto the face and body. Easy to use and never greasy, this sun stick keeps skin moisturized, glowing, and protected against the sun's rays. Plus, it's 40 minute sweat &amp; water-
</v>
      </c>
      <c r="Y116" s="2" t="str">
        <f t="shared" si="86"/>
        <v>QIPOPIQ 【Service】 If you have any questions, please feel free to contact us and we will answer your questions as soon as possible.</v>
      </c>
      <c r="Z116" s="3" t="s">
        <v>60</v>
      </c>
      <c r="AA116" s="3" t="s">
        <v>2053</v>
      </c>
      <c r="AB116" s="2" t="s">
        <v>2054</v>
      </c>
      <c r="AC116" s="2" t="s">
        <v>2055</v>
      </c>
      <c r="AD116" s="2" t="s">
        <v>2056</v>
      </c>
      <c r="AE116" s="2" t="s">
        <v>2057</v>
      </c>
      <c r="AF116" t="s">
        <v>1305</v>
      </c>
      <c r="AG116" t="s">
        <v>2431</v>
      </c>
      <c r="AH116" t="s">
        <v>68</v>
      </c>
      <c r="AJ116" t="s">
        <v>69</v>
      </c>
      <c r="AK116" t="s">
        <v>70</v>
      </c>
      <c r="AL116" t="s">
        <v>187</v>
      </c>
      <c r="AM116" t="s">
        <v>235</v>
      </c>
      <c r="AN116" s="5">
        <v>0.11</v>
      </c>
      <c r="AO116">
        <f t="shared" si="87"/>
        <v>9.79</v>
      </c>
      <c r="AP116">
        <v>7.04</v>
      </c>
      <c r="AQ116">
        <v>6.99</v>
      </c>
      <c r="AR116" t="str">
        <f t="shared" si="88"/>
        <v>202503999000685491</v>
      </c>
      <c r="AU116" t="s">
        <v>73</v>
      </c>
      <c r="BA116" t="s">
        <v>2432</v>
      </c>
      <c r="BB116" t="s">
        <v>2433</v>
      </c>
      <c r="BC116" t="s">
        <v>2434</v>
      </c>
      <c r="BD116" t="s">
        <v>2435</v>
      </c>
      <c r="BE116" t="s">
        <v>2436</v>
      </c>
      <c r="BF116" t="s">
        <v>2437</v>
      </c>
      <c r="BG116" t="s">
        <v>2438</v>
      </c>
      <c r="BH116" t="s">
        <v>2439</v>
      </c>
      <c r="BI116" t="s">
        <v>2440</v>
      </c>
      <c r="BJ116" t="s">
        <v>2441</v>
      </c>
      <c r="BK116" t="str">
        <f t="shared" si="89"/>
        <v>http://108.174.59.131/MlJqMnF0U3VkWFdGaVhrZWpJM2dxeE43U3ZTamFFaC9hQ3Urc2k4Nld2TWxYbmRva2RoMVE0MVBwOFM1V0lycjBHL2gySElkYXFFPQ.jpg@100</v>
      </c>
      <c r="BL116" t="s">
        <v>2429</v>
      </c>
      <c r="BM116"/>
      <c r="BN116" t="s">
        <v>2068</v>
      </c>
      <c r="BO116" t="s">
        <v>2442</v>
      </c>
      <c r="BP116" t="s">
        <v>2443</v>
      </c>
      <c r="BQ116" t="s">
        <v>2444</v>
      </c>
      <c r="BR116" t="str">
        <f t="shared" si="90"/>
        <v>Sheer Body Mist Sunscreen SPF 42, Infused with Shimmering Body Oil，Hydrating Mist, Hydrates, Gives Skin a Glowy Finish, Lightweight, Fast-Absorbing Body Sunscreen Stick 30G</v>
      </c>
    </row>
    <row r="117" ht="50" customHeight="1" spans="1:70">
      <c r="A117" t="s">
        <v>2445</v>
      </c>
      <c r="B117" t="s">
        <v>55</v>
      </c>
      <c r="C117" t="s">
        <v>56</v>
      </c>
      <c r="D117" t="s">
        <v>57</v>
      </c>
      <c r="E117"/>
      <c r="F117" t="str">
        <f t="shared" si="77"/>
        <v>4WXX20250405-CYT250329002-QIPOPIQ</v>
      </c>
      <c r="G117" t="str">
        <f t="shared" si="78"/>
        <v>4WXX20250405-CYT250329002-QIPOPIQ</v>
      </c>
      <c r="J117" t="str">
        <f t="shared" si="79"/>
        <v>Sunscreen SPF 30, Broad Spectrum Face &amp; Body Sunscreen with Alpha Arbutin + Bearberry, Lightweight Moisturizing Formula, Reef Safe &amp; Vegan, Travel-Friendly</v>
      </c>
      <c r="K117" t="s">
        <v>58</v>
      </c>
      <c r="L117" t="str">
        <f t="shared" si="80"/>
        <v>QIPOPIQ Sunscreen SPF 30, Broad Spectrum Face &amp; Body Sunscreen with Alpha Arbutin + Bearberry, Lightweight Moisturizing Formula, Reef Safe &amp; Vegan, Travel-Friendly</v>
      </c>
      <c r="M117">
        <f t="shared" si="81"/>
        <v>163</v>
      </c>
      <c r="N117" t="s">
        <v>2446</v>
      </c>
      <c r="O117" s="2" t="str">
        <f t="shared" si="82"/>
        <v>Lightweight And Non-greasy It Leaves The Feeling Fresh And Comfortable After Use Without Burdening The 100ml&lt;br&gt;Features:&lt;br&gt;1. Moisturizing sunscreen contains efficient moisturizing ingredients and sunscreen, which can effectively damage to the during outdoor activities while maintaining .&lt;br&gt;2. It has a lightweight texture that is easy to absorb and does not leave a greasy feeling the, making it suitable for use various types.&lt;br&gt;3. Keep the hydrated and soft for a long to dryness, roughness, and peeling caused by radiation.&lt;br&gt;4. Usage: 15-20 minutes before outdoor activities, apply an appropriate amount of moisturizing sunscreen evenly to the face, neck, and other exposed to sunlight, especially after swimming or sweating, and reapply.&lt;br&gt;5. Regular use of moisturizing sunscreen can effectively problems such as tanning and sun spots, the from damage, and maintain , making the look and younger.&lt;br&gt;Product Description:&lt;br&gt;Contains: 1 * Sunscreen&lt;br&gt;Capacity: 100ml&lt;br&gt;</v>
      </c>
      <c r="P117" s="2" t="str">
        <f t="shared" si="83"/>
        <v>Lightweight And Non-greasy It Leaves The Feeling Fresh And Comfortable After Use Without Burdening The 100ml&lt;br&gt;Features:&lt;br&gt;1. Moisturizing sunscreen contains efficient moisturizing ingredients and sunscreen, which can effectively damage to the during outdoor activities while maintaining .&lt;br&gt;2. It has a lightweight texture that is easy to absorb and does not leave a greasy feeling the, making it suitable for use various types.&lt;br&gt;3. Keep the hydrated and soft for a long to dryness, roughness, and peeling caused by radiation.&lt;br&gt;4. Usage: 15-20 minutes before outdoor activities, apply an appropriate amount of moisturizing sunscreen evenly to the face, neck, and other exposed to sunlight, especially after swimming or sweating, and reapply.&lt;br&gt;5. Regular use of moisturizing sunscreen can effectively problems such as tanning and sun spots, the from damage, and maintain , making the look and younger.&lt;br&gt;Product Description:&lt;br&gt;Contains: 1 * Sunscreen&lt;br&gt;Capacity: 100ml&lt;br&gt;</v>
      </c>
      <c r="Q117" s="2" t="str">
        <f t="shared" si="84"/>
        <v>Lightweight And Non-greasy It Leaves The Feeling Fresh And Comfortable After Use Without Burdening The 100ml
Features:
1. Moisturizing sunscreen contains efficient moisturizing ingredients and sunscreen, which can effectively damage to the during outdoor activities while maintaining .
2. It has a lightweight texture that is easy to absorb and does not leave a greasy feeling the, making it suitable for use various types.
3. Keep the hydrated and soft for a long to dryness, roughness, and peeling caused by radiation.
4. Usage: 15-20 minutes before outdoor activities, apply an appropriate amount of moisturizing sunscreen evenly to the face, neck, and other exposed to sunlight, especially after swimming or sweating, and reapply.
5. Regular use of moisturizing sunscreen can effectively problems such as tanning and sun spots, the from damage, and maintain , making the look and younger.
Product Description:
Contains: 1 * Sunscreen
Capacity: 100ml
</v>
      </c>
      <c r="R117" s="2" t="str">
        <f t="shared" ref="R117:X117" si="141">REPLACE(Q117,1,FIND(CHAR(10),Q117),)</f>
        <v>Features:
1. Moisturizing sunscreen contains efficient moisturizing ingredients and sunscreen, which can effectively damage to the during outdoor activities while maintaining .
2. It has a lightweight texture that is easy to absorb and does not leave a greasy feeling the, making it suitable for use various types.
3. Keep the hydrated and soft for a long to dryness, roughness, and peeling caused by radiation.
4. Usage: 15-20 minutes before outdoor activities, apply an appropriate amount of moisturizing sunscreen evenly to the face, neck, and other exposed to sunlight, especially after swimming or sweating, and reapply.
5. Regular use of moisturizing sunscreen can effectively problems such as tanning and sun spots, the from damage, and maintain , making the look and younger.
Product Description:
Contains: 1 * Sunscreen
Capacity: 100ml
</v>
      </c>
      <c r="S117" s="3" t="str">
        <f t="shared" si="141"/>
        <v>1. Moisturizing sunscreen contains efficient moisturizing ingredients and sunscreen, which can effectively damage to the during outdoor activities while maintaining .
2. It has a lightweight texture that is easy to absorb and does not leave a greasy feeling the, making it suitable for use various types.
3. Keep the hydrated and soft for a long to dryness, roughness, and peeling caused by radiation.
4. Usage: 15-20 minutes before outdoor activities, apply an appropriate amount of moisturizing sunscreen evenly to the face, neck, and other exposed to sunlight, especially after swimming or sweating, and reapply.
5. Regular use of moisturizing sunscreen can effectively problems such as tanning and sun spots, the from damage, and maintain , making the look and younger.
Product Description:
Contains: 1 * Sunscreen
Capacity: 100ml
</v>
      </c>
      <c r="T117" s="3" t="str">
        <f t="shared" si="141"/>
        <v>2. It has a lightweight texture that is easy to absorb and does not leave a greasy feeling the, making it suitable for use various types.
3. Keep the hydrated and soft for a long to dryness, roughness, and peeling caused by radiation.
4. Usage: 15-20 minutes before outdoor activities, apply an appropriate amount of moisturizing sunscreen evenly to the face, neck, and other exposed to sunlight, especially after swimming or sweating, and reapply.
5. Regular use of moisturizing sunscreen can effectively problems such as tanning and sun spots, the from damage, and maintain , making the look and younger.
Product Description:
Contains: 1 * Sunscreen
Capacity: 100ml
</v>
      </c>
      <c r="U117" s="3" t="str">
        <f t="shared" si="141"/>
        <v>3. Keep the hydrated and soft for a long to dryness, roughness, and peeling caused by radiation.
4. Usage: 15-20 minutes before outdoor activities, apply an appropriate amount of moisturizing sunscreen evenly to the face, neck, and other exposed to sunlight, especially after swimming or sweating, and reapply.
5. Regular use of moisturizing sunscreen can effectively problems such as tanning and sun spots, the from damage, and maintain , making the look and younger.
Product Description:
Contains: 1 * Sunscreen
Capacity: 100ml
</v>
      </c>
      <c r="V117" s="3" t="str">
        <f t="shared" si="141"/>
        <v>4. Usage: 15-20 minutes before outdoor activities, apply an appropriate amount of moisturizing sunscreen evenly to the face, neck, and other exposed to sunlight, especially after swimming or sweating, and reapply.
5. Regular use of moisturizing sunscreen can effectively problems such as tanning and sun spots, the from damage, and maintain , making the look and younger.
Product Description:
Contains: 1 * Sunscreen
Capacity: 100ml
</v>
      </c>
      <c r="W117" s="3" t="str">
        <f t="shared" si="141"/>
        <v>5. Regular use of moisturizing sunscreen can effectively problems such as tanning and sun spots, the from damage, and maintain , making the look and younger.
Product Description:
Contains: 1 * Sunscreen
Capacity: 100ml
</v>
      </c>
      <c r="X117" s="3" t="str">
        <f t="shared" si="141"/>
        <v>Product Description:
Contains: 1 * Sunscreen
Capacity: 100ml
</v>
      </c>
      <c r="Y117" s="2" t="str">
        <f t="shared" si="86"/>
        <v>QIPOPIQ 【Service】 If you have any questions, please feel free to contact us and we will answer your questions as soon as possible.</v>
      </c>
      <c r="Z117" s="3" t="s">
        <v>60</v>
      </c>
      <c r="AA117" s="3" t="s">
        <v>2447</v>
      </c>
      <c r="AB117" s="2" t="s">
        <v>2448</v>
      </c>
      <c r="AC117" s="2" t="s">
        <v>2449</v>
      </c>
      <c r="AD117" s="2" t="s">
        <v>2450</v>
      </c>
      <c r="AE117" s="2" t="s">
        <v>2451</v>
      </c>
      <c r="AF117" t="s">
        <v>2452</v>
      </c>
      <c r="AG117" t="s">
        <v>163</v>
      </c>
      <c r="AH117" t="s">
        <v>68</v>
      </c>
      <c r="AJ117" t="s">
        <v>69</v>
      </c>
      <c r="AK117" t="s">
        <v>70</v>
      </c>
      <c r="AL117" t="s">
        <v>164</v>
      </c>
      <c r="AM117" t="s">
        <v>503</v>
      </c>
      <c r="AN117" s="5">
        <v>0.26</v>
      </c>
      <c r="AO117">
        <f t="shared" si="87"/>
        <v>12.59</v>
      </c>
      <c r="AP117">
        <v>8.53</v>
      </c>
      <c r="AQ117">
        <v>8.99</v>
      </c>
      <c r="AR117" t="str">
        <f t="shared" si="88"/>
        <v>202503999000685494</v>
      </c>
      <c r="AU117" t="s">
        <v>73</v>
      </c>
      <c r="BA117" t="s">
        <v>2453</v>
      </c>
      <c r="BB117" t="s">
        <v>2454</v>
      </c>
      <c r="BC117" t="s">
        <v>2455</v>
      </c>
      <c r="BD117" t="s">
        <v>2456</v>
      </c>
      <c r="BE117" t="s">
        <v>2457</v>
      </c>
      <c r="BF117" t="s">
        <v>2458</v>
      </c>
      <c r="BG117" t="s">
        <v>2459</v>
      </c>
      <c r="BH117" t="s">
        <v>2460</v>
      </c>
      <c r="BI117" t="s">
        <v>2461</v>
      </c>
      <c r="BJ117" t="s">
        <v>2462</v>
      </c>
      <c r="BK117" t="str">
        <f t="shared" si="89"/>
        <v>http://108.174.59.131/Q2x5V0NoN1E0OXhVMjZnYnVIVXpZMzNKUWY1cmp0dm5OTW5hbEs2eGtKMUVRd1pvQWpwRUJLbXhQWmRrUG5wRjZUWTdNWWpMZDN3PQ.jpg@100</v>
      </c>
      <c r="BL117" t="s">
        <v>2445</v>
      </c>
      <c r="BM117"/>
      <c r="BN117" t="s">
        <v>2463</v>
      </c>
      <c r="BO117" t="s">
        <v>2464</v>
      </c>
      <c r="BP117" t="s">
        <v>2465</v>
      </c>
      <c r="BQ117" t="s">
        <v>2466</v>
      </c>
      <c r="BR117" t="str">
        <f t="shared" si="90"/>
        <v>Sunscreen SPF 30, Broad Spectrum Face &amp; Body Sunscreen with Alpha Arbutin + Bearberry, Lightweight Moisturizing Formula, Reef Safe &amp; Vegan, Travel-Friendly L-Uva Bear Butter Moisturizing Sunscreen 100Ml</v>
      </c>
    </row>
    <row r="118" ht="50" customHeight="1" spans="1:70">
      <c r="A118" t="s">
        <v>2467</v>
      </c>
      <c r="B118" t="s">
        <v>55</v>
      </c>
      <c r="C118" t="s">
        <v>56</v>
      </c>
      <c r="D118" t="s">
        <v>57</v>
      </c>
      <c r="E118"/>
      <c r="F118" t="str">
        <f t="shared" si="77"/>
        <v>4WXX20250405-CCT250331002-QIPOPIQ</v>
      </c>
      <c r="G118" t="str">
        <f t="shared" si="78"/>
        <v>4WXX20250405-CCT250331002-QIPOPIQ</v>
      </c>
      <c r="J118" t="str">
        <f t="shared" si="79"/>
        <v>Tanning Gel, Hydrating &amp; Moisturizing Formula with SPF 30 Sunscreen, Fast-Absorbing Tan Accelerator for Faster Darker Tan, Gentle Sun Protection for All Skin Types</v>
      </c>
      <c r="K118" t="s">
        <v>58</v>
      </c>
      <c r="L118" t="str">
        <f t="shared" si="80"/>
        <v>QIPOPIQ Tanning Gel, Hydrating &amp; Moisturizing Formula with SPF 30 Sunscreen, Fast-Absorbing Tan Accelerator for Faster Darker Tan, Gentle Sun Protection for All Skin Types</v>
      </c>
      <c r="M118">
        <f t="shared" si="81"/>
        <v>171</v>
      </c>
      <c r="N118" t="s">
        <v>2468</v>
      </c>
      <c r="O118" s="2" t="str">
        <f t="shared" si="82"/>
        <v>Shiny Black Beautifying Skin Care Gel Can Beautify Melanin In Time To Sunscreen Photosensitive Cream 88g&lt;br&gt;Features:&lt;br&gt;00% new and&lt;br&gt;customer service, free return&lt;br&gt;Easy to use, with instructions&lt;br&gt;Surprising price, we have our own factory&lt;br&gt;delivery, 7-21 days&lt;br&gt;Product Description:&lt;br&gt;1*Frost&lt;br&gt;</v>
      </c>
      <c r="P118" s="2" t="str">
        <f t="shared" si="83"/>
        <v>Shiny Black Beautifying Skin Care Gel Can Beautify Melanin In Time To Sunscreen Photosensitive Cream 88g&lt;br&gt;Features:&lt;br&gt;00% new and&lt;br&gt;customer service, free return&lt;br&gt;Easy to use, with instructions&lt;br&gt;Surprising price, we have our own factory&lt;br&gt;delivery, 7-21 days&lt;br&gt;Product Description:&lt;br&gt;1*Frost&lt;br&gt;</v>
      </c>
      <c r="Q118" s="2" t="str">
        <f t="shared" si="84"/>
        <v>Shiny Black Beautifying Skin Care Gel Can Beautify Melanin In Time To Sunscreen Photosensitive Cream 88g
Features:
00% new and
customer service, free return
Easy to use, with instructions
Surprising price, we have our own factory
delivery, 7-21 days
Product Description:
1*Frost
</v>
      </c>
      <c r="R118" s="2" t="str">
        <f t="shared" ref="R118:X118" si="142">REPLACE(Q118,1,FIND(CHAR(10),Q118),)</f>
        <v>Features:
00% new and
customer service, free return
Easy to use, with instructions
Surprising price, we have our own factory
delivery, 7-21 days
Product Description:
1*Frost
</v>
      </c>
      <c r="S118" s="3" t="str">
        <f t="shared" si="142"/>
        <v>00% new and
customer service, free return
Easy to use, with instructions
Surprising price, we have our own factory
delivery, 7-21 days
Product Description:
1*Frost
</v>
      </c>
      <c r="T118" s="3" t="str">
        <f t="shared" si="142"/>
        <v>customer service, free return
Easy to use, with instructions
Surprising price, we have our own factory
delivery, 7-21 days
Product Description:
1*Frost
</v>
      </c>
      <c r="U118" s="3" t="str">
        <f t="shared" si="142"/>
        <v>Easy to use, with instructions
Surprising price, we have our own factory
delivery, 7-21 days
Product Description:
1*Frost
</v>
      </c>
      <c r="V118" s="3" t="str">
        <f t="shared" si="142"/>
        <v>Surprising price, we have our own factory
delivery, 7-21 days
Product Description:
1*Frost
</v>
      </c>
      <c r="W118" s="3" t="str">
        <f t="shared" si="142"/>
        <v>delivery, 7-21 days
Product Description:
1*Frost
</v>
      </c>
      <c r="X118" s="3" t="str">
        <f t="shared" si="142"/>
        <v>Product Description:
1*Frost
</v>
      </c>
      <c r="Y118" s="2" t="str">
        <f t="shared" si="86"/>
        <v>QIPOPIQ 【Service】 If you have any questions, please feel free to contact us and we will answer your questions as soon as possible.</v>
      </c>
      <c r="Z118" s="3" t="s">
        <v>60</v>
      </c>
      <c r="AA118" s="3" t="s">
        <v>2469</v>
      </c>
      <c r="AB118" s="2" t="s">
        <v>2470</v>
      </c>
      <c r="AC118" s="2" t="s">
        <v>2471</v>
      </c>
      <c r="AD118" s="2" t="s">
        <v>2472</v>
      </c>
      <c r="AE118" s="2" t="s">
        <v>2473</v>
      </c>
      <c r="AF118" t="s">
        <v>323</v>
      </c>
      <c r="AG118" t="s">
        <v>324</v>
      </c>
      <c r="AH118" t="s">
        <v>68</v>
      </c>
      <c r="AJ118" t="s">
        <v>69</v>
      </c>
      <c r="AK118" t="s">
        <v>70</v>
      </c>
      <c r="AL118" t="s">
        <v>117</v>
      </c>
      <c r="AM118" t="s">
        <v>2474</v>
      </c>
      <c r="AN118" s="5">
        <v>0.27</v>
      </c>
      <c r="AO118">
        <f t="shared" si="87"/>
        <v>9.79</v>
      </c>
      <c r="AP118">
        <v>7.38</v>
      </c>
      <c r="AQ118">
        <v>6.99</v>
      </c>
      <c r="AR118" t="str">
        <f t="shared" si="88"/>
        <v>202503999000685494</v>
      </c>
      <c r="AU118" t="s">
        <v>73</v>
      </c>
      <c r="BA118" t="s">
        <v>2475</v>
      </c>
      <c r="BB118" t="s">
        <v>2476</v>
      </c>
      <c r="BC118" t="s">
        <v>2477</v>
      </c>
      <c r="BD118" t="s">
        <v>2478</v>
      </c>
      <c r="BE118" t="s">
        <v>2479</v>
      </c>
      <c r="BF118" t="s">
        <v>2480</v>
      </c>
      <c r="BG118" t="s">
        <v>2481</v>
      </c>
      <c r="BH118" t="s">
        <v>2482</v>
      </c>
      <c r="BI118" t="s">
        <v>2483</v>
      </c>
      <c r="BJ118" t="s">
        <v>2484</v>
      </c>
      <c r="BK118" t="str">
        <f t="shared" si="89"/>
        <v>http://108.174.59.131/NUM0RmhjZWNqbGlGU1lzOTJtNnNOQUNUV2JXcDJJcDJGZHlLV2RlaHlNTHYzSlNDdmd2NmxaUWFiYVl6RDFrMjZHNU44MUNXYzQ4PQ.jpg@100</v>
      </c>
      <c r="BL118" t="s">
        <v>2467</v>
      </c>
      <c r="BM118"/>
      <c r="BN118" t="s">
        <v>2485</v>
      </c>
      <c r="BO118" t="s">
        <v>2486</v>
      </c>
      <c r="BP118" t="s">
        <v>2487</v>
      </c>
      <c r="BQ118" t="s">
        <v>2488</v>
      </c>
      <c r="BR118" t="str">
        <f t="shared" si="90"/>
        <v>Tanning Gel, Hydrating &amp; Moisturizing Formula with SPF 30 Sunscreen, Fast-Absorbing Tan Accelerator for Faster Darker Tan, Gentle Sun Protection for All Skin Types Tanning Sunscreen Gel 88G</v>
      </c>
    </row>
    <row r="119" ht="50" customHeight="1" spans="1:70">
      <c r="A119" t="s">
        <v>2489</v>
      </c>
      <c r="B119" t="s">
        <v>55</v>
      </c>
      <c r="C119" t="s">
        <v>56</v>
      </c>
      <c r="D119" t="s">
        <v>57</v>
      </c>
      <c r="F119" t="str">
        <f t="shared" si="77"/>
        <v>4WXX20250405-CYT250331001-QIPOPIQ</v>
      </c>
      <c r="G119" t="str">
        <f t="shared" si="78"/>
        <v>4WXX20250405-CYT250331001-QIPOPIQ</v>
      </c>
      <c r="J119" t="str">
        <f t="shared" si="79"/>
        <v>Clear Face Sunscreen SPF 50 - Reef Safe, Oil-Free &amp; Non-Comedogenic, Broad-Spectrum UVA/UVB Protection, Lightweight Hydrating Sunblock with No Sticky Feel</v>
      </c>
      <c r="K119" t="s">
        <v>58</v>
      </c>
      <c r="L119" t="str">
        <f t="shared" si="80"/>
        <v>QIPOPIQ Clear Face Sunscreen SPF 50 - Reef Safe, Oil-Free &amp; Non-Comedogenic, Broad-Spectrum UVA/UVB Protection, Lightweight Hydrating Sunblock with No Sticky Feel</v>
      </c>
      <c r="M119">
        <f t="shared" si="81"/>
        <v>162</v>
      </c>
      <c r="N119" t="s">
        <v>2490</v>
      </c>
      <c r="O119" s="2" t="str">
        <f t="shared" si="82"/>
        <v>Summer Sunscreen Sunscreen Products Suitable For All Types Nourishing And Protecting The&lt;br&gt;Features:&lt;br&gt;Travel type moisturizing sunscreen broad- body lotion is helpful to the. Easy to carry.&lt;br&gt;This lightweight daily sunscreen can resist radicals caused by sunlight and aging, and maintain the throughout the day.&lt;br&gt;This sunscreen contains fruit , VE, and red myrrh, giving a refreshing and non greasy feeling. It also provides broad- protection against harmful rays and UVB rays&lt;br&gt;The combination of physical and chemical sunscreen, waterproofing, and sweat wicking makes it an choice for outdoor activities&lt;br&gt;Moisturizing body sunscreen can sunburn, and when combined with other sunscreen measures, it can reduce the of aging caused by sunlight exposure.&lt;br&gt;Product Description:&lt;br&gt;contain: 1 Summer sunscreen&lt;br&gt;</v>
      </c>
      <c r="P119" s="2" t="str">
        <f t="shared" si="83"/>
        <v>Summer Sunscreen Sunscreen Products Suitable For All Types Nourishing And Protecting The&lt;br&gt;Features:&lt;br&gt;Travel type moisturizing sunscreen broad- body lotion is helpful to the. Easy to carry.&lt;br&gt;This lightweight daily sunscreen can resist radicals caused by sunlight and aging, and maintain the throughout the day.&lt;br&gt;This sunscreen contains fruit , VE, and red myrrh, giving a refreshing and non greasy feeling. It also provides broad- protection against harmful rays and UVB rays&lt;br&gt;The combination of physical and chemical sunscreen, waterproofing, and sweat wicking makes it an choice for outdoor activities&lt;br&gt;Moisturizing body sunscreen can sunburn, and when combined with other sunscreen measures, it can reduce the of aging caused by sunlight exposure.&lt;br&gt;Product Description:&lt;br&gt;contain: 1 Summer sunscreen&lt;br&gt;</v>
      </c>
      <c r="Q119" s="2" t="str">
        <f t="shared" si="84"/>
        <v>Summer Sunscreen Sunscreen Products Suitable For All Types Nourishing And Protecting The
Features:
Travel type moisturizing sunscreen broad- body lotion is helpful to the. Easy to carry.
This lightweight daily sunscreen can resist radicals caused by sunlight and aging, and maintain the throughout the day.
This sunscreen contains fruit , VE, and red myrrh, giving a refreshing and non greasy feeling. It also provides broad- protection against harmful rays and UVB rays
The combination of physical and chemical sunscreen, waterproofing, and sweat wicking makes it an choice for outdoor activities
Moisturizing body sunscreen can sunburn, and when combined with other sunscreen measures, it can reduce the of aging caused by sunlight exposure.
Product Description:
contain: 1 Summer sunscreen
</v>
      </c>
      <c r="R119" s="2" t="str">
        <f t="shared" ref="R119:X119" si="143">REPLACE(Q119,1,FIND(CHAR(10),Q119),)</f>
        <v>Features:
Travel type moisturizing sunscreen broad- body lotion is helpful to the. Easy to carry.
This lightweight daily sunscreen can resist radicals caused by sunlight and aging, and maintain the throughout the day.
This sunscreen contains fruit , VE, and red myrrh, giving a refreshing and non greasy feeling. It also provides broad- protection against harmful rays and UVB rays
The combination of physical and chemical sunscreen, waterproofing, and sweat wicking makes it an choice for outdoor activities
Moisturizing body sunscreen can sunburn, and when combined with other sunscreen measures, it can reduce the of aging caused by sunlight exposure.
Product Description:
contain: 1 Summer sunscreen
</v>
      </c>
      <c r="S119" s="3" t="str">
        <f t="shared" si="143"/>
        <v>Travel type moisturizing sunscreen broad- body lotion is helpful to the. Easy to carry.
This lightweight daily sunscreen can resist radicals caused by sunlight and aging, and maintain the throughout the day.
This sunscreen contains fruit , VE, and red myrrh, giving a refreshing and non greasy feeling. It also provides broad- protection against harmful rays and UVB rays
The combination of physical and chemical sunscreen, waterproofing, and sweat wicking makes it an choice for outdoor activities
Moisturizing body sunscreen can sunburn, and when combined with other sunscreen measures, it can reduce the of aging caused by sunlight exposure.
Product Description:
contain: 1 Summer sunscreen
</v>
      </c>
      <c r="T119" s="3" t="str">
        <f t="shared" si="143"/>
        <v>This lightweight daily sunscreen can resist radicals caused by sunlight and aging, and maintain the throughout the day.
This sunscreen contains fruit , VE, and red myrrh, giving a refreshing and non greasy feeling. It also provides broad- protection against harmful rays and UVB rays
The combination of physical and chemical sunscreen, waterproofing, and sweat wicking makes it an choice for outdoor activities
Moisturizing body sunscreen can sunburn, and when combined with other sunscreen measures, it can reduce the of aging caused by sunlight exposure.
Product Description:
contain: 1 Summer sunscreen
</v>
      </c>
      <c r="U119" s="3" t="str">
        <f t="shared" si="143"/>
        <v>This sunscreen contains fruit , VE, and red myrrh, giving a refreshing and non greasy feeling. It also provides broad- protection against harmful rays and UVB rays
The combination of physical and chemical sunscreen, waterproofing, and sweat wicking makes it an choice for outdoor activities
Moisturizing body sunscreen can sunburn, and when combined with other sunscreen measures, it can reduce the of aging caused by sunlight exposure.
Product Description:
contain: 1 Summer sunscreen
</v>
      </c>
      <c r="V119" s="3" t="str">
        <f t="shared" si="143"/>
        <v>The combination of physical and chemical sunscreen, waterproofing, and sweat wicking makes it an choice for outdoor activities
Moisturizing body sunscreen can sunburn, and when combined with other sunscreen measures, it can reduce the of aging caused by sunlight exposure.
Product Description:
contain: 1 Summer sunscreen
</v>
      </c>
      <c r="W119" s="3" t="str">
        <f t="shared" si="143"/>
        <v>Moisturizing body sunscreen can sunburn, and when combined with other sunscreen measures, it can reduce the of aging caused by sunlight exposure.
Product Description:
contain: 1 Summer sunscreen
</v>
      </c>
      <c r="X119" s="3" t="str">
        <f t="shared" si="143"/>
        <v>Product Description:
contain: 1 Summer sunscreen
</v>
      </c>
      <c r="Y119" s="2" t="str">
        <f t="shared" si="86"/>
        <v>QIPOPIQ 【Service】 If you have any questions, please feel free to contact us and we will answer your questions as soon as possible.</v>
      </c>
      <c r="Z119" s="3" t="s">
        <v>60</v>
      </c>
      <c r="AA119" s="3" t="s">
        <v>2491</v>
      </c>
      <c r="AB119" s="2" t="s">
        <v>2492</v>
      </c>
      <c r="AC119" s="2" t="s">
        <v>2493</v>
      </c>
      <c r="AD119" s="2" t="s">
        <v>2494</v>
      </c>
      <c r="AE119" s="2" t="s">
        <v>2495</v>
      </c>
      <c r="AF119" t="s">
        <v>2452</v>
      </c>
      <c r="AG119" t="s">
        <v>163</v>
      </c>
      <c r="AH119" t="s">
        <v>68</v>
      </c>
      <c r="AJ119" t="s">
        <v>69</v>
      </c>
      <c r="AK119" t="s">
        <v>70</v>
      </c>
      <c r="AL119" t="s">
        <v>1398</v>
      </c>
      <c r="AM119" t="s">
        <v>118</v>
      </c>
      <c r="AN119" s="5">
        <v>0.15</v>
      </c>
      <c r="AO119">
        <f t="shared" si="87"/>
        <v>12.59</v>
      </c>
      <c r="AP119">
        <v>9.16</v>
      </c>
      <c r="AQ119">
        <v>8.99</v>
      </c>
      <c r="AR119" t="str">
        <f t="shared" si="88"/>
        <v>202503999000685491</v>
      </c>
      <c r="AU119" t="s">
        <v>73</v>
      </c>
      <c r="BA119" t="s">
        <v>2496</v>
      </c>
      <c r="BB119" t="s">
        <v>2497</v>
      </c>
      <c r="BC119" t="s">
        <v>2498</v>
      </c>
      <c r="BD119" t="s">
        <v>2499</v>
      </c>
      <c r="BE119" t="s">
        <v>2500</v>
      </c>
      <c r="BF119" t="s">
        <v>2501</v>
      </c>
      <c r="BG119" t="s">
        <v>2502</v>
      </c>
      <c r="BH119" t="s">
        <v>2503</v>
      </c>
      <c r="BI119" t="s">
        <v>2504</v>
      </c>
      <c r="BJ119" t="s">
        <v>2505</v>
      </c>
      <c r="BK119" t="str">
        <f t="shared" si="89"/>
        <v>http://108.174.59.131/NXpOdDlOQzNRNzJ3VDQvWlFuczFqc1dvR2tOcHhROWxVR1hBcm4zdHFsRm9DcktGZEFyQjIwdGloNGh6b0E5NkVlVjNEaGxneU84PQ.jpg@100</v>
      </c>
      <c r="BL119" t="s">
        <v>2489</v>
      </c>
      <c r="BM119"/>
      <c r="BN119" t="s">
        <v>2506</v>
      </c>
      <c r="BO119" t="s">
        <v>2507</v>
      </c>
      <c r="BP119" t="s">
        <v>2508</v>
      </c>
      <c r="BQ119" t="s">
        <v>2509</v>
      </c>
      <c r="BR119" t="str">
        <f t="shared" si="90"/>
        <v>Clear Face Sunscreen SPF 50 - Reef Safe, Oil-Free &amp; Non-Comedogenic, Broad-Spectrum UVA/UVB Protection, Lightweight Hydrating Sunblock with No Sticky Feel L Label-Sunscreen 48G</v>
      </c>
    </row>
    <row r="120" ht="50" customHeight="1" spans="1:70">
      <c r="A120" t="s">
        <v>2510</v>
      </c>
      <c r="B120" t="s">
        <v>55</v>
      </c>
      <c r="C120" t="s">
        <v>56</v>
      </c>
      <c r="D120" t="s">
        <v>57</v>
      </c>
      <c r="E120"/>
      <c r="F120" t="str">
        <f t="shared" si="77"/>
        <v>4WXX20250405-YMZ250401001-QIPOPIQ</v>
      </c>
      <c r="G120" t="str">
        <f t="shared" si="78"/>
        <v>4WXX20250405-YMZ250401001-QIPOPIQ</v>
      </c>
      <c r="J120" t="str">
        <f t="shared" si="79"/>
        <v>Sheer Body Mist Sunscreen SPF 42, Infused with Shimmering Body Oil，Hydrating Mist, Hydrates, Gives Skin a Glowy Finish, Lightweight, Fast-Absorbing</v>
      </c>
      <c r="K120" t="s">
        <v>58</v>
      </c>
      <c r="L120" t="str">
        <f t="shared" si="80"/>
        <v>QIPOPIQ Sheer Body Mist Sunscreen SPF 42, Infused with Shimmering Body Oil，Hydrating Mist, Hydrates, Gives Skin a Glowy Finish, Lightweight, Fast-Absorbing</v>
      </c>
      <c r="M120">
        <f t="shared" si="81"/>
        <v>155</v>
      </c>
      <c r="N120" t="s">
        <v>2511</v>
      </c>
      <c r="O120" s="2" t="str">
        <f t="shared" si="82"/>
        <v>Body Mist Sunscreen Infused With Shimmering Body Oil Hydrating Mist Hydrates Brightens Gives Skin A Glowy Finish Lightweight Fast-Absorbing&lt;br&gt;Features:&lt;br&gt;Effortlessly reapply: Non aerosol, - fine mist suitable for clear and seamless absorption, no white or&lt;br&gt;and hydrated skin: Don't stay on sunscreen! Hyaluronic deeply moisturizes and preserves the skin while spinning rose gold to give the skin a never greasy texture&lt;br&gt;Water: With 80 minutes of sweat and water resistance, you can yourself from UVB rays, no matter what action you take&lt;br&gt;Smells like: Our sweet milk smells like tropical, not like chemical sunscreen&lt;br&gt;Product Description:&lt;br&gt;On first use: product with a few swipes on your hand to distribute more evenly on future applications.&lt;br&gt;directly on face and body 15 minutes before sun exposure. Can be used on entire body throughout the day.&lt;br&gt;Whether for targeted applications or all-over sun protection, Sun Shield On- Sheer Stick Sunscreen 40 effortlessly glides onto the face and body. Easy to use and never greasy, this sun stick keeps skin moisturized, glowing, and protected against the sun's rays. Plus, it's 40 minute sweat &amp; water-&lt;br&gt;</v>
      </c>
      <c r="P120" s="2" t="str">
        <f t="shared" si="83"/>
        <v>Body Mist Sunscreen Infused With Shimmering Body Oil Hydrating Mist Hydrates Brightens Gives Skin A Glowy Finish Lightweight Fast-Absorbing&lt;br&gt;Features:&lt;br&gt;Effortlessly reapply: Non aerosol, - fine mist suitable for clear and seamless absorption, no white or&lt;br&gt;and hydrated skin: Don't stay on sunscreen! Hyaluronic deeply moisturizes and preserves the skin while spinning rose gold to give the skin a never greasy texture&lt;br&gt;Water: With 80 minutes of sweat and water resistance, you can yourself from UVB rays, no matter what action you take&lt;br&gt;Smells like: Our sweet milk smells like tropical, not like chemical sunscreen&lt;br&gt;Product Description:&lt;br&gt;On first use: product with a few swipes on your hand to distribute more evenly on future applications.&lt;br&gt;directly on face and body 15 minutes before sun exposure. Can be used on entire body throughout the day.&lt;br&gt;Whether for targeted applications or all-over sun protection, Sun Shield On- Sheer Stick Sunscreen 40 effortlessly glides onto the face and body. Easy to use and never greasy, this sun stick keeps skin moisturized, glowing, and protected against the sun's rays. Plus, it's 40 minute sweat &amp; water-&lt;br&gt;</v>
      </c>
      <c r="Q120" s="2" t="str">
        <f t="shared" si="84"/>
        <v>Body Mist Sunscreen Infused With Shimmering Body Oil Hydrating Mist Hydrates Brightens Gives Skin A Glowy Finish Lightweight Fast-Absorbing
Features:
Effortlessly reapply: Non aerosol, - fine mist suitable for clear and seamless absorption, no white or
and hydrated skin: Don't stay on sunscreen! Hyaluronic deeply moisturizes and preserves the skin while spinning rose gold to give the skin a never greasy texture
Water: With 80 minutes of sweat and water resistance, you can yourself from UVB rays, no matter what action you take
Smells like: Our sweet milk smells like tropical, not like chemical sunscreen
Product Description:
On first use: product with a few swipes on your hand to distribute more evenly on future applications.
directly on face and body 15 minutes before sun exposure. Can be used on entire body throughout the day.
Whether for targeted applications or all-over sun protection, Sun Shield On- Sheer Stick Sunscreen 40 effortlessly glides onto the face and body. Easy to use and never greasy, this sun stick keeps skin moisturized, glowing, and protected against the sun's rays. Plus, it's 40 minute sweat &amp; water-
</v>
      </c>
      <c r="R120" s="2" t="str">
        <f t="shared" ref="R120:X120" si="144">REPLACE(Q120,1,FIND(CHAR(10),Q120),)</f>
        <v>Features:
Effortlessly reapply: Non aerosol, - fine mist suitable for clear and seamless absorption, no white or
and hydrated skin: Don't stay on sunscreen! Hyaluronic deeply moisturizes and preserves the skin while spinning rose gold to give the skin a never greasy texture
Water: With 80 minutes of sweat and water resistance, you can yourself from UVB rays, no matter what action you take
Smells like: Our sweet milk smells like tropical, not like chemical sunscreen
Product Description:
On first use: product with a few swipes on your hand to distribute more evenly on future applications.
directly on face and body 15 minutes before sun exposure. Can be used on entire body throughout the day.
Whether for targeted applications or all-over sun protection, Sun Shield On- Sheer Stick Sunscreen 40 effortlessly glides onto the face and body. Easy to use and never greasy, this sun stick keeps skin moisturized, glowing, and protected against the sun's rays. Plus, it's 40 minute sweat &amp; water-
</v>
      </c>
      <c r="S120" s="3" t="str">
        <f t="shared" si="144"/>
        <v>Effortlessly reapply: Non aerosol, - fine mist suitable for clear and seamless absorption, no white or
and hydrated skin: Don't stay on sunscreen! Hyaluronic deeply moisturizes and preserves the skin while spinning rose gold to give the skin a never greasy texture
Water: With 80 minutes of sweat and water resistance, you can yourself from UVB rays, no matter what action you take
Smells like: Our sweet milk smells like tropical, not like chemical sunscreen
Product Description:
On first use: product with a few swipes on your hand to distribute more evenly on future applications.
directly on face and body 15 minutes before sun exposure. Can be used on entire body throughout the day.
Whether for targeted applications or all-over sun protection, Sun Shield On- Sheer Stick Sunscreen 40 effortlessly glides onto the face and body. Easy to use and never greasy, this sun stick keeps skin moisturized, glowing, and protected against the sun's rays. Plus, it's 40 minute sweat &amp; water-
</v>
      </c>
      <c r="T120" s="3" t="str">
        <f t="shared" si="144"/>
        <v>and hydrated skin: Don't stay on sunscreen! Hyaluronic deeply moisturizes and preserves the skin while spinning rose gold to give the skin a never greasy texture
Water: With 80 minutes of sweat and water resistance, you can yourself from UVB rays, no matter what action you take
Smells like: Our sweet milk smells like tropical, not like chemical sunscreen
Product Description:
On first use: product with a few swipes on your hand to distribute more evenly on future applications.
directly on face and body 15 minutes before sun exposure. Can be used on entire body throughout the day.
Whether for targeted applications or all-over sun protection, Sun Shield On- Sheer Stick Sunscreen 40 effortlessly glides onto the face and body. Easy to use and never greasy, this sun stick keeps skin moisturized, glowing, and protected against the sun's rays. Plus, it's 40 minute sweat &amp; water-
</v>
      </c>
      <c r="U120" s="3" t="str">
        <f t="shared" si="144"/>
        <v>Water: With 80 minutes of sweat and water resistance, you can yourself from UVB rays, no matter what action you take
Smells like: Our sweet milk smells like tropical, not like chemical sunscreen
Product Description:
On first use: product with a few swipes on your hand to distribute more evenly on future applications.
directly on face and body 15 minutes before sun exposure. Can be used on entire body throughout the day.
Whether for targeted applications or all-over sun protection, Sun Shield On- Sheer Stick Sunscreen 40 effortlessly glides onto the face and body. Easy to use and never greasy, this sun stick keeps skin moisturized, glowing, and protected against the sun's rays. Plus, it's 40 minute sweat &amp; water-
</v>
      </c>
      <c r="V120" s="3" t="str">
        <f t="shared" si="144"/>
        <v>Smells like: Our sweet milk smells like tropical, not like chemical sunscreen
Product Description:
On first use: product with a few swipes on your hand to distribute more evenly on future applications.
directly on face and body 15 minutes before sun exposure. Can be used on entire body throughout the day.
Whether for targeted applications or all-over sun protection, Sun Shield On- Sheer Stick Sunscreen 40 effortlessly glides onto the face and body. Easy to use and never greasy, this sun stick keeps skin moisturized, glowing, and protected against the sun's rays. Plus, it's 40 minute sweat &amp; water-
</v>
      </c>
      <c r="W120" s="3" t="str">
        <f t="shared" si="144"/>
        <v>Product Description:
On first use: product with a few swipes on your hand to distribute more evenly on future applications.
directly on face and body 15 minutes before sun exposure. Can be used on entire body throughout the day.
Whether for targeted applications or all-over sun protection, Sun Shield On- Sheer Stick Sunscreen 40 effortlessly glides onto the face and body. Easy to use and never greasy, this sun stick keeps skin moisturized, glowing, and protected against the sun's rays. Plus, it's 40 minute sweat &amp; water-
</v>
      </c>
      <c r="X120" s="3" t="str">
        <f t="shared" si="144"/>
        <v>On first use: product with a few swipes on your hand to distribute more evenly on future applications.
directly on face and body 15 minutes before sun exposure. Can be used on entire body throughout the day.
Whether for targeted applications or all-over sun protection, Sun Shield On- Sheer Stick Sunscreen 40 effortlessly glides onto the face and body. Easy to use and never greasy, this sun stick keeps skin moisturized, glowing, and protected against the sun's rays. Plus, it's 40 minute sweat &amp; water-
</v>
      </c>
      <c r="Y120" s="2" t="str">
        <f t="shared" si="86"/>
        <v>QIPOPIQ 【Service】 If you have any questions, please feel free to contact us and we will answer your questions as soon as possible.</v>
      </c>
      <c r="Z120" s="3" t="s">
        <v>60</v>
      </c>
      <c r="AA120" s="3" t="s">
        <v>2053</v>
      </c>
      <c r="AB120" s="2" t="s">
        <v>2054</v>
      </c>
      <c r="AC120" s="2" t="s">
        <v>2055</v>
      </c>
      <c r="AD120" s="2" t="s">
        <v>2056</v>
      </c>
      <c r="AE120" s="2" t="s">
        <v>2057</v>
      </c>
      <c r="AF120" t="s">
        <v>1305</v>
      </c>
      <c r="AG120" t="s">
        <v>2431</v>
      </c>
      <c r="AH120" t="s">
        <v>68</v>
      </c>
      <c r="AJ120" t="s">
        <v>69</v>
      </c>
      <c r="AK120" t="s">
        <v>70</v>
      </c>
      <c r="AL120" t="s">
        <v>117</v>
      </c>
      <c r="AM120" t="s">
        <v>165</v>
      </c>
      <c r="AN120" s="5">
        <v>0.18</v>
      </c>
      <c r="AO120">
        <f t="shared" si="87"/>
        <v>9.79</v>
      </c>
      <c r="AP120">
        <v>7</v>
      </c>
      <c r="AQ120">
        <v>6.99</v>
      </c>
      <c r="AR120" t="str">
        <f t="shared" si="88"/>
        <v>202503999000685491</v>
      </c>
      <c r="AU120" t="s">
        <v>73</v>
      </c>
      <c r="BA120" t="s">
        <v>2512</v>
      </c>
      <c r="BB120" t="s">
        <v>2513</v>
      </c>
      <c r="BC120" t="s">
        <v>2514</v>
      </c>
      <c r="BD120" t="s">
        <v>2515</v>
      </c>
      <c r="BE120" t="s">
        <v>2516</v>
      </c>
      <c r="BF120" t="s">
        <v>2517</v>
      </c>
      <c r="BG120" t="s">
        <v>2518</v>
      </c>
      <c r="BH120" t="s">
        <v>2519</v>
      </c>
      <c r="BI120" t="s">
        <v>2520</v>
      </c>
      <c r="BJ120" t="s">
        <v>2521</v>
      </c>
      <c r="BK120" t="str">
        <f t="shared" si="89"/>
        <v>http://108.174.59.131/dnY3RGl0ZUNxSWNEUzNhWFd2K0xvMjJ0NUZZbkNkaU13UkMyTWFYSzYvcUZ1YlQ1b0xqWERTbnVOeURMUTN5WHB2U21vNExVZ1FNPQ.jpg@100</v>
      </c>
      <c r="BL120" t="s">
        <v>2510</v>
      </c>
      <c r="BM120"/>
      <c r="BN120" t="s">
        <v>2068</v>
      </c>
      <c r="BO120" t="s">
        <v>2442</v>
      </c>
      <c r="BP120" t="s">
        <v>2522</v>
      </c>
      <c r="BQ120" t="s">
        <v>2523</v>
      </c>
      <c r="BR120" t="str">
        <f t="shared" si="90"/>
        <v>Sheer Body Mist Sunscreen SPF 42, Infused with Shimmering Body Oil，Hydrating Mist, Hydrates, Gives Skin a Glowy Finish, Lightweight, Fast-Absorbing Body Glow Sunscreen 60G</v>
      </c>
    </row>
    <row r="121" ht="50" customHeight="1" spans="1:70">
      <c r="A121" t="s">
        <v>2524</v>
      </c>
      <c r="B121" t="s">
        <v>55</v>
      </c>
      <c r="C121" t="s">
        <v>56</v>
      </c>
      <c r="D121" t="s">
        <v>57</v>
      </c>
      <c r="E121"/>
      <c r="F121" t="str">
        <f t="shared" si="77"/>
        <v>4WXX20250405-CCT250401004-QIPOPIQ</v>
      </c>
      <c r="G121" t="str">
        <f t="shared" si="78"/>
        <v>4WXX20250405-CCT250401004-QIPOPIQ</v>
      </c>
      <c r="J121" t="str">
        <f t="shared" si="79"/>
        <v>Invisible Sunscreen for Face SPF 40 | Broad Spectrum Face &amp; Body Sunscreen | No White Cast, Water Resistant | Sensitive &amp; Glass Skin Care | Reef Safe, Moisturizing</v>
      </c>
      <c r="K121" t="s">
        <v>58</v>
      </c>
      <c r="L121" t="str">
        <f t="shared" si="80"/>
        <v>QIPOPIQ Invisible Sunscreen for Face SPF 40 | Broad Spectrum Face &amp; Body Sunscreen | No White Cast, Water Resistant | Sensitive &amp; Glass Skin Care | Reef Safe, Moisturizing</v>
      </c>
      <c r="M121">
        <f t="shared" si="81"/>
        <v>171</v>
      </c>
      <c r="N121" t="s">
        <v>2525</v>
      </c>
      <c r="O121" s="2" t="str">
        <f t="shared" si="82"/>
        <v>Moisturizing Sunscreen Is Lightweight And Refreshing Non And Does Not Harm The Skin 50g&lt;br&gt;Features:&lt;br&gt;1. Moisturizing sunscreen contains efficient moisturizing ingredients and sunscreen, which can effectively damage to the skin during outdoor activities while maintaining skin .&lt;br&gt;. It has lightweight texture that is easy to absorb and does not leave greasy feeling the skin, making it suitable for use various skin types.&lt;br&gt;3. Keep the skin hydrated and soft for long to dryness, roughness, and peeling caused by radiation.&lt;br&gt;4. Usage: 15-20 minutes before outdoor activities, apply an appropriate amount of moisturizing sunscreen evenly to the face, neck, and other exposed to sunlight, especially after swimming or sweating, and reapply.&lt;br&gt;5. Regular use of moisturizing sunscreen can effectively skin problems such as tanning and sun spots, the skin from damage, and maintain skin , making the skin look and younger.&lt;br&gt;Product Description:&lt;br&gt;1*sunscreen cream&lt;br&gt;</v>
      </c>
      <c r="P121" s="2" t="str">
        <f t="shared" si="83"/>
        <v>Moisturizing Sunscreen Is Lightweight And Refreshing Non And Does Not Harm The Skin 50g&lt;br&gt;Features:&lt;br&gt;1. Moisturizing sunscreen contains efficient moisturizing ingredients and sunscreen, which can effectively damage to the skin during outdoor activities while maintaining skin .&lt;br&gt;. It has lightweight texture that is easy to absorb and does not leave greasy feeling the skin, making it suitable for use various skin types.&lt;br&gt;3. Keep the skin hydrated and soft for long to dryness, roughness, and peeling caused by radiation.&lt;br&gt;4. Usage: 15-20 minutes before outdoor activities, apply an appropriate amount of moisturizing sunscreen evenly to the face, neck, and other exposed to sunlight, especially after swimming or sweating, and reapply.&lt;br&gt;5. Regular use of moisturizing sunscreen can effectively skin problems such as tanning and sun spots, the skin from damage, and maintain skin , making the skin look and younger.&lt;br&gt;Product Description:&lt;br&gt;1*sunscreen cream&lt;br&gt;</v>
      </c>
      <c r="Q121" s="2" t="str">
        <f t="shared" si="84"/>
        <v>Moisturizing Sunscreen Is Lightweight And Refreshing Non And Does Not Harm The Skin 50g
Features:
1. Moisturizing sunscreen contains efficient moisturizing ingredients and sunscreen, which can effectively damage to the skin during outdoor activities while maintaining skin .
. It has lightweight texture that is easy to absorb and does not leave greasy feeling the skin, making it suitable for use various skin types.
3. Keep the skin hydrated and soft for long to dryness, roughness, and peeling caused by radiation.
4. Usage: 15-20 minutes before outdoor activities, apply an appropriate amount of moisturizing sunscreen evenly to the face, neck, and other exposed to sunlight, especially after swimming or sweating, and reapply.
5. Regular use of moisturizing sunscreen can effectively skin problems such as tanning and sun spots, the skin from damage, and maintain skin , making the skin look and younger.
Product Description:
1*sunscreen cream
</v>
      </c>
      <c r="R121" s="2" t="str">
        <f t="shared" ref="R121:X121" si="145">REPLACE(Q121,1,FIND(CHAR(10),Q121),)</f>
        <v>Features:
1. Moisturizing sunscreen contains efficient moisturizing ingredients and sunscreen, which can effectively damage to the skin during outdoor activities while maintaining skin .
. It has lightweight texture that is easy to absorb and does not leave greasy feeling the skin, making it suitable for use various skin types.
3. Keep the skin hydrated and soft for long to dryness, roughness, and peeling caused by radiation.
4. Usage: 15-20 minutes before outdoor activities, apply an appropriate amount of moisturizing sunscreen evenly to the face, neck, and other exposed to sunlight, especially after swimming or sweating, and reapply.
5. Regular use of moisturizing sunscreen can effectively skin problems such as tanning and sun spots, the skin from damage, and maintain skin , making the skin look and younger.
Product Description:
1*sunscreen cream
</v>
      </c>
      <c r="S121" s="3" t="str">
        <f t="shared" si="145"/>
        <v>1. Moisturizing sunscreen contains efficient moisturizing ingredients and sunscreen, which can effectively damage to the skin during outdoor activities while maintaining skin .
. It has lightweight texture that is easy to absorb and does not leave greasy feeling the skin, making it suitable for use various skin types.
3. Keep the skin hydrated and soft for long to dryness, roughness, and peeling caused by radiation.
4. Usage: 15-20 minutes before outdoor activities, apply an appropriate amount of moisturizing sunscreen evenly to the face, neck, and other exposed to sunlight, especially after swimming or sweating, and reapply.
5. Regular use of moisturizing sunscreen can effectively skin problems such as tanning and sun spots, the skin from damage, and maintain skin , making the skin look and younger.
Product Description:
1*sunscreen cream
</v>
      </c>
      <c r="T121" s="3" t="str">
        <f t="shared" si="145"/>
        <v>. It has lightweight texture that is easy to absorb and does not leave greasy feeling the skin, making it suitable for use various skin types.
3. Keep the skin hydrated and soft for long to dryness, roughness, and peeling caused by radiation.
4. Usage: 15-20 minutes before outdoor activities, apply an appropriate amount of moisturizing sunscreen evenly to the face, neck, and other exposed to sunlight, especially after swimming or sweating, and reapply.
5. Regular use of moisturizing sunscreen can effectively skin problems such as tanning and sun spots, the skin from damage, and maintain skin , making the skin look and younger.
Product Description:
1*sunscreen cream
</v>
      </c>
      <c r="U121" s="3" t="str">
        <f t="shared" si="145"/>
        <v>3. Keep the skin hydrated and soft for long to dryness, roughness, and peeling caused by radiation.
4. Usage: 15-20 minutes before outdoor activities, apply an appropriate amount of moisturizing sunscreen evenly to the face, neck, and other exposed to sunlight, especially after swimming or sweating, and reapply.
5. Regular use of moisturizing sunscreen can effectively skin problems such as tanning and sun spots, the skin from damage, and maintain skin , making the skin look and younger.
Product Description:
1*sunscreen cream
</v>
      </c>
      <c r="V121" s="3" t="str">
        <f t="shared" si="145"/>
        <v>4. Usage: 15-20 minutes before outdoor activities, apply an appropriate amount of moisturizing sunscreen evenly to the face, neck, and other exposed to sunlight, especially after swimming or sweating, and reapply.
5. Regular use of moisturizing sunscreen can effectively skin problems such as tanning and sun spots, the skin from damage, and maintain skin , making the skin look and younger.
Product Description:
1*sunscreen cream
</v>
      </c>
      <c r="W121" s="3" t="str">
        <f t="shared" si="145"/>
        <v>5. Regular use of moisturizing sunscreen can effectively skin problems such as tanning and sun spots, the skin from damage, and maintain skin , making the skin look and younger.
Product Description:
1*sunscreen cream
</v>
      </c>
      <c r="X121" s="3" t="str">
        <f t="shared" si="145"/>
        <v>Product Description:
1*sunscreen cream
</v>
      </c>
      <c r="Y121" s="2" t="str">
        <f t="shared" si="86"/>
        <v>QIPOPIQ 【Service】 If you have any questions, please feel free to contact us and we will answer your questions as soon as possible.</v>
      </c>
      <c r="Z121" s="3" t="s">
        <v>60</v>
      </c>
      <c r="AA121" s="3" t="s">
        <v>1792</v>
      </c>
      <c r="AB121" s="2" t="s">
        <v>1793</v>
      </c>
      <c r="AC121" s="2" t="s">
        <v>1794</v>
      </c>
      <c r="AD121" s="2" t="s">
        <v>1795</v>
      </c>
      <c r="AE121" s="2" t="s">
        <v>1796</v>
      </c>
      <c r="AF121" t="s">
        <v>323</v>
      </c>
      <c r="AG121" t="s">
        <v>324</v>
      </c>
      <c r="AH121" t="s">
        <v>68</v>
      </c>
      <c r="AJ121" t="s">
        <v>69</v>
      </c>
      <c r="AK121" t="s">
        <v>70</v>
      </c>
      <c r="AL121" t="s">
        <v>117</v>
      </c>
      <c r="AM121" t="s">
        <v>2526</v>
      </c>
      <c r="AN121" s="5">
        <v>0.16</v>
      </c>
      <c r="AO121">
        <f t="shared" si="87"/>
        <v>9.79</v>
      </c>
      <c r="AP121">
        <v>6.86</v>
      </c>
      <c r="AQ121">
        <v>6.99</v>
      </c>
      <c r="AR121" t="str">
        <f t="shared" si="88"/>
        <v>202503999000685491</v>
      </c>
      <c r="AU121" t="s">
        <v>73</v>
      </c>
      <c r="BA121" t="s">
        <v>2527</v>
      </c>
      <c r="BB121" t="s">
        <v>2528</v>
      </c>
      <c r="BC121" t="s">
        <v>2529</v>
      </c>
      <c r="BD121" t="s">
        <v>2530</v>
      </c>
      <c r="BE121" t="s">
        <v>2531</v>
      </c>
      <c r="BF121" t="s">
        <v>2532</v>
      </c>
      <c r="BG121" t="s">
        <v>2533</v>
      </c>
      <c r="BH121" t="s">
        <v>2534</v>
      </c>
      <c r="BI121" t="s">
        <v>2535</v>
      </c>
      <c r="BJ121" t="s">
        <v>2536</v>
      </c>
      <c r="BK121" t="str">
        <f t="shared" si="89"/>
        <v>http://108.174.59.131/U1FFekF6dEc3MHo4UUZLRis0RFRqR2RUWTJoMitWcUNnVUJneWJEalFYdUM0dUR5Y2lLMVphRnZHMnk0TjQ4Wnk2RGZHUkxzdFZRPQ.jpg@100</v>
      </c>
      <c r="BL121" t="s">
        <v>2524</v>
      </c>
      <c r="BM121"/>
      <c r="BN121" t="s">
        <v>1807</v>
      </c>
      <c r="BO121" t="s">
        <v>2248</v>
      </c>
      <c r="BP121" t="s">
        <v>2537</v>
      </c>
      <c r="BQ121" t="s">
        <v>2538</v>
      </c>
      <c r="BR121" t="str">
        <f t="shared" si="90"/>
        <v>Invisible Sunscreen for Face SPF 40 | Broad Spectrum Face &amp; Body Sunscreen | No White Cast, Water Resistant | Sensitive &amp; Glass Skin Care | Reef Safe, Moisturizing Moisturizing Sunscreen Cream 50G</v>
      </c>
    </row>
    <row r="122" ht="50" customHeight="1" spans="1:70">
      <c r="A122" t="s">
        <v>2539</v>
      </c>
      <c r="B122" t="s">
        <v>55</v>
      </c>
      <c r="C122" t="s">
        <v>56</v>
      </c>
      <c r="D122" t="s">
        <v>57</v>
      </c>
      <c r="E122"/>
      <c r="F122" t="str">
        <f t="shared" si="77"/>
        <v>4WXX20250405-WYD250401007-QIPOPIQ</v>
      </c>
      <c r="G122" t="str">
        <f t="shared" si="78"/>
        <v>4WXX20250405-WYD250401007-QIPOPIQ</v>
      </c>
      <c r="J122" t="str">
        <f t="shared" si="79"/>
        <v>Ultra Dark Self Tanner Mousse | I Want The Darkest Tan Possible - Express Sunless Tanning Foam, Golden Bronzing Glow,No Fake Tan Smell, Vegan, Cruelty Free</v>
      </c>
      <c r="K122" t="s">
        <v>58</v>
      </c>
      <c r="L122" t="str">
        <f t="shared" si="80"/>
        <v>QIPOPIQ Ultra Dark Self Tanner Mousse | I Want The Darkest Tan Possible - Express Sunless Tanning Foam, Golden Bronzing Glow,No Fake Tan Smell, Vegan, Cruelty Free</v>
      </c>
      <c r="M122">
        <f t="shared" si="81"/>
        <v>163</v>
      </c>
      <c r="N122" t="s">
        <v>2540</v>
      </c>
      <c r="O122" s="2" t="str">
        <f t="shared" si="82"/>
        <v>Tanning Booster Indoor And Outdoor Tanning Cream Natural Ingredients Advanced Tanning Booster 120ML&lt;br&gt;Features:&lt;br&gt;Use a tanning booster and reduce sun exposure or tanning beds for a natural, and long-lasting tan. Super effective in a solarium or in the sun.&lt;br&gt;Whatever your type, expect results and enjoy our bestselling tanned that nourishes and hydrates your for a natural tanning experience. Cruelty- and chemical-, our bestselling product is the natural shortcut to the tan you want.&lt;br&gt;The natural combination is also popular with super dark tan lovers! The highest quality products are carefully blended so that the cream absorbs quickly, allowing you to tan faster.&lt;br&gt;carrot oil for glowing, revitalized, extra oil for tanning, walnut oil for glowing, and cocoa for regeneration.&lt;br&gt;your after-sun must-have because we have everything your needs for the besttan.&lt;br&gt;Product Description:&lt;br&gt;1pc tanning cream&lt;br&gt;</v>
      </c>
      <c r="P122" s="2" t="str">
        <f t="shared" si="83"/>
        <v>Tanning Booster Indoor And Outdoor Tanning Cream Natural Ingredients Advanced Tanning Booster 120ML&lt;br&gt;Features:&lt;br&gt;Use a tanning booster and reduce sun exposure or tanning beds for a natural, and long-lasting tan. Super effective in a solarium or in the sun.&lt;br&gt;Whatever your type, expect results and enjoy our bestselling tanned that nourishes and hydrates your for a natural tanning experience. Cruelty- and chemical-, our bestselling product is the natural shortcut to the tan you want.&lt;br&gt;The natural combination is also popular with super dark tan lovers! The highest quality products are carefully blended so that the cream absorbs quickly, allowing you to tan faster.&lt;br&gt;carrot oil for glowing, revitalized, extra oil for tanning, walnut oil for glowing, and cocoa for regeneration.&lt;br&gt;your after-sun must-have because we have everything your needs for the besttan.&lt;br&gt;Product Description:&lt;br&gt;1pc tanning cream&lt;br&gt;</v>
      </c>
      <c r="Q122" s="2" t="str">
        <f t="shared" si="84"/>
        <v>Tanning Booster Indoor And Outdoor Tanning Cream Natural Ingredients Advanced Tanning Booster 120ML
Features:
Use a tanning booster and reduce sun exposure or tanning beds for a natural, and long-lasting tan. Super effective in a solarium or in the sun.
Whatever your type, expect results and enjoy our bestselling tanned that nourishes and hydrates your for a natural tanning experience. Cruelty- and chemical-, our bestselling product is the natural shortcut to the tan you want.
The natural combination is also popular with super dark tan lovers! The highest quality products are carefully blended so that the cream absorbs quickly, allowing you to tan faster.
carrot oil for glowing, revitalized, extra oil for tanning, walnut oil for glowing, and cocoa for regeneration.
your after-sun must-have because we have everything your needs for the besttan.
Product Description:
1pc tanning cream
</v>
      </c>
      <c r="R122" s="2" t="str">
        <f t="shared" ref="R122:X122" si="146">REPLACE(Q122,1,FIND(CHAR(10),Q122),)</f>
        <v>Features:
Use a tanning booster and reduce sun exposure or tanning beds for a natural, and long-lasting tan. Super effective in a solarium or in the sun.
Whatever your type, expect results and enjoy our bestselling tanned that nourishes and hydrates your for a natural tanning experience. Cruelty- and chemical-, our bestselling product is the natural shortcut to the tan you want.
The natural combination is also popular with super dark tan lovers! The highest quality products are carefully blended so that the cream absorbs quickly, allowing you to tan faster.
carrot oil for glowing, revitalized, extra oil for tanning, walnut oil for glowing, and cocoa for regeneration.
your after-sun must-have because we have everything your needs for the besttan.
Product Description:
1pc tanning cream
</v>
      </c>
      <c r="S122" s="3" t="str">
        <f t="shared" si="146"/>
        <v>Use a tanning booster and reduce sun exposure or tanning beds for a natural, and long-lasting tan. Super effective in a solarium or in the sun.
Whatever your type, expect results and enjoy our bestselling tanned that nourishes and hydrates your for a natural tanning experience. Cruelty- and chemical-, our bestselling product is the natural shortcut to the tan you want.
The natural combination is also popular with super dark tan lovers! The highest quality products are carefully blended so that the cream absorbs quickly, allowing you to tan faster.
carrot oil for glowing, revitalized, extra oil for tanning, walnut oil for glowing, and cocoa for regeneration.
your after-sun must-have because we have everything your needs for the besttan.
Product Description:
1pc tanning cream
</v>
      </c>
      <c r="T122" s="3" t="str">
        <f t="shared" si="146"/>
        <v>Whatever your type, expect results and enjoy our bestselling tanned that nourishes and hydrates your for a natural tanning experience. Cruelty- and chemical-, our bestselling product is the natural shortcut to the tan you want.
The natural combination is also popular with super dark tan lovers! The highest quality products are carefully blended so that the cream absorbs quickly, allowing you to tan faster.
carrot oil for glowing, revitalized, extra oil for tanning, walnut oil for glowing, and cocoa for regeneration.
your after-sun must-have because we have everything your needs for the besttan.
Product Description:
1pc tanning cream
</v>
      </c>
      <c r="U122" s="3" t="str">
        <f t="shared" si="146"/>
        <v>The natural combination is also popular with super dark tan lovers! The highest quality products are carefully blended so that the cream absorbs quickly, allowing you to tan faster.
carrot oil for glowing, revitalized, extra oil for tanning, walnut oil for glowing, and cocoa for regeneration.
your after-sun must-have because we have everything your needs for the besttan.
Product Description:
1pc tanning cream
</v>
      </c>
      <c r="V122" s="3" t="str">
        <f t="shared" si="146"/>
        <v>carrot oil for glowing, revitalized, extra oil for tanning, walnut oil for glowing, and cocoa for regeneration.
your after-sun must-have because we have everything your needs for the besttan.
Product Description:
1pc tanning cream
</v>
      </c>
      <c r="W122" s="3" t="str">
        <f t="shared" si="146"/>
        <v>your after-sun must-have because we have everything your needs for the besttan.
Product Description:
1pc tanning cream
</v>
      </c>
      <c r="X122" s="3" t="str">
        <f t="shared" si="146"/>
        <v>Product Description:
1pc tanning cream
</v>
      </c>
      <c r="Y122" s="2" t="str">
        <f t="shared" si="86"/>
        <v>QIPOPIQ 【Service】 If you have any questions, please feel free to contact us and we will answer your questions as soon as possible.</v>
      </c>
      <c r="Z122" s="3" t="s">
        <v>60</v>
      </c>
      <c r="AA122" s="3" t="s">
        <v>2541</v>
      </c>
      <c r="AB122" s="2" t="s">
        <v>2542</v>
      </c>
      <c r="AC122" s="2" t="s">
        <v>2543</v>
      </c>
      <c r="AD122" s="2" t="s">
        <v>2544</v>
      </c>
      <c r="AE122" s="2" t="s">
        <v>2545</v>
      </c>
      <c r="AF122" t="s">
        <v>1577</v>
      </c>
      <c r="AG122" t="s">
        <v>67</v>
      </c>
      <c r="AH122" t="s">
        <v>68</v>
      </c>
      <c r="AJ122" t="s">
        <v>69</v>
      </c>
      <c r="AK122" t="s">
        <v>70</v>
      </c>
      <c r="AL122" t="s">
        <v>2546</v>
      </c>
      <c r="AM122" t="s">
        <v>2547</v>
      </c>
      <c r="AN122" s="5">
        <v>0.46</v>
      </c>
      <c r="AO122">
        <f t="shared" si="87"/>
        <v>15.39</v>
      </c>
      <c r="AP122">
        <v>10.92</v>
      </c>
      <c r="AQ122">
        <v>10.99</v>
      </c>
      <c r="AR122" t="str">
        <f t="shared" si="88"/>
        <v>202503999000685496</v>
      </c>
      <c r="AU122" t="s">
        <v>73</v>
      </c>
      <c r="BA122" t="s">
        <v>2548</v>
      </c>
      <c r="BB122" t="s">
        <v>2549</v>
      </c>
      <c r="BC122" t="s">
        <v>2550</v>
      </c>
      <c r="BD122" t="s">
        <v>2551</v>
      </c>
      <c r="BE122" t="s">
        <v>2552</v>
      </c>
      <c r="BF122" t="s">
        <v>2553</v>
      </c>
      <c r="BG122" t="s">
        <v>2554</v>
      </c>
      <c r="BH122" t="s">
        <v>2555</v>
      </c>
      <c r="BI122" t="s">
        <v>2556</v>
      </c>
      <c r="BJ122" t="s">
        <v>2557</v>
      </c>
      <c r="BK122" t="str">
        <f t="shared" si="89"/>
        <v>http://108.174.59.131/aXd3cy8rL0pQMWFTODNqU2UxTllLR01SZmczeHdrc3pTdjU3aUc3eGJoVmxOZGo3bUlMdHFUNUk5WklZSUU4cS9ldTJvVFovVjBnPQ.jpg@100</v>
      </c>
      <c r="BL122" t="s">
        <v>2539</v>
      </c>
      <c r="BM122"/>
      <c r="BN122" t="s">
        <v>2558</v>
      </c>
      <c r="BO122" t="s">
        <v>2559</v>
      </c>
      <c r="BP122" t="s">
        <v>2560</v>
      </c>
      <c r="BQ122" t="s">
        <v>2561</v>
      </c>
      <c r="BR122" t="str">
        <f t="shared" si="90"/>
        <v>Ultra Dark Self Tanner Mousse | I Want The Darkest Tan Possible - Express Sunless Tanning Foam, Golden Bronzing Glow,No Fake Tan Smell, Vegan, Cruelty Free Tanning Mousse 120Ml</v>
      </c>
    </row>
    <row r="123" ht="50" customHeight="1" spans="1:70">
      <c r="A123" t="s">
        <v>2562</v>
      </c>
      <c r="B123" t="s">
        <v>55</v>
      </c>
      <c r="C123" t="s">
        <v>56</v>
      </c>
      <c r="D123" t="s">
        <v>57</v>
      </c>
      <c r="E123"/>
      <c r="F123" t="str">
        <f t="shared" si="77"/>
        <v>4WXX20250405-WYD250402001-QIPOPIQ</v>
      </c>
      <c r="G123" t="str">
        <f t="shared" si="78"/>
        <v>4WXX20250405-WYD250402001-QIPOPIQ</v>
      </c>
      <c r="J123" t="str">
        <f t="shared" si="79"/>
        <v>Sself Tanningg Lotion,Non-Transfer Bronzingg Formula Selftanningg Oil - Indoor Tanninggg Lotion - Non-Transfer,Vegan-Friendly,Cruelty-Free For All Skin Types</v>
      </c>
      <c r="K123" t="s">
        <v>58</v>
      </c>
      <c r="L123" t="str">
        <f t="shared" si="80"/>
        <v>QIPOPIQ Sself Tanningg Lotion,Non-Transfer Bronzingg Formula Selftanningg Oil - Indoor Tanninggg Lotion - Non-Transfer,Vegan-Friendly,Cruelty-Free For All Skin Types</v>
      </c>
      <c r="M123">
        <f t="shared" si="81"/>
        <v>165</v>
      </c>
      <c r="N123" t="s">
        <v>2563</v>
      </c>
      <c r="O123" s="2" t="str">
        <f t="shared" si="82"/>
        <v>Sunless Tanning Lotion Skincares Cream For Even Tone Creating Healthys Wheats Colored For Easy And Long-lasting Tanning Maintaining Healthys 100ml&lt;br&gt;Features:&lt;br&gt;Natural tanning without sun exposure - safe tanning ingredients are used to evenly the skin tone, and skin can be obtained without exposure, avoiding sun damage and protecting skin health.&lt;br&gt;Fast color development and long-lasting color lock - the emulsion is light and easy to absorb. It gradually develops color 2-4 hours after application, and presents a natural within 24 hours. The effect can last for 5-7 days and fades gently with metabolism.&lt;br&gt;Moisturizing and nourishing, not drying - hyaluronic , vitamin E and other moisturizing ingredients are added to tan while deeply moisturizing the skin, avoiding dryness and peeling, making the skin tone more even and .&lt;br&gt;No stain on clothes, refreshing and traceless - the is upgraded, and it is not after absorption, and does not stain clothes or bedding. It can be used day and night to create an skin tone anytime, anywhere.&lt;br&gt;Product Description:&lt;br&gt;Including: 1 * Sunless Tanning Lotion 100ml&lt;br&gt;</v>
      </c>
      <c r="P123" s="2" t="str">
        <f t="shared" si="83"/>
        <v>Sunless Tanning Lotion Skincares Cream For Even Tone Creating Healthys Wheats Colored For Easy And Long-lasting Tanning Maintaining Healthys 100ml&lt;br&gt;Features:&lt;br&gt;Natural tanning without sun exposure - safe tanning ingredients are used to evenly the skin tone, and skin can be obtained without exposure, avoiding sun damage and protecting skin health.&lt;br&gt;Fast color development and long-lasting color lock - the emulsion is light and easy to absorb. It gradually develops color 2-4 hours after application, and presents a natural within 24 hours. The effect can last for 5-7 days and fades gently with metabolism.&lt;br&gt;Moisturizing and nourishing, not drying - hyaluronic , vitamin E and other moisturizing ingredients are added to tan while deeply moisturizing the skin, avoiding dryness and peeling, making the skin tone more even and .&lt;br&gt;No stain on clothes, refreshing and traceless - the is upgraded, and it is not after absorption, and does not stain clothes or bedding. It can be used day and night to create an skin tone anytime, anywhere.&lt;br&gt;Product Description:&lt;br&gt;Including: 1 * Sunless Tanning Lotion 100ml&lt;br&gt;</v>
      </c>
      <c r="Q123" s="2" t="str">
        <f t="shared" si="84"/>
        <v>Sunless Tanning Lotion Skincares Cream For Even Tone Creating Healthys Wheats Colored For Easy And Long-lasting Tanning Maintaining Healthys 100ml
Features:
Natural tanning without sun exposure - safe tanning ingredients are used to evenly the skin tone, and skin can be obtained without exposure, avoiding sun damage and protecting skin health.
Fast color development and long-lasting color lock - the emulsion is light and easy to absorb. It gradually develops color 2-4 hours after application, and presents a natural within 24 hours. The effect can last for 5-7 days and fades gently with metabolism.
Moisturizing and nourishing, not drying - hyaluronic , vitamin E and other moisturizing ingredients are added to tan while deeply moisturizing the skin, avoiding dryness and peeling, making the skin tone more even and .
No stain on clothes, refreshing and traceless - the is upgraded, and it is not after absorption, and does not stain clothes or bedding. It can be used day and night to create an skin tone anytime, anywhere.
Product Description:
Including: 1 * Sunless Tanning Lotion 100ml
</v>
      </c>
      <c r="R123" s="2" t="str">
        <f t="shared" ref="R123:X123" si="147">REPLACE(Q123,1,FIND(CHAR(10),Q123),)</f>
        <v>Features:
Natural tanning without sun exposure - safe tanning ingredients are used to evenly the skin tone, and skin can be obtained without exposure, avoiding sun damage and protecting skin health.
Fast color development and long-lasting color lock - the emulsion is light and easy to absorb. It gradually develops color 2-4 hours after application, and presents a natural within 24 hours. The effect can last for 5-7 days and fades gently with metabolism.
Moisturizing and nourishing, not drying - hyaluronic , vitamin E and other moisturizing ingredients are added to tan while deeply moisturizing the skin, avoiding dryness and peeling, making the skin tone more even and .
No stain on clothes, refreshing and traceless - the is upgraded, and it is not after absorption, and does not stain clothes or bedding. It can be used day and night to create an skin tone anytime, anywhere.
Product Description:
Including: 1 * Sunless Tanning Lotion 100ml
</v>
      </c>
      <c r="S123" s="3" t="str">
        <f t="shared" si="147"/>
        <v>Natural tanning without sun exposure - safe tanning ingredients are used to evenly the skin tone, and skin can be obtained without exposure, avoiding sun damage and protecting skin health.
Fast color development and long-lasting color lock - the emulsion is light and easy to absorb. It gradually develops color 2-4 hours after application, and presents a natural within 24 hours. The effect can last for 5-7 days and fades gently with metabolism.
Moisturizing and nourishing, not drying - hyaluronic , vitamin E and other moisturizing ingredients are added to tan while deeply moisturizing the skin, avoiding dryness and peeling, making the skin tone more even and .
No stain on clothes, refreshing and traceless - the is upgraded, and it is not after absorption, and does not stain clothes or bedding. It can be used day and night to create an skin tone anytime, anywhere.
Product Description:
Including: 1 * Sunless Tanning Lotion 100ml
</v>
      </c>
      <c r="T123" s="3" t="str">
        <f t="shared" si="147"/>
        <v>Fast color development and long-lasting color lock - the emulsion is light and easy to absorb. It gradually develops color 2-4 hours after application, and presents a natural within 24 hours. The effect can last for 5-7 days and fades gently with metabolism.
Moisturizing and nourishing, not drying - hyaluronic , vitamin E and other moisturizing ingredients are added to tan while deeply moisturizing the skin, avoiding dryness and peeling, making the skin tone more even and .
No stain on clothes, refreshing and traceless - the is upgraded, and it is not after absorption, and does not stain clothes or bedding. It can be used day and night to create an skin tone anytime, anywhere.
Product Description:
Including: 1 * Sunless Tanning Lotion 100ml
</v>
      </c>
      <c r="U123" s="3" t="str">
        <f t="shared" si="147"/>
        <v>Moisturizing and nourishing, not drying - hyaluronic , vitamin E and other moisturizing ingredients are added to tan while deeply moisturizing the skin, avoiding dryness and peeling, making the skin tone more even and .
No stain on clothes, refreshing and traceless - the is upgraded, and it is not after absorption, and does not stain clothes or bedding. It can be used day and night to create an skin tone anytime, anywhere.
Product Description:
Including: 1 * Sunless Tanning Lotion 100ml
</v>
      </c>
      <c r="V123" s="3" t="str">
        <f t="shared" si="147"/>
        <v>No stain on clothes, refreshing and traceless - the is upgraded, and it is not after absorption, and does not stain clothes or bedding. It can be used day and night to create an skin tone anytime, anywhere.
Product Description:
Including: 1 * Sunless Tanning Lotion 100ml
</v>
      </c>
      <c r="W123" s="3" t="str">
        <f t="shared" si="147"/>
        <v>Product Description:
Including: 1 * Sunless Tanning Lotion 100ml
</v>
      </c>
      <c r="X123" s="3" t="str">
        <f t="shared" si="147"/>
        <v>Including: 1 * Sunless Tanning Lotion 100ml
</v>
      </c>
      <c r="Y123" s="2" t="str">
        <f t="shared" si="86"/>
        <v>QIPOPIQ 【Service】 If you have any questions, please feel free to contact us and we will answer your questions as soon as possible.</v>
      </c>
      <c r="Z123" s="3" t="s">
        <v>60</v>
      </c>
      <c r="AA123" s="3" t="s">
        <v>2564</v>
      </c>
      <c r="AB123" s="2" t="s">
        <v>2565</v>
      </c>
      <c r="AC123" s="2" t="s">
        <v>2566</v>
      </c>
      <c r="AD123" s="2" t="s">
        <v>2567</v>
      </c>
      <c r="AE123" s="2" t="s">
        <v>2568</v>
      </c>
      <c r="AF123" t="s">
        <v>299</v>
      </c>
      <c r="AG123" t="s">
        <v>67</v>
      </c>
      <c r="AH123" t="s">
        <v>68</v>
      </c>
      <c r="AJ123" t="s">
        <v>69</v>
      </c>
      <c r="AK123" t="s">
        <v>70</v>
      </c>
      <c r="AL123" t="s">
        <v>117</v>
      </c>
      <c r="AM123" t="s">
        <v>2569</v>
      </c>
      <c r="AN123" s="5">
        <v>0.28</v>
      </c>
      <c r="AO123">
        <f t="shared" si="87"/>
        <v>9.79</v>
      </c>
      <c r="AP123">
        <v>7.38</v>
      </c>
      <c r="AQ123">
        <v>6.99</v>
      </c>
      <c r="AR123" t="str">
        <f t="shared" si="88"/>
        <v>202503999000685494</v>
      </c>
      <c r="AU123" t="s">
        <v>73</v>
      </c>
      <c r="BA123" t="s">
        <v>2570</v>
      </c>
      <c r="BB123" t="s">
        <v>2571</v>
      </c>
      <c r="BC123" t="s">
        <v>2572</v>
      </c>
      <c r="BD123" t="s">
        <v>2573</v>
      </c>
      <c r="BE123" t="s">
        <v>2574</v>
      </c>
      <c r="BF123" t="s">
        <v>2575</v>
      </c>
      <c r="BG123" t="s">
        <v>2576</v>
      </c>
      <c r="BH123" t="s">
        <v>2577</v>
      </c>
      <c r="BI123" t="s">
        <v>2578</v>
      </c>
      <c r="BJ123" t="s">
        <v>2579</v>
      </c>
      <c r="BK123" t="str">
        <f t="shared" si="89"/>
        <v>http://108.174.59.131/N0ltQUUrZWZORjhORzdXeGFwcndmdWEwNGkxS1VUdDlkRCtOV09INEJyQUJjSENzR1NjcVhmUjQ4VG1MTGxCQkhNNnordnlYU25JPQ.jpg@100</v>
      </c>
      <c r="BL123" t="s">
        <v>2562</v>
      </c>
      <c r="BM123"/>
      <c r="BN123" t="s">
        <v>2580</v>
      </c>
      <c r="BO123" t="s">
        <v>2581</v>
      </c>
      <c r="BP123" t="s">
        <v>2582</v>
      </c>
      <c r="BQ123" t="s">
        <v>2583</v>
      </c>
      <c r="BR123" t="str">
        <f t="shared" si="90"/>
        <v>Sself Tanningg Lotion,Non-Transfer Bronzingg Formula Selftanningg Oil - Indoor Tanninggg Lotion - Non-Transfer,Vegan-Friendly,Cruelty-Free For All Skin Types Sunless Tanning Lotion 100Ml</v>
      </c>
    </row>
    <row r="124" ht="50" customHeight="1" spans="1:70">
      <c r="A124" t="s">
        <v>2584</v>
      </c>
      <c r="B124" t="s">
        <v>55</v>
      </c>
      <c r="C124" t="s">
        <v>56</v>
      </c>
      <c r="D124" t="s">
        <v>57</v>
      </c>
      <c r="E124"/>
      <c r="F124" t="str">
        <f t="shared" si="77"/>
        <v>4WXX20250405-WYD250402003-QIPOPIQ</v>
      </c>
      <c r="G124" t="str">
        <f t="shared" si="78"/>
        <v>4WXX20250405-WYD250402003-QIPOPIQ</v>
      </c>
      <c r="J124" t="str">
        <f t="shared" si="79"/>
        <v>Sunscreen SPF 60 - Effortless Tinted Sunscreen, Sheer Moisturizer for face, Quick Absorption, Broad Spectrum, All Skin Types</v>
      </c>
      <c r="K124" t="s">
        <v>58</v>
      </c>
      <c r="L124" t="str">
        <f t="shared" si="80"/>
        <v>QIPOPIQ Sunscreen SPF 60 - Effortless Tinted Sunscreen, Sheer Moisturizer for face, Quick Absorption, Broad Spectrum, All Skin Types</v>
      </c>
      <c r="M124">
        <f t="shared" si="81"/>
        <v>132</v>
      </c>
      <c r="N124" t="s">
        <v>2585</v>
      </c>
      <c r="O124" s="2" t="str">
        <f t="shared" si="82"/>
        <v>Sun Cream Face SPF60 Tinted Day Cream Tinted Sunscreen For Face AndBody Soothing Sun Protection Face Sunscreen Refreshing Suncream 35g&lt;br&gt;Features:&lt;br&gt;Natural matte effect This tinted sunscreen evens out your skin tone, leaving it fresh and . At the same time, irregular skin is concealed, creating a facial look.&lt;br&gt;protection: This SPF60 tinted sunscreen protects against and UVB rays. Tinted sunscreen face protects your skin from harmful environmental influences.&lt;br&gt;Effective isolation: SPF60 tinted day cream has excellent effective isolation ability, which can form a dense protection on the of the skin, comprehensively isolate and other rays, and is waterproof and sweat-proof.&lt;br&gt;Refreshing and dry: This face sunscreen SPF60 has a light texture, absorbs quickly, and leaves almost no greasy traces. It has a light texture, is waterproof and sweat-proof, and lasts long without peeling.&lt;br&gt;Multi-purpose: This sunscreen SPF60 is for sports and outdoor activities, protecting against harmful rays. It is a choice for daily protection, outdoor travel, and beach vacations.&lt;br&gt;Product Description:&lt;br&gt;Package Included：1x Sun Cream 35g&lt;br&gt;</v>
      </c>
      <c r="P124" s="2" t="str">
        <f t="shared" si="83"/>
        <v>Sun Cream Face SPF60 Tinted Day Cream Tinted Sunscreen For Face AndBody Soothing Sun Protection Face Sunscreen Refreshing Suncream 35g&lt;br&gt;Features:&lt;br&gt;Natural matte effect This tinted sunscreen evens out your skin tone, leaving it fresh and . At the same time, irregular skin is concealed, creating a facial look.&lt;br&gt;protection: This SPF60 tinted sunscreen protects against and UVB rays. Tinted sunscreen face protects your skin from harmful environmental influences.&lt;br&gt;Effective isolation: SPF60 tinted day cream has excellent effective isolation ability, which can form a dense protection on the of the skin, comprehensively isolate and other rays, and is waterproof and sweat-proof.&lt;br&gt;Refreshing and dry: This face sunscreen SPF60 has a light texture, absorbs quickly, and leaves almost no greasy traces. It has a light texture, is waterproof and sweat-proof, and lasts long without peeling.&lt;br&gt;Multi-purpose: This sunscreen SPF60 is for sports and outdoor activities, protecting against harmful rays. It is a choice for daily protection, outdoor travel, and beach vacations.&lt;br&gt;Product Description:&lt;br&gt;Package Included：1x Sun Cream 35g&lt;br&gt;</v>
      </c>
      <c r="Q124" s="2" t="str">
        <f t="shared" si="84"/>
        <v>Sun Cream Face SPF60 Tinted Day Cream Tinted Sunscreen For Face AndBody Soothing Sun Protection Face Sunscreen Refreshing Suncream 35g
Features:
Natural matte effect This tinted sunscreen evens out your skin tone, leaving it fresh and . At the same time, irregular skin is concealed, creating a facial look.
protection: This SPF60 tinted sunscreen protects against and UVB rays. Tinted sunscreen face protects your skin from harmful environmental influences.
Effective isolation: SPF60 tinted day cream has excellent effective isolation ability, which can form a dense protection on the of the skin, comprehensively isolate and other rays, and is waterproof and sweat-proof.
Refreshing and dry: This face sunscreen SPF60 has a light texture, absorbs quickly, and leaves almost no greasy traces. It has a light texture, is waterproof and sweat-proof, and lasts long without peeling.
Multi-purpose: This sunscreen SPF60 is for sports and outdoor activities, protecting against harmful rays. It is a choice for daily protection, outdoor travel, and beach vacations.
Product Description:
Package Included：1x Sun Cream 35g
</v>
      </c>
      <c r="R124" s="2" t="str">
        <f t="shared" ref="R124:X124" si="148">REPLACE(Q124,1,FIND(CHAR(10),Q124),)</f>
        <v>Features:
Natural matte effect This tinted sunscreen evens out your skin tone, leaving it fresh and . At the same time, irregular skin is concealed, creating a facial look.
protection: This SPF60 tinted sunscreen protects against and UVB rays. Tinted sunscreen face protects your skin from harmful environmental influences.
Effective isolation: SPF60 tinted day cream has excellent effective isolation ability, which can form a dense protection on the of the skin, comprehensively isolate and other rays, and is waterproof and sweat-proof.
Refreshing and dry: This face sunscreen SPF60 has a light texture, absorbs quickly, and leaves almost no greasy traces. It has a light texture, is waterproof and sweat-proof, and lasts long without peeling.
Multi-purpose: This sunscreen SPF60 is for sports and outdoor activities, protecting against harmful rays. It is a choice for daily protection, outdoor travel, and beach vacations.
Product Description:
Package Included：1x Sun Cream 35g
</v>
      </c>
      <c r="S124" s="3" t="str">
        <f t="shared" si="148"/>
        <v>Natural matte effect This tinted sunscreen evens out your skin tone, leaving it fresh and . At the same time, irregular skin is concealed, creating a facial look.
protection: This SPF60 tinted sunscreen protects against and UVB rays. Tinted sunscreen face protects your skin from harmful environmental influences.
Effective isolation: SPF60 tinted day cream has excellent effective isolation ability, which can form a dense protection on the of the skin, comprehensively isolate and other rays, and is waterproof and sweat-proof.
Refreshing and dry: This face sunscreen SPF60 has a light texture, absorbs quickly, and leaves almost no greasy traces. It has a light texture, is waterproof and sweat-proof, and lasts long without peeling.
Multi-purpose: This sunscreen SPF60 is for sports and outdoor activities, protecting against harmful rays. It is a choice for daily protection, outdoor travel, and beach vacations.
Product Description:
Package Included：1x Sun Cream 35g
</v>
      </c>
      <c r="T124" s="3" t="str">
        <f t="shared" si="148"/>
        <v>protection: This SPF60 tinted sunscreen protects against and UVB rays. Tinted sunscreen face protects your skin from harmful environmental influences.
Effective isolation: SPF60 tinted day cream has excellent effective isolation ability, which can form a dense protection on the of the skin, comprehensively isolate and other rays, and is waterproof and sweat-proof.
Refreshing and dry: This face sunscreen SPF60 has a light texture, absorbs quickly, and leaves almost no greasy traces. It has a light texture, is waterproof and sweat-proof, and lasts long without peeling.
Multi-purpose: This sunscreen SPF60 is for sports and outdoor activities, protecting against harmful rays. It is a choice for daily protection, outdoor travel, and beach vacations.
Product Description:
Package Included：1x Sun Cream 35g
</v>
      </c>
      <c r="U124" s="3" t="str">
        <f t="shared" si="148"/>
        <v>Effective isolation: SPF60 tinted day cream has excellent effective isolation ability, which can form a dense protection on the of the skin, comprehensively isolate and other rays, and is waterproof and sweat-proof.
Refreshing and dry: This face sunscreen SPF60 has a light texture, absorbs quickly, and leaves almost no greasy traces. It has a light texture, is waterproof and sweat-proof, and lasts long without peeling.
Multi-purpose: This sunscreen SPF60 is for sports and outdoor activities, protecting against harmful rays. It is a choice for daily protection, outdoor travel, and beach vacations.
Product Description:
Package Included：1x Sun Cream 35g
</v>
      </c>
      <c r="V124" s="3" t="str">
        <f t="shared" si="148"/>
        <v>Refreshing and dry: This face sunscreen SPF60 has a light texture, absorbs quickly, and leaves almost no greasy traces. It has a light texture, is waterproof and sweat-proof, and lasts long without peeling.
Multi-purpose: This sunscreen SPF60 is for sports and outdoor activities, protecting against harmful rays. It is a choice for daily protection, outdoor travel, and beach vacations.
Product Description:
Package Included：1x Sun Cream 35g
</v>
      </c>
      <c r="W124" s="3" t="str">
        <f t="shared" si="148"/>
        <v>Multi-purpose: This sunscreen SPF60 is for sports and outdoor activities, protecting against harmful rays. It is a choice for daily protection, outdoor travel, and beach vacations.
Product Description:
Package Included：1x Sun Cream 35g
</v>
      </c>
      <c r="X124" s="3" t="str">
        <f t="shared" si="148"/>
        <v>Product Description:
Package Included：1x Sun Cream 35g
</v>
      </c>
      <c r="Y124" s="2" t="str">
        <f t="shared" si="86"/>
        <v>QIPOPIQ 【Service】 If you have any questions, please feel free to contact us and we will answer your questions as soon as possible.</v>
      </c>
      <c r="Z124" s="3" t="s">
        <v>60</v>
      </c>
      <c r="AA124" s="3" t="s">
        <v>2586</v>
      </c>
      <c r="AB124" s="2" t="s">
        <v>2587</v>
      </c>
      <c r="AC124" s="2" t="s">
        <v>2588</v>
      </c>
      <c r="AD124" s="2" t="s">
        <v>2589</v>
      </c>
      <c r="AE124" s="2" t="s">
        <v>2590</v>
      </c>
      <c r="AF124" t="s">
        <v>66</v>
      </c>
      <c r="AG124" t="s">
        <v>67</v>
      </c>
      <c r="AH124" t="s">
        <v>68</v>
      </c>
      <c r="AJ124" t="s">
        <v>69</v>
      </c>
      <c r="AK124" t="s">
        <v>70</v>
      </c>
      <c r="AL124" t="s">
        <v>2591</v>
      </c>
      <c r="AM124" t="s">
        <v>2592</v>
      </c>
      <c r="AN124" s="5">
        <v>0.19</v>
      </c>
      <c r="AO124">
        <f t="shared" si="87"/>
        <v>9.79</v>
      </c>
      <c r="AP124">
        <v>6.75</v>
      </c>
      <c r="AQ124">
        <v>6.99</v>
      </c>
      <c r="AR124" t="str">
        <f t="shared" si="88"/>
        <v>202503999000685491</v>
      </c>
      <c r="AU124" t="s">
        <v>73</v>
      </c>
      <c r="BA124" t="s">
        <v>2593</v>
      </c>
      <c r="BB124" t="s">
        <v>2594</v>
      </c>
      <c r="BC124" t="s">
        <v>2595</v>
      </c>
      <c r="BD124" t="s">
        <v>2596</v>
      </c>
      <c r="BE124" t="s">
        <v>2597</v>
      </c>
      <c r="BF124" t="s">
        <v>2598</v>
      </c>
      <c r="BG124" t="s">
        <v>2599</v>
      </c>
      <c r="BH124" t="s">
        <v>2600</v>
      </c>
      <c r="BI124" t="s">
        <v>2601</v>
      </c>
      <c r="BJ124" t="s">
        <v>2602</v>
      </c>
      <c r="BK124" t="str">
        <f t="shared" si="89"/>
        <v>http://108.174.59.131/TFRtMDUyMWxjVU1OSlNwSEZ6alRWYmZDVzhYWXNWUDdlaVNzY05mSFFEZXpZN1UvcnNJcVR2TTl6YjZISGxWYkdselludy9oUGI4PQ.jpg@100</v>
      </c>
      <c r="BL124" t="s">
        <v>2584</v>
      </c>
      <c r="BM124"/>
      <c r="BN124" t="s">
        <v>2603</v>
      </c>
      <c r="BO124" t="s">
        <v>2604</v>
      </c>
      <c r="BP124" t="s">
        <v>2605</v>
      </c>
      <c r="BQ124" t="s">
        <v>2606</v>
      </c>
      <c r="BR124" t="str">
        <f t="shared" si="90"/>
        <v>Sunscreen SPF 60 - Effortless Tinted Sunscreen, Sheer Moisturizer for face, Quick Absorption, Broad Spectrum, All Skin Types Tinted Sunscreen For Face 35G</v>
      </c>
    </row>
    <row r="125" ht="50" customHeight="1" spans="1:70">
      <c r="A125" t="s">
        <v>2607</v>
      </c>
      <c r="B125" t="s">
        <v>55</v>
      </c>
      <c r="C125" t="s">
        <v>56</v>
      </c>
      <c r="D125" t="s">
        <v>57</v>
      </c>
      <c r="F125" t="str">
        <f t="shared" si="77"/>
        <v>4WXX20250405-AGJ250402001-QIPOPIQ</v>
      </c>
      <c r="G125" t="str">
        <f t="shared" si="78"/>
        <v>4WXX20250405-AGJ250402001-QIPOPIQ</v>
      </c>
      <c r="J125" t="str">
        <f t="shared" si="79"/>
        <v>Leg Makeup | Waterproof No Transfer Leg Makeup Body Makeup Waterproof Foundation Even Skin Tone for Scar Tattoo Cover up Makeup</v>
      </c>
      <c r="K125" t="s">
        <v>58</v>
      </c>
      <c r="L125" t="str">
        <f t="shared" si="80"/>
        <v>QIPOPIQ Leg Makeup | Waterproof No Transfer Leg Makeup Body Makeup Waterproof Foundation Even Skin Tone for Scar Tattoo Cover up Makeup</v>
      </c>
      <c r="M125">
        <f t="shared" si="81"/>
        <v>135</v>
      </c>
      <c r="N125" t="s">
        <v>2608</v>
      </c>
      <c r="O125" s="2" t="str">
        <f t="shared" si="82"/>
        <v>Waterproof Leg Cosmetics Do Not Take Off Makeup Skin Body Make-up Concealer Cosmetics Body Cosmetics Even Skin Tone 100ml&lt;br&gt;Features:&lt;br&gt;【 Leg Makeup Removal Cream 】 Waterproof body makeup is suitable for people with fair and moderate skin tone. It can not be used to apply makeup to the legs, but also to cover tattoos and varicose veins.&lt;br&gt;[Mild ] The ingredients of this body make-up are mild and natural, so the skin feels comfortable and can be used by men, women, old and young.&lt;br&gt;This waterproof leg makeup can make your body waterproof and sweat , so you don't have to worry about accidentally splashing water while standing in the rain or wiping your body.&lt;br&gt;[Usage] Extrude lotion and evenly apply it on the legs. Wait for 5-10 minutes. Let the lotion dry and pat gently to help it absorb into your skin and create a beautiful complexion.&lt;br&gt;Multi functional use: The body makeup cream is suitable for all skin types, with a texture that is easy to apply whether it is for work, dates, or parties.&lt;br&gt;Product Description:&lt;br&gt;1*Leg beauty black cream 100ml&lt;br&gt;</v>
      </c>
      <c r="P125" s="2" t="str">
        <f t="shared" si="83"/>
        <v>Waterproof Leg Cosmetics Do Not Take Off Makeup Skin Body Make-up Concealer Cosmetics Body Cosmetics Even Skin Tone 100ml&lt;br&gt;Features:&lt;br&gt;【 Leg Makeup Removal Cream 】 Waterproof body makeup is suitable for people with fair and moderate skin tone. It can not be used to apply makeup to the legs, but also to cover tattoos and varicose veins.&lt;br&gt;[Mild ] The ingredients of this body make-up are mild and natural, so the skin feels comfortable and can be used by men, women, old and young.&lt;br&gt;This waterproof leg makeup can make your body waterproof and sweat , so you don't have to worry about accidentally splashing water while standing in the rain or wiping your body.&lt;br&gt;[Usage] Extrude lotion and evenly apply it on the legs. Wait for 5-10 minutes. Let the lotion dry and pat gently to help it absorb into your skin and create a beautiful complexion.&lt;br&gt;Multi functional use: The body makeup cream is suitable for all skin types, with a texture that is easy to apply whether it is for work, dates, or parties.&lt;br&gt;Product Description:&lt;br&gt;1*Leg beauty black cream 100ml&lt;br&gt;</v>
      </c>
      <c r="Q125" s="2" t="str">
        <f t="shared" si="84"/>
        <v>Waterproof Leg Cosmetics Do Not Take Off Makeup Skin Body Make-up Concealer Cosmetics Body Cosmetics Even Skin Tone 100ml
Features:
【 Leg Makeup Removal Cream 】 Waterproof body makeup is suitable for people with fair and moderate skin tone. It can not be used to apply makeup to the legs, but also to cover tattoos and varicose veins.
[Mild ] The ingredients of this body make-up are mild and natural, so the skin feels comfortable and can be used by men, women, old and young.
This waterproof leg makeup can make your body waterproof and sweat , so you don't have to worry about accidentally splashing water while standing in the rain or wiping your body.
[Usage] Extrude lotion and evenly apply it on the legs. Wait for 5-10 minutes. Let the lotion dry and pat gently to help it absorb into your skin and create a beautiful complexion.
Multi functional use: The body makeup cream is suitable for all skin types, with a texture that is easy to apply whether it is for work, dates, or parties.
Product Description:
1*Leg beauty black cream 100ml
</v>
      </c>
      <c r="R125" s="2" t="str">
        <f t="shared" ref="R125:X125" si="149">REPLACE(Q125,1,FIND(CHAR(10),Q125),)</f>
        <v>Features:
【 Leg Makeup Removal Cream 】 Waterproof body makeup is suitable for people with fair and moderate skin tone. It can not be used to apply makeup to the legs, but also to cover tattoos and varicose veins.
[Mild ] The ingredients of this body make-up are mild and natural, so the skin feels comfortable and can be used by men, women, old and young.
This waterproof leg makeup can make your body waterproof and sweat , so you don't have to worry about accidentally splashing water while standing in the rain or wiping your body.
[Usage] Extrude lotion and evenly apply it on the legs. Wait for 5-10 minutes. Let the lotion dry and pat gently to help it absorb into your skin and create a beautiful complexion.
Multi functional use: The body makeup cream is suitable for all skin types, with a texture that is easy to apply whether it is for work, dates, or parties.
Product Description:
1*Leg beauty black cream 100ml
</v>
      </c>
      <c r="S125" s="3" t="str">
        <f t="shared" si="149"/>
        <v>【 Leg Makeup Removal Cream 】 Waterproof body makeup is suitable for people with fair and moderate skin tone. It can not be used to apply makeup to the legs, but also to cover tattoos and varicose veins.
[Mild ] The ingredients of this body make-up are mild and natural, so the skin feels comfortable and can be used by men, women, old and young.
This waterproof leg makeup can make your body waterproof and sweat , so you don't have to worry about accidentally splashing water while standing in the rain or wiping your body.
[Usage] Extrude lotion and evenly apply it on the legs. Wait for 5-10 minutes. Let the lotion dry and pat gently to help it absorb into your skin and create a beautiful complexion.
Multi functional use: The body makeup cream is suitable for all skin types, with a texture that is easy to apply whether it is for work, dates, or parties.
Product Description:
1*Leg beauty black cream 100ml
</v>
      </c>
      <c r="T125" s="3" t="str">
        <f t="shared" si="149"/>
        <v>[Mild ] The ingredients of this body make-up are mild and natural, so the skin feels comfortable and can be used by men, women, old and young.
This waterproof leg makeup can make your body waterproof and sweat , so you don't have to worry about accidentally splashing water while standing in the rain or wiping your body.
[Usage] Extrude lotion and evenly apply it on the legs. Wait for 5-10 minutes. Let the lotion dry and pat gently to help it absorb into your skin and create a beautiful complexion.
Multi functional use: The body makeup cream is suitable for all skin types, with a texture that is easy to apply whether it is for work, dates, or parties.
Product Description:
1*Leg beauty black cream 100ml
</v>
      </c>
      <c r="U125" s="3" t="str">
        <f t="shared" si="149"/>
        <v>This waterproof leg makeup can make your body waterproof and sweat , so you don't have to worry about accidentally splashing water while standing in the rain or wiping your body.
[Usage] Extrude lotion and evenly apply it on the legs. Wait for 5-10 minutes. Let the lotion dry and pat gently to help it absorb into your skin and create a beautiful complexion.
Multi functional use: The body makeup cream is suitable for all skin types, with a texture that is easy to apply whether it is for work, dates, or parties.
Product Description:
1*Leg beauty black cream 100ml
</v>
      </c>
      <c r="V125" s="3" t="str">
        <f t="shared" si="149"/>
        <v>[Usage] Extrude lotion and evenly apply it on the legs. Wait for 5-10 minutes. Let the lotion dry and pat gently to help it absorb into your skin and create a beautiful complexion.
Multi functional use: The body makeup cream is suitable for all skin types, with a texture that is easy to apply whether it is for work, dates, or parties.
Product Description:
1*Leg beauty black cream 100ml
</v>
      </c>
      <c r="W125" s="3" t="str">
        <f t="shared" si="149"/>
        <v>Multi functional use: The body makeup cream is suitable for all skin types, with a texture that is easy to apply whether it is for work, dates, or parties.
Product Description:
1*Leg beauty black cream 100ml
</v>
      </c>
      <c r="X125" s="3" t="str">
        <f t="shared" si="149"/>
        <v>Product Description:
1*Leg beauty black cream 100ml
</v>
      </c>
      <c r="Y125" s="2" t="str">
        <f t="shared" si="86"/>
        <v>QIPOPIQ 【Service】 If you have any questions, please feel free to contact us and we will answer your questions as soon as possible.</v>
      </c>
      <c r="Z125" s="3" t="s">
        <v>60</v>
      </c>
      <c r="AA125" s="3" t="s">
        <v>2609</v>
      </c>
      <c r="AB125" s="2" t="s">
        <v>2610</v>
      </c>
      <c r="AC125" s="2" t="s">
        <v>2611</v>
      </c>
      <c r="AD125" s="2" t="s">
        <v>2612</v>
      </c>
      <c r="AE125" s="2" t="s">
        <v>2613</v>
      </c>
      <c r="AF125" t="s">
        <v>66</v>
      </c>
      <c r="AG125" t="s">
        <v>1752</v>
      </c>
      <c r="AH125" t="s">
        <v>68</v>
      </c>
      <c r="AJ125" t="s">
        <v>69</v>
      </c>
      <c r="AK125" t="s">
        <v>70</v>
      </c>
      <c r="AL125" t="s">
        <v>117</v>
      </c>
      <c r="AM125" t="s">
        <v>2569</v>
      </c>
      <c r="AN125" s="5">
        <v>0.28</v>
      </c>
      <c r="AO125">
        <f t="shared" si="87"/>
        <v>9.79</v>
      </c>
      <c r="AP125">
        <v>7.38</v>
      </c>
      <c r="AQ125">
        <v>6.99</v>
      </c>
      <c r="AR125" t="str">
        <f t="shared" si="88"/>
        <v>202503999000685494</v>
      </c>
      <c r="AU125" t="s">
        <v>73</v>
      </c>
      <c r="BA125" t="s">
        <v>2614</v>
      </c>
      <c r="BB125" t="s">
        <v>2615</v>
      </c>
      <c r="BC125" t="s">
        <v>2616</v>
      </c>
      <c r="BD125" t="s">
        <v>2617</v>
      </c>
      <c r="BE125" t="s">
        <v>2618</v>
      </c>
      <c r="BF125" t="s">
        <v>2619</v>
      </c>
      <c r="BG125" t="s">
        <v>2620</v>
      </c>
      <c r="BH125" t="s">
        <v>2621</v>
      </c>
      <c r="BI125" t="s">
        <v>2622</v>
      </c>
      <c r="BJ125" t="s">
        <v>2623</v>
      </c>
      <c r="BK125" t="str">
        <f t="shared" si="89"/>
        <v>http://108.174.59.131/RStjWEFCOWJhaVRJakdudFEzNVBHdGtjSjllQ1JqLzRieW5lVkJvMUJzV3EwUmlsN1B4Sk5yVTYxdmNGR21uc2Z4VytnemlvVFZ3PQ.jpg@100</v>
      </c>
      <c r="BL125" t="s">
        <v>2607</v>
      </c>
      <c r="BM125"/>
      <c r="BN125" t="s">
        <v>2624</v>
      </c>
      <c r="BO125" t="s">
        <v>2625</v>
      </c>
      <c r="BP125" t="s">
        <v>2626</v>
      </c>
      <c r="BQ125" t="s">
        <v>2627</v>
      </c>
      <c r="BR125" t="str">
        <f t="shared" si="90"/>
        <v>Leg Makeup | Waterproof No Transfer Leg Makeup Body Makeup Waterproof Foundation Even Skin Tone for Scar Tattoo Cover up Makeup Legs Tanning Cream 100Ml</v>
      </c>
    </row>
    <row r="126" ht="50" customHeight="1" spans="1:70">
      <c r="A126" t="s">
        <v>2628</v>
      </c>
      <c r="B126" t="s">
        <v>55</v>
      </c>
      <c r="C126" t="s">
        <v>56</v>
      </c>
      <c r="D126" t="s">
        <v>57</v>
      </c>
      <c r="E126"/>
      <c r="F126" t="str">
        <f t="shared" si="77"/>
        <v>4WXX20250405-MFF250320005-QIPOPIQ</v>
      </c>
      <c r="G126" t="str">
        <f t="shared" si="78"/>
        <v>4WXX20250405-MFF250320005-QIPOPIQ</v>
      </c>
      <c r="J126" t="str">
        <f t="shared" si="79"/>
        <v>Vitamin C Dark Circle Eye Cream with Caffeine &amp; Hyaluronic Acid - Elasticity Boost for Under Eye Bags, Wrinkles &amp; Puffiness - Gentle, Non-Irritating Skincare</v>
      </c>
      <c r="K126" t="s">
        <v>58</v>
      </c>
      <c r="L126" t="str">
        <f t="shared" si="80"/>
        <v>QIPOPIQ Vitamin C Dark Circle Eye Cream with Caffeine &amp; Hyaluronic Acid - Elasticity Boost for Under Eye Bags, Wrinkles &amp; Puffiness - Gentle, Non-Irritating Skincare</v>
      </c>
      <c r="M126">
        <f t="shared" si="81"/>
        <v>165</v>
      </c>
      <c r="N126" t="s">
        <v>2629</v>
      </c>
      <c r="O126" s="2" t="str">
        <f t="shared" si="82"/>
        <v>Vitamin C Dark Circles Cares Eye Cream Brightens The Skin Around The Eyes And Moisturizes The Eye Cream Lightly 30g&lt;br&gt;Features:&lt;br&gt;Vitamin C ingredients the skin around the eyes: Through the powerful effect of vitamin C, it effectively improves dark circles and dullness, helps the skin around the eyes, and presents a translucent feeling.&lt;br&gt;moisturizing, moisturizing the skin around the eyes: moisturizing deeply moisturizes dry skin around the eyes, keeps it moisturized, and relieves dryness.&lt;br&gt;Light texture, comfortable and non-: The light and delicate texture is quickly absorbed after gentle application, not heavy or , giving the skin around the eyes a comfortable .&lt;br&gt;Repair and firming, improve problems around the eyes: Provide repair effects for fine lines and sagging around the eyes, improve the elasticity of the skin around the eyes, and a young and firm state.&lt;br&gt;Gentle , suitable for sensitive skin: It adopts a gentle without adding irritating ingredients. It is suitable for sensitive skin around the eyes and safely protects the health of the skin around the eyes.&lt;br&gt;Product Description:&lt;br&gt;Capacity：30g&lt;br&gt;</v>
      </c>
      <c r="P126" s="2" t="str">
        <f t="shared" si="83"/>
        <v>Vitamin C Dark Circles Cares Eye Cream Brightens The Skin Around The Eyes And Moisturizes The Eye Cream Lightly 30g&lt;br&gt;Features:&lt;br&gt;Vitamin C ingredients the skin around the eyes: Through the powerful effect of vitamin C, it effectively improves dark circles and dullness, helps the skin around the eyes, and presents a translucent feeling.&lt;br&gt;moisturizing, moisturizing the skin around the eyes: moisturizing deeply moisturizes dry skin around the eyes, keeps it moisturized, and relieves dryness.&lt;br&gt;Light texture, comfortable and non-: The light and delicate texture is quickly absorbed after gentle application, not heavy or , giving the skin around the eyes a comfortable .&lt;br&gt;Repair and firming, improve problems around the eyes: Provide repair effects for fine lines and sagging around the eyes, improve the elasticity of the skin around the eyes, and a young and firm state.&lt;br&gt;Gentle , suitable for sensitive skin: It adopts a gentle without adding irritating ingredients. It is suitable for sensitive skin around the eyes and safely protects the health of the skin around the eyes.&lt;br&gt;Product Description:&lt;br&gt;Capacity：30g&lt;br&gt;</v>
      </c>
      <c r="Q126" s="2" t="str">
        <f t="shared" si="84"/>
        <v>Vitamin C Dark Circles Cares Eye Cream Brightens The Skin Around The Eyes And Moisturizes The Eye Cream Lightly 30g
Features:
Vitamin C ingredients the skin around the eyes: Through the powerful effect of vitamin C, it effectively improves dark circles and dullness, helps the skin around the eyes, and presents a translucent feeling.
moisturizing, moisturizing the skin around the eyes: moisturizing deeply moisturizes dry skin around the eyes, keeps it moisturized, and relieves dryness.
Light texture, comfortable and non-: The light and delicate texture is quickly absorbed after gentle application, not heavy or , giving the skin around the eyes a comfortable .
Repair and firming, improve problems around the eyes: Provide repair effects for fine lines and sagging around the eyes, improve the elasticity of the skin around the eyes, and a young and firm state.
Gentle , suitable for sensitive skin: It adopts a gentle without adding irritating ingredients. It is suitable for sensitive skin around the eyes and safely protects the health of the skin around the eyes.
Product Description:
Capacity：30g
</v>
      </c>
      <c r="R126" s="2" t="str">
        <f t="shared" ref="R126:X126" si="150">REPLACE(Q126,1,FIND(CHAR(10),Q126),)</f>
        <v>Features:
Vitamin C ingredients the skin around the eyes: Through the powerful effect of vitamin C, it effectively improves dark circles and dullness, helps the skin around the eyes, and presents a translucent feeling.
moisturizing, moisturizing the skin around the eyes: moisturizing deeply moisturizes dry skin around the eyes, keeps it moisturized, and relieves dryness.
Light texture, comfortable and non-: The light and delicate texture is quickly absorbed after gentle application, not heavy or , giving the skin around the eyes a comfortable .
Repair and firming, improve problems around the eyes: Provide repair effects for fine lines and sagging around the eyes, improve the elasticity of the skin around the eyes, and a young and firm state.
Gentle , suitable for sensitive skin: It adopts a gentle without adding irritating ingredients. It is suitable for sensitive skin around the eyes and safely protects the health of the skin around the eyes.
Product Description:
Capacity：30g
</v>
      </c>
      <c r="S126" s="3" t="str">
        <f t="shared" si="150"/>
        <v>Vitamin C ingredients the skin around the eyes: Through the powerful effect of vitamin C, it effectively improves dark circles and dullness, helps the skin around the eyes, and presents a translucent feeling.
moisturizing, moisturizing the skin around the eyes: moisturizing deeply moisturizes dry skin around the eyes, keeps it moisturized, and relieves dryness.
Light texture, comfortable and non-: The light and delicate texture is quickly absorbed after gentle application, not heavy or , giving the skin around the eyes a comfortable .
Repair and firming, improve problems around the eyes: Provide repair effects for fine lines and sagging around the eyes, improve the elasticity of the skin around the eyes, and a young and firm state.
Gentle , suitable for sensitive skin: It adopts a gentle without adding irritating ingredients. It is suitable for sensitive skin around the eyes and safely protects the health of the skin around the eyes.
Product Description:
Capacity：30g
</v>
      </c>
      <c r="T126" s="3" t="str">
        <f t="shared" si="150"/>
        <v>moisturizing, moisturizing the skin around the eyes: moisturizing deeply moisturizes dry skin around the eyes, keeps it moisturized, and relieves dryness.
Light texture, comfortable and non-: The light and delicate texture is quickly absorbed after gentle application, not heavy or , giving the skin around the eyes a comfortable .
Repair and firming, improve problems around the eyes: Provide repair effects for fine lines and sagging around the eyes, improve the elasticity of the skin around the eyes, and a young and firm state.
Gentle , suitable for sensitive skin: It adopts a gentle without adding irritating ingredients. It is suitable for sensitive skin around the eyes and safely protects the health of the skin around the eyes.
Product Description:
Capacity：30g
</v>
      </c>
      <c r="U126" s="3" t="str">
        <f t="shared" si="150"/>
        <v>Light texture, comfortable and non-: The light and delicate texture is quickly absorbed after gentle application, not heavy or , giving the skin around the eyes a comfortable .
Repair and firming, improve problems around the eyes: Provide repair effects for fine lines and sagging around the eyes, improve the elasticity of the skin around the eyes, and a young and firm state.
Gentle , suitable for sensitive skin: It adopts a gentle without adding irritating ingredients. It is suitable for sensitive skin around the eyes and safely protects the health of the skin around the eyes.
Product Description:
Capacity：30g
</v>
      </c>
      <c r="V126" s="3" t="str">
        <f t="shared" si="150"/>
        <v>Repair and firming, improve problems around the eyes: Provide repair effects for fine lines and sagging around the eyes, improve the elasticity of the skin around the eyes, and a young and firm state.
Gentle , suitable for sensitive skin: It adopts a gentle without adding irritating ingredients. It is suitable for sensitive skin around the eyes and safely protects the health of the skin around the eyes.
Product Description:
Capacity：30g
</v>
      </c>
      <c r="W126" s="3" t="str">
        <f t="shared" si="150"/>
        <v>Gentle , suitable for sensitive skin: It adopts a gentle without adding irritating ingredients. It is suitable for sensitive skin around the eyes and safely protects the health of the skin around the eyes.
Product Description:
Capacity：30g
</v>
      </c>
      <c r="X126" s="3" t="str">
        <f t="shared" si="150"/>
        <v>Product Description:
Capacity：30g
</v>
      </c>
      <c r="Y126" s="2" t="str">
        <f t="shared" si="86"/>
        <v>QIPOPIQ 【Service】 If you have any questions, please feel free to contact us and we will answer your questions as soon as possible.</v>
      </c>
      <c r="Z126" s="3" t="s">
        <v>60</v>
      </c>
      <c r="AA126" s="3" t="s">
        <v>2630</v>
      </c>
      <c r="AB126" s="2" t="s">
        <v>2631</v>
      </c>
      <c r="AC126" s="2" t="s">
        <v>2632</v>
      </c>
      <c r="AD126" s="2" t="s">
        <v>2633</v>
      </c>
      <c r="AE126" s="2" t="s">
        <v>2634</v>
      </c>
      <c r="AF126" t="s">
        <v>818</v>
      </c>
      <c r="AG126" t="s">
        <v>411</v>
      </c>
      <c r="AH126" t="s">
        <v>68</v>
      </c>
      <c r="AJ126" t="s">
        <v>69</v>
      </c>
      <c r="AK126" t="s">
        <v>70</v>
      </c>
      <c r="AL126" t="s">
        <v>1306</v>
      </c>
      <c r="AM126" t="s">
        <v>2635</v>
      </c>
      <c r="AN126" s="5">
        <v>0.11</v>
      </c>
      <c r="AO126">
        <f t="shared" si="87"/>
        <v>11.19</v>
      </c>
      <c r="AP126">
        <v>8.28</v>
      </c>
      <c r="AQ126">
        <v>7.99</v>
      </c>
      <c r="AR126" t="str">
        <f t="shared" si="88"/>
        <v>202503999000685491</v>
      </c>
      <c r="AU126" t="s">
        <v>73</v>
      </c>
      <c r="BA126" t="s">
        <v>2636</v>
      </c>
      <c r="BB126" t="s">
        <v>2637</v>
      </c>
      <c r="BC126" t="s">
        <v>2638</v>
      </c>
      <c r="BD126" t="s">
        <v>2639</v>
      </c>
      <c r="BE126" t="s">
        <v>2640</v>
      </c>
      <c r="BF126" t="s">
        <v>2641</v>
      </c>
      <c r="BG126" t="s">
        <v>2642</v>
      </c>
      <c r="BH126" t="s">
        <v>2643</v>
      </c>
      <c r="BI126" t="s">
        <v>2644</v>
      </c>
      <c r="BJ126" t="s">
        <v>2645</v>
      </c>
      <c r="BK126" t="str">
        <f t="shared" si="89"/>
        <v>http://108.174.59.131/S25IMWhod3dsK09yWFM0YXRrVWQ5ZXNOUjh4b05xVlRqQXRTZWp1c1UxUS96MGxWb1JXTGVnYkNUUjNXUk9LSWQweDZTN0hjSHVVPQ.jpg@100</v>
      </c>
      <c r="BL126" t="s">
        <v>2628</v>
      </c>
      <c r="BM126"/>
      <c r="BN126" t="s">
        <v>2646</v>
      </c>
      <c r="BO126" t="s">
        <v>2647</v>
      </c>
      <c r="BP126" t="s">
        <v>2648</v>
      </c>
      <c r="BQ126" t="s">
        <v>2649</v>
      </c>
      <c r="BR126" t="str">
        <f t="shared" si="90"/>
        <v>Vitamin C Dark Circle Eye Cream with Caffeine &amp; Hyaluronic Acid - Elasticity Boost for Under Eye Bags, Wrinkles &amp; Puffiness - Gentle, Non-Irritating Skincare Vitamin C Eye Cream 30G</v>
      </c>
    </row>
    <row r="127" ht="50" customHeight="1" spans="1:70">
      <c r="A127" t="s">
        <v>2650</v>
      </c>
      <c r="B127" t="s">
        <v>55</v>
      </c>
      <c r="C127" t="s">
        <v>56</v>
      </c>
      <c r="D127" t="s">
        <v>57</v>
      </c>
      <c r="E127"/>
      <c r="F127" t="str">
        <f t="shared" si="77"/>
        <v>4WXX20250405-ZNP250324003-QIPOPIQ</v>
      </c>
      <c r="G127" t="str">
        <f t="shared" si="78"/>
        <v>4WXX20250405-ZNP250324003-QIPOPIQ</v>
      </c>
      <c r="J127" t="str">
        <f t="shared" si="79"/>
        <v>Retinol Eye Cream, Hydrating Under Eye Care Daily Wrinkle Cream,  to Smooth and Hydrate Skin, Eye Crea for Dark Circles Treatments, Reduce Under Eye Bags, Smooth Wrinkles </v>
      </c>
      <c r="K127" t="s">
        <v>58</v>
      </c>
      <c r="L127" t="str">
        <f t="shared" si="80"/>
        <v>QIPOPIQ Retinol Eye Cream, Hydrating Under Eye Care Daily Wrinkle Cream,  to Smooth and Hydrate Skin, Eye Crea for Dark Circles Treatments, Reduce Under Eye Bags, Smooth Wrinkles </v>
      </c>
      <c r="M127">
        <f t="shared" si="81"/>
        <v>179</v>
      </c>
      <c r="N127" t="s">
        <v>2651</v>
      </c>
      <c r="O127" s="2" t="str">
        <f t="shared" si="82"/>
        <v>Intensed Eye Repair And Cream Eliminates Eye Bags Fine Lines And Wrinkles For Brighter More Eyes 30g&lt;br&gt;Features:&lt;br&gt;Visible Results in 2 Weeks: Achieve noticeably firmer and more around the eyes within just two weeks of use.&lt;br&gt;Reduces Bags and Wrinkles: Effectively minimizes under-eye bags, fine lines, and wrinkles for a smoother appearance.&lt;br&gt;Moisturizes and Firms: Provides deeply hydration while enhancing firmness around the eyes.&lt;br&gt;Enhances up-to-date: Promotes improved up-to-date, leading to a more refreshed and rejuvenated look.&lt;br&gt;Brightens the Eye Area: Ensures a brighter, more appearance for a youthful glowly.&lt;br&gt;Product Description:&lt;br&gt;Package includes:&lt;br&gt;1x Eye Cream 30g&lt;br&gt;</v>
      </c>
      <c r="P127" s="2" t="str">
        <f t="shared" si="83"/>
        <v>Intensed Eye Repair And Cream Eliminates Eye Bags Fine Lines And Wrinkles For Brighter More Eyes 30g&lt;br&gt;Features:&lt;br&gt;Visible Results in 2 Weeks: Achieve noticeably firmer and more around the eyes within just two weeks of use.&lt;br&gt;Reduces Bags and Wrinkles: Effectively minimizes under-eye bags, fine lines, and wrinkles for a smoother appearance.&lt;br&gt;Moisturizes and Firms: Provides deeply hydration while enhancing firmness around the eyes.&lt;br&gt;Enhances up-to-date: Promotes improved up-to-date, leading to a more refreshed and rejuvenated look.&lt;br&gt;Brightens the Eye Area: Ensures a brighter, more appearance for a youthful glowly.&lt;br&gt;Product Description:&lt;br&gt;Package includes:&lt;br&gt;1x Eye Cream 30g&lt;br&gt;</v>
      </c>
      <c r="Q127" s="2" t="str">
        <f t="shared" si="84"/>
        <v>Intensed Eye Repair And Cream Eliminates Eye Bags Fine Lines And Wrinkles For Brighter More Eyes 30g
Features:
Visible Results in 2 Weeks: Achieve noticeably firmer and more around the eyes within just two weeks of use.
Reduces Bags and Wrinkles: Effectively minimizes under-eye bags, fine lines, and wrinkles for a smoother appearance.
Moisturizes and Firms: Provides deeply hydration while enhancing firmness around the eyes.
Enhances up-to-date: Promotes improved up-to-date, leading to a more refreshed and rejuvenated look.
Brightens the Eye Area: Ensures a brighter, more appearance for a youthful glowly.
Product Description:
Package includes:
1x Eye Cream 30g
</v>
      </c>
      <c r="R127" s="2" t="str">
        <f t="shared" ref="R127:X127" si="151">REPLACE(Q127,1,FIND(CHAR(10),Q127),)</f>
        <v>Features:
Visible Results in 2 Weeks: Achieve noticeably firmer and more around the eyes within just two weeks of use.
Reduces Bags and Wrinkles: Effectively minimizes under-eye bags, fine lines, and wrinkles for a smoother appearance.
Moisturizes and Firms: Provides deeply hydration while enhancing firmness around the eyes.
Enhances up-to-date: Promotes improved up-to-date, leading to a more refreshed and rejuvenated look.
Brightens the Eye Area: Ensures a brighter, more appearance for a youthful glowly.
Product Description:
Package includes:
1x Eye Cream 30g
</v>
      </c>
      <c r="S127" s="3" t="str">
        <f t="shared" si="151"/>
        <v>Visible Results in 2 Weeks: Achieve noticeably firmer and more around the eyes within just two weeks of use.
Reduces Bags and Wrinkles: Effectively minimizes under-eye bags, fine lines, and wrinkles for a smoother appearance.
Moisturizes and Firms: Provides deeply hydration while enhancing firmness around the eyes.
Enhances up-to-date: Promotes improved up-to-date, leading to a more refreshed and rejuvenated look.
Brightens the Eye Area: Ensures a brighter, more appearance for a youthful glowly.
Product Description:
Package includes:
1x Eye Cream 30g
</v>
      </c>
      <c r="T127" s="3" t="str">
        <f t="shared" si="151"/>
        <v>Reduces Bags and Wrinkles: Effectively minimizes under-eye bags, fine lines, and wrinkles for a smoother appearance.
Moisturizes and Firms: Provides deeply hydration while enhancing firmness around the eyes.
Enhances up-to-date: Promotes improved up-to-date, leading to a more refreshed and rejuvenated look.
Brightens the Eye Area: Ensures a brighter, more appearance for a youthful glowly.
Product Description:
Package includes:
1x Eye Cream 30g
</v>
      </c>
      <c r="U127" s="3" t="str">
        <f t="shared" si="151"/>
        <v>Moisturizes and Firms: Provides deeply hydration while enhancing firmness around the eyes.
Enhances up-to-date: Promotes improved up-to-date, leading to a more refreshed and rejuvenated look.
Brightens the Eye Area: Ensures a brighter, more appearance for a youthful glowly.
Product Description:
Package includes:
1x Eye Cream 30g
</v>
      </c>
      <c r="V127" s="3" t="str">
        <f t="shared" si="151"/>
        <v>Enhances up-to-date: Promotes improved up-to-date, leading to a more refreshed and rejuvenated look.
Brightens the Eye Area: Ensures a brighter, more appearance for a youthful glowly.
Product Description:
Package includes:
1x Eye Cream 30g
</v>
      </c>
      <c r="W127" s="3" t="str">
        <f t="shared" si="151"/>
        <v>Brightens the Eye Area: Ensures a brighter, more appearance for a youthful glowly.
Product Description:
Package includes:
1x Eye Cream 30g
</v>
      </c>
      <c r="X127" s="3" t="str">
        <f t="shared" si="151"/>
        <v>Product Description:
Package includes:
1x Eye Cream 30g
</v>
      </c>
      <c r="Y127" s="2" t="str">
        <f t="shared" si="86"/>
        <v>QIPOPIQ 【Service】 If you have any questions, please feel free to contact us and we will answer your questions as soon as possible.</v>
      </c>
      <c r="Z127" s="3" t="s">
        <v>60</v>
      </c>
      <c r="AA127" s="3" t="s">
        <v>2652</v>
      </c>
      <c r="AB127" s="2" t="s">
        <v>2653</v>
      </c>
      <c r="AC127" s="2" t="s">
        <v>2654</v>
      </c>
      <c r="AD127" s="2" t="s">
        <v>2655</v>
      </c>
      <c r="AE127" s="2" t="s">
        <v>2656</v>
      </c>
      <c r="AF127" t="s">
        <v>2657</v>
      </c>
      <c r="AG127" t="s">
        <v>67</v>
      </c>
      <c r="AH127" t="s">
        <v>68</v>
      </c>
      <c r="AJ127" t="s">
        <v>69</v>
      </c>
      <c r="AK127" t="s">
        <v>70</v>
      </c>
      <c r="AL127" t="s">
        <v>1145</v>
      </c>
      <c r="AM127" t="s">
        <v>235</v>
      </c>
      <c r="AN127" s="5">
        <v>0.11</v>
      </c>
      <c r="AO127">
        <f t="shared" si="87"/>
        <v>12.59</v>
      </c>
      <c r="AP127">
        <v>8.65</v>
      </c>
      <c r="AQ127">
        <v>8.99</v>
      </c>
      <c r="AR127" t="str">
        <f t="shared" si="88"/>
        <v>202503999000685491</v>
      </c>
      <c r="AU127" t="s">
        <v>73</v>
      </c>
      <c r="BA127" t="s">
        <v>2658</v>
      </c>
      <c r="BB127" t="s">
        <v>2659</v>
      </c>
      <c r="BC127" t="s">
        <v>2660</v>
      </c>
      <c r="BD127" t="s">
        <v>2661</v>
      </c>
      <c r="BE127" t="s">
        <v>2662</v>
      </c>
      <c r="BF127" t="s">
        <v>2663</v>
      </c>
      <c r="BG127" t="s">
        <v>2664</v>
      </c>
      <c r="BH127" t="s">
        <v>2665</v>
      </c>
      <c r="BI127" t="s">
        <v>2666</v>
      </c>
      <c r="BJ127" t="s">
        <v>2667</v>
      </c>
      <c r="BK127" t="str">
        <f t="shared" si="89"/>
        <v>http://108.174.59.131/ckQ5U000SDI3MzhTdThyYkhaQzUvTHYyWWR6QTJwOThidmRXbVNDNDQxWFdrb3B3NEJLZEs0bU9kbTF6ZnczWkRxMDdwME9uMHhrPQ.jpg@100</v>
      </c>
      <c r="BL127" t="s">
        <v>2650</v>
      </c>
      <c r="BM127"/>
      <c r="BN127" t="s">
        <v>2668</v>
      </c>
      <c r="BO127" t="s">
        <v>2669</v>
      </c>
      <c r="BP127" t="s">
        <v>2670</v>
      </c>
      <c r="BQ127" t="s">
        <v>2671</v>
      </c>
      <c r="BR127" t="str">
        <f t="shared" si="90"/>
        <v>Retinol Eye Cream, Hydrating Under Eye Care Daily Wrinkle Cream,  to Smooth and Hydrate Skin, Eye Crea for Dark Circles Treatments, Reduce Under Eye Bags, Smooth Wrinkles  Retinol Eye Cream 30G</v>
      </c>
    </row>
    <row r="128" ht="50" customHeight="1" spans="1:70">
      <c r="A128" t="s">
        <v>2672</v>
      </c>
      <c r="B128" t="s">
        <v>55</v>
      </c>
      <c r="C128" t="s">
        <v>56</v>
      </c>
      <c r="D128" t="s">
        <v>57</v>
      </c>
      <c r="E128"/>
      <c r="F128" t="str">
        <f t="shared" si="77"/>
        <v>4WXX20250405-WYD250326004-QIPOPIQ</v>
      </c>
      <c r="G128" t="str">
        <f t="shared" si="78"/>
        <v>4WXX20250405-WYD250326004-QIPOPIQ</v>
      </c>
      <c r="J128" t="str">
        <f t="shared" si="79"/>
        <v>Instant Reduction of eye bags-Retinol Eye Cream Dark circles, puffy eyes,Youth Eye Cream: Anti-wrinkle, hydrates, brightens dark circles, tightens skin</v>
      </c>
      <c r="K128" t="s">
        <v>58</v>
      </c>
      <c r="L128" t="str">
        <f t="shared" si="80"/>
        <v>QIPOPIQ Instant Reduction of eye bags-Retinol Eye Cream Dark circles, puffy eyes,Youth Eye Cream: Anti-wrinkle, hydrates, brightens dark circles, tightens skin</v>
      </c>
      <c r="M128">
        <f t="shared" si="81"/>
        <v>159</v>
      </c>
      <c r="N128" t="s">
        <v>2673</v>
      </c>
      <c r="O128" s="2" t="str">
        <f t="shared" si="82"/>
        <v>Retinol Repair AntiWrinkle Eye Cream Reduces Wrinkles And Brightens Skin Tone Deeply Moisturizes For Eye Area Care 20g&lt;br&gt;Features:&lt;br&gt;Retinol antiwrinkle: in retinol ingredients, it can effectively reduce fine lines and wrinkles around the eyes, improve skin elasticity, and delay signs of eye aging.&lt;br&gt;Reduce dark circles and eye bags: Add active ingredients such as caffeine and vitamin K to fade dark circles and reduce eye bag swelling.&lt;br&gt;Lifting and firming: Tighten the skin around the eyes, improve the problem of drooping eyelids, and make the eye clearer and younger.&lt;br&gt;Deeply moisturizing and hydrating: Contains powerful moisturizing ingredients such as hyaluronic and glycerin, deeply moisturizes the skin around the eyes, prevents dryness and fine lines, and keeps the skin soft and smoothly.&lt;br&gt;20g portable : 20g small package, easy to carry and use, suitable for daily skin care, help the state of the skin around the eyes, and show confident beauty.&lt;br&gt;Product Description:&lt;br&gt;Package Included：1x Retinol Repair AntiWrinkle Eye Cream 20g&lt;br&gt;</v>
      </c>
      <c r="P128" s="2" t="str">
        <f t="shared" si="83"/>
        <v>Retinol Repair AntiWrinkle Eye Cream Reduces Wrinkles And Brightens Skin Tone Deeply Moisturizes For Eye Area Care 20g&lt;br&gt;Features:&lt;br&gt;Retinol antiwrinkle: in retinol ingredients, it can effectively reduce fine lines and wrinkles around the eyes, improve skin elasticity, and delay signs of eye aging.&lt;br&gt;Reduce dark circles and eye bags: Add active ingredients such as caffeine and vitamin K to fade dark circles and reduce eye bag swelling.&lt;br&gt;Lifting and firming: Tighten the skin around the eyes, improve the problem of drooping eyelids, and make the eye clearer and younger.&lt;br&gt;Deeply moisturizing and hydrating: Contains powerful moisturizing ingredients such as hyaluronic and glycerin, deeply moisturizes the skin around the eyes, prevents dryness and fine lines, and keeps the skin soft and smoothly.&lt;br&gt;20g portable : 20g small package, easy to carry and use, suitable for daily skin care, help the state of the skin around the eyes, and show confident beauty.&lt;br&gt;Product Description:&lt;br&gt;Package Included：1x Retinol Repair AntiWrinkle Eye Cream 20g&lt;br&gt;</v>
      </c>
      <c r="Q128" s="2" t="str">
        <f t="shared" si="84"/>
        <v>Retinol Repair AntiWrinkle Eye Cream Reduces Wrinkles And Brightens Skin Tone Deeply Moisturizes For Eye Area Care 20g
Features:
Retinol antiwrinkle: in retinol ingredients, it can effectively reduce fine lines and wrinkles around the eyes, improve skin elasticity, and delay signs of eye aging.
Reduce dark circles and eye bags: Add active ingredients such as caffeine and vitamin K to fade dark circles and reduce eye bag swelling.
Lifting and firming: Tighten the skin around the eyes, improve the problem of drooping eyelids, and make the eye clearer and younger.
Deeply moisturizing and hydrating: Contains powerful moisturizing ingredients such as hyaluronic and glycerin, deeply moisturizes the skin around the eyes, prevents dryness and fine lines, and keeps the skin soft and smoothly.
20g portable : 20g small package, easy to carry and use, suitable for daily skin care, help the state of the skin around the eyes, and show confident beauty.
Product Description:
Package Included：1x Retinol Repair AntiWrinkle Eye Cream 20g
</v>
      </c>
      <c r="R128" s="2" t="str">
        <f t="shared" ref="R128:X128" si="152">REPLACE(Q128,1,FIND(CHAR(10),Q128),)</f>
        <v>Features:
Retinol antiwrinkle: in retinol ingredients, it can effectively reduce fine lines and wrinkles around the eyes, improve skin elasticity, and delay signs of eye aging.
Reduce dark circles and eye bags: Add active ingredients such as caffeine and vitamin K to fade dark circles and reduce eye bag swelling.
Lifting and firming: Tighten the skin around the eyes, improve the problem of drooping eyelids, and make the eye clearer and younger.
Deeply moisturizing and hydrating: Contains powerful moisturizing ingredients such as hyaluronic and glycerin, deeply moisturizes the skin around the eyes, prevents dryness and fine lines, and keeps the skin soft and smoothly.
20g portable : 20g small package, easy to carry and use, suitable for daily skin care, help the state of the skin around the eyes, and show confident beauty.
Product Description:
Package Included：1x Retinol Repair AntiWrinkle Eye Cream 20g
</v>
      </c>
      <c r="S128" s="3" t="str">
        <f t="shared" si="152"/>
        <v>Retinol antiwrinkle: in retinol ingredients, it can effectively reduce fine lines and wrinkles around the eyes, improve skin elasticity, and delay signs of eye aging.
Reduce dark circles and eye bags: Add active ingredients such as caffeine and vitamin K to fade dark circles and reduce eye bag swelling.
Lifting and firming: Tighten the skin around the eyes, improve the problem of drooping eyelids, and make the eye clearer and younger.
Deeply moisturizing and hydrating: Contains powerful moisturizing ingredients such as hyaluronic and glycerin, deeply moisturizes the skin around the eyes, prevents dryness and fine lines, and keeps the skin soft and smoothly.
20g portable : 20g small package, easy to carry and use, suitable for daily skin care, help the state of the skin around the eyes, and show confident beauty.
Product Description:
Package Included：1x Retinol Repair AntiWrinkle Eye Cream 20g
</v>
      </c>
      <c r="T128" s="3" t="str">
        <f t="shared" si="152"/>
        <v>Reduce dark circles and eye bags: Add active ingredients such as caffeine and vitamin K to fade dark circles and reduce eye bag swelling.
Lifting and firming: Tighten the skin around the eyes, improve the problem of drooping eyelids, and make the eye clearer and younger.
Deeply moisturizing and hydrating: Contains powerful moisturizing ingredients such as hyaluronic and glycerin, deeply moisturizes the skin around the eyes, prevents dryness and fine lines, and keeps the skin soft and smoothly.
20g portable : 20g small package, easy to carry and use, suitable for daily skin care, help the state of the skin around the eyes, and show confident beauty.
Product Description:
Package Included：1x Retinol Repair AntiWrinkle Eye Cream 20g
</v>
      </c>
      <c r="U128" s="3" t="str">
        <f t="shared" si="152"/>
        <v>Lifting and firming: Tighten the skin around the eyes, improve the problem of drooping eyelids, and make the eye clearer and younger.
Deeply moisturizing and hydrating: Contains powerful moisturizing ingredients such as hyaluronic and glycerin, deeply moisturizes the skin around the eyes, prevents dryness and fine lines, and keeps the skin soft and smoothly.
20g portable : 20g small package, easy to carry and use, suitable for daily skin care, help the state of the skin around the eyes, and show confident beauty.
Product Description:
Package Included：1x Retinol Repair AntiWrinkle Eye Cream 20g
</v>
      </c>
      <c r="V128" s="3" t="str">
        <f t="shared" si="152"/>
        <v>Deeply moisturizing and hydrating: Contains powerful moisturizing ingredients such as hyaluronic and glycerin, deeply moisturizes the skin around the eyes, prevents dryness and fine lines, and keeps the skin soft and smoothly.
20g portable : 20g small package, easy to carry and use, suitable for daily skin care, help the state of the skin around the eyes, and show confident beauty.
Product Description:
Package Included：1x Retinol Repair AntiWrinkle Eye Cream 20g
</v>
      </c>
      <c r="W128" s="3" t="str">
        <f t="shared" si="152"/>
        <v>20g portable : 20g small package, easy to carry and use, suitable for daily skin care, help the state of the skin around the eyes, and show confident beauty.
Product Description:
Package Included：1x Retinol Repair AntiWrinkle Eye Cream 20g
</v>
      </c>
      <c r="X128" s="3" t="str">
        <f t="shared" si="152"/>
        <v>Product Description:
Package Included：1x Retinol Repair AntiWrinkle Eye Cream 20g
</v>
      </c>
      <c r="Y128" s="2" t="str">
        <f t="shared" si="86"/>
        <v>QIPOPIQ 【Service】 If you have any questions, please feel free to contact us and we will answer your questions as soon as possible.</v>
      </c>
      <c r="Z128" s="3" t="s">
        <v>60</v>
      </c>
      <c r="AA128" s="3" t="s">
        <v>2674</v>
      </c>
      <c r="AB128" s="2" t="s">
        <v>2675</v>
      </c>
      <c r="AC128" s="2" t="s">
        <v>2676</v>
      </c>
      <c r="AD128" s="2" t="s">
        <v>2677</v>
      </c>
      <c r="AE128" s="2" t="s">
        <v>2678</v>
      </c>
      <c r="AF128" t="s">
        <v>2679</v>
      </c>
      <c r="AG128" t="s">
        <v>67</v>
      </c>
      <c r="AH128" t="s">
        <v>68</v>
      </c>
      <c r="AJ128" t="s">
        <v>69</v>
      </c>
      <c r="AK128" t="s">
        <v>70</v>
      </c>
      <c r="AL128" t="s">
        <v>1608</v>
      </c>
      <c r="AM128" t="s">
        <v>2680</v>
      </c>
      <c r="AN128" s="5">
        <v>0.08</v>
      </c>
      <c r="AO128">
        <f t="shared" si="87"/>
        <v>9.79</v>
      </c>
      <c r="AP128">
        <v>7.22</v>
      </c>
      <c r="AQ128">
        <v>6.99</v>
      </c>
      <c r="AR128" t="str">
        <f t="shared" si="88"/>
        <v>202503999000685491</v>
      </c>
      <c r="AU128" t="s">
        <v>73</v>
      </c>
      <c r="BA128" t="s">
        <v>2681</v>
      </c>
      <c r="BB128" t="s">
        <v>2682</v>
      </c>
      <c r="BC128" t="s">
        <v>2683</v>
      </c>
      <c r="BD128" t="s">
        <v>2684</v>
      </c>
      <c r="BE128" t="s">
        <v>2685</v>
      </c>
      <c r="BF128" t="s">
        <v>2686</v>
      </c>
      <c r="BG128" t="s">
        <v>2687</v>
      </c>
      <c r="BH128" t="s">
        <v>2688</v>
      </c>
      <c r="BI128" t="s">
        <v>2689</v>
      </c>
      <c r="BJ128" t="s">
        <v>2690</v>
      </c>
      <c r="BK128" t="str">
        <f t="shared" si="89"/>
        <v>http://108.174.59.131/WWNSemF4SmVTSUozSjVES2NieG5Bc2F4bGVpcmJOVFRKcFRMd2ViSVBTbVltbXh0ZDVTMkp3aUQ4MXY2OSt6ZDBDRU9pUHFyQnBRPQ.jpg@100</v>
      </c>
      <c r="BL128" t="s">
        <v>2672</v>
      </c>
      <c r="BM128"/>
      <c r="BN128" t="s">
        <v>2691</v>
      </c>
      <c r="BO128" t="s">
        <v>2692</v>
      </c>
      <c r="BP128" t="s">
        <v>2693</v>
      </c>
      <c r="BQ128" t="s">
        <v>2694</v>
      </c>
      <c r="BR128" t="str">
        <f t="shared" si="90"/>
        <v>Instant Reduction of eye bags-Retinol Eye Cream Dark circles, puffy eyes,Youth Eye Cream: Anti-wrinkle, hydrates, brightens dark circles, tightens skin Retinol Repair Anti-Wrinkle Eye Cream 20G</v>
      </c>
    </row>
    <row r="129" ht="50" customHeight="1" spans="1:70">
      <c r="A129" t="s">
        <v>2695</v>
      </c>
      <c r="B129" t="s">
        <v>55</v>
      </c>
      <c r="C129" t="s">
        <v>56</v>
      </c>
      <c r="D129" t="s">
        <v>57</v>
      </c>
      <c r="E129"/>
      <c r="F129" t="str">
        <f t="shared" si="77"/>
        <v>4WXX20250405-YMZ250327006-QIPOPIQ</v>
      </c>
      <c r="G129" t="str">
        <f t="shared" si="78"/>
        <v>4WXX20250405-YMZ250327006-QIPOPIQ</v>
      </c>
      <c r="J129" t="str">
        <f t="shared" si="79"/>
        <v>Eye Cream For Face And Neck | Probiotic Solution, Retinal, Peptide | Wrinkles, Fine Lines, Cell Turnover, Firm Skin Texture, Radiant Skin, Moisture Retention</v>
      </c>
      <c r="K129" t="s">
        <v>58</v>
      </c>
      <c r="L129" t="str">
        <f t="shared" si="80"/>
        <v>QIPOPIQ Eye Cream For Face And Neck | Probiotic Solution, Retinal, Peptide | Wrinkles, Fine Lines, Cell Turnover, Firm Skin Texture, Radiant Skin, Moisture Retention</v>
      </c>
      <c r="M129">
        <f t="shared" si="81"/>
        <v>165</v>
      </c>
      <c r="N129" t="s">
        <v>2696</v>
      </c>
      <c r="O129" s="2" t="str">
        <f t="shared" si="82"/>
        <v>Moisturizing Cream Antiing Wrinkle Moisturizing Antiing Wrinkle Moisturizing Antiing Aging Moisturizing Skin Face Cream 40g&lt;br&gt;Features:&lt;br&gt;1. Moisturizing Cream uses retinol as a key ingredient, which has strong antioxidant effects and slows down the process of skin aging. It can promote the production of increase skin elasticity, and reduce the appearance of fine lines and wrinkles.&lt;br&gt;2. This moisturizer has excellent moisturizing ability, which can deeply moisturize the skin, replenish to the skin, and lock in . It contains various moisturizing factors, such as hyaluronic , which can keep the skin hydrated for a long time and bid farewell to dryness and roughness.&lt;br&gt;3. The texture is light and delicate, and the retinol moisturizing cream has a light texture that is easy to push away when applied to the skin, without placing a heavy burden the skin. It is quickly absorbed by the skin without leaving a greasy feeling, suitable for all skin types, including oily and sensitive skin.&lt;br&gt;4. Improve skin texture. Continuous use of retinol moisturizer can significantly improve skin texture, making the skin smoother and more delicate. It can reduce the problem of enlarged pores and make the skin look firmer and more .&lt;br&gt;5. Suitable for daily use, whether it's day or night, retinol moisturizer is suitable for daily use. Daytime use can provide protection for the skin, while nighttime use can be used during the golden time for skin repair.&lt;br&gt;Product Description:&lt;br&gt;1xMud film cleaning rod&lt;br&gt;</v>
      </c>
      <c r="P129" s="2" t="str">
        <f t="shared" si="83"/>
        <v>Moisturizing Cream Antiing Wrinkle Moisturizing Antiing Wrinkle Moisturizing Antiing Aging Moisturizing Skin Face Cream 40g&lt;br&gt;Features:&lt;br&gt;1. Moisturizing Cream uses retinol as a key ingredient, which has strong antioxidant effects and slows down the process of skin aging. It can promote the production of increase skin elasticity, and reduce the appearance of fine lines and wrinkles.&lt;br&gt;2. This moisturizer has excellent moisturizing ability, which can deeply moisturize the skin, replenish to the skin, and lock in . It contains various moisturizing factors, such as hyaluronic , which can keep the skin hydrated for a long time and bid farewell to dryness and roughness.&lt;br&gt;3. The texture is light and delicate, and the retinol moisturizing cream has a light texture that is easy to push away when applied to the skin, without placing a heavy burden the skin. It is quickly absorbed by the skin without leaving a greasy feeling, suitable for all skin types, including oily and sensitive skin.&lt;br&gt;4. Improve skin texture. Continuous use of retinol moisturizer can significantly improve skin texture, making the skin smoother and more delicate. It can reduce the problem of enlarged pores and make the skin look firmer and more .&lt;br&gt;5. Suitable for daily use, whether it's day or night, retinol moisturizer is suitable for daily use. Daytime use can provide protection for the skin, while nighttime use can be used during the golden time for skin repair.&lt;br&gt;Product Description:&lt;br&gt;1xMud film cleaning rod&lt;br&gt;</v>
      </c>
      <c r="Q129" s="2" t="str">
        <f t="shared" si="84"/>
        <v>Moisturizing Cream Antiing Wrinkle Moisturizing Antiing Wrinkle Moisturizing Antiing Aging Moisturizing Skin Face Cream 40g
Features:
1. Moisturizing Cream uses retinol as a key ingredient, which has strong antioxidant effects and slows down the process of skin aging. It can promote the production of increase skin elasticity, and reduce the appearance of fine lines and wrinkles.
2. This moisturizer has excellent moisturizing ability, which can deeply moisturize the skin, replenish to the skin, and lock in . It contains various moisturizing factors, such as hyaluronic , which can keep the skin hydrated for a long time and bid farewell to dryness and roughness.
3. The texture is light and delicate, and the retinol moisturizing cream has a light texture that is easy to push away when applied to the skin, without placing a heavy burden the skin. It is quickly absorbed by the skin without leaving a greasy feeling, suitable for all skin types, including oily and sensitive skin.
4. Improve skin texture. Continuous use of retinol moisturizer can significantly improve skin texture, making the skin smoother and more delicate. It can reduce the problem of enlarged pores and make the skin look firmer and more .
5. Suitable for daily use, whether it's day or night, retinol moisturizer is suitable for daily use. Daytime use can provide protection for the skin, while nighttime use can be used during the golden time for skin repair.
Product Description:
1xMud film cleaning rod
</v>
      </c>
      <c r="R129" s="2" t="str">
        <f t="shared" ref="R129:X129" si="153">REPLACE(Q129,1,FIND(CHAR(10),Q129),)</f>
        <v>Features:
1. Moisturizing Cream uses retinol as a key ingredient, which has strong antioxidant effects and slows down the process of skin aging. It can promote the production of increase skin elasticity, and reduce the appearance of fine lines and wrinkles.
2. This moisturizer has excellent moisturizing ability, which can deeply moisturize the skin, replenish to the skin, and lock in . It contains various moisturizing factors, such as hyaluronic , which can keep the skin hydrated for a long time and bid farewell to dryness and roughness.
3. The texture is light and delicate, and the retinol moisturizing cream has a light texture that is easy to push away when applied to the skin, without placing a heavy burden the skin. It is quickly absorbed by the skin without leaving a greasy feeling, suitable for all skin types, including oily and sensitive skin.
4. Improve skin texture. Continuous use of retinol moisturizer can significantly improve skin texture, making the skin smoother and more delicate. It can reduce the problem of enlarged pores and make the skin look firmer and more .
5. Suitable for daily use, whether it's day or night, retinol moisturizer is suitable for daily use. Daytime use can provide protection for the skin, while nighttime use can be used during the golden time for skin repair.
Product Description:
1xMud film cleaning rod
</v>
      </c>
      <c r="S129" s="3" t="str">
        <f t="shared" si="153"/>
        <v>1. Moisturizing Cream uses retinol as a key ingredient, which has strong antioxidant effects and slows down the process of skin aging. It can promote the production of increase skin elasticity, and reduce the appearance of fine lines and wrinkles.
2. This moisturizer has excellent moisturizing ability, which can deeply moisturize the skin, replenish to the skin, and lock in . It contains various moisturizing factors, such as hyaluronic , which can keep the skin hydrated for a long time and bid farewell to dryness and roughness.
3. The texture is light and delicate, and the retinol moisturizing cream has a light texture that is easy to push away when applied to the skin, without placing a heavy burden the skin. It is quickly absorbed by the skin without leaving a greasy feeling, suitable for all skin types, including oily and sensitive skin.
4. Improve skin texture. Continuous use of retinol moisturizer can significantly improve skin texture, making the skin smoother and more delicate. It can reduce the problem of enlarged pores and make the skin look firmer and more .
5. Suitable for daily use, whether it's day or night, retinol moisturizer is suitable for daily use. Daytime use can provide protection for the skin, while nighttime use can be used during the golden time for skin repair.
Product Description:
1xMud film cleaning rod
</v>
      </c>
      <c r="T129" s="3" t="str">
        <f t="shared" si="153"/>
        <v>2. This moisturizer has excellent moisturizing ability, which can deeply moisturize the skin, replenish to the skin, and lock in . It contains various moisturizing factors, such as hyaluronic , which can keep the skin hydrated for a long time and bid farewell to dryness and roughness.
3. The texture is light and delicate, and the retinol moisturizing cream has a light texture that is easy to push away when applied to the skin, without placing a heavy burden the skin. It is quickly absorbed by the skin without leaving a greasy feeling, suitable for all skin types, including oily and sensitive skin.
4. Improve skin texture. Continuous use of retinol moisturizer can significantly improve skin texture, making the skin smoother and more delicate. It can reduce the problem of enlarged pores and make the skin look firmer and more .
5. Suitable for daily use, whether it's day or night, retinol moisturizer is suitable for daily use. Daytime use can provide protection for the skin, while nighttime use can be used during the golden time for skin repair.
Product Description:
1xMud film cleaning rod
</v>
      </c>
      <c r="U129" s="3" t="str">
        <f t="shared" si="153"/>
        <v>3. The texture is light and delicate, and the retinol moisturizing cream has a light texture that is easy to push away when applied to the skin, without placing a heavy burden the skin. It is quickly absorbed by the skin without leaving a greasy feeling, suitable for all skin types, including oily and sensitive skin.
4. Improve skin texture. Continuous use of retinol moisturizer can significantly improve skin texture, making the skin smoother and more delicate. It can reduce the problem of enlarged pores and make the skin look firmer and more .
5. Suitable for daily use, whether it's day or night, retinol moisturizer is suitable for daily use. Daytime use can provide protection for the skin, while nighttime use can be used during the golden time for skin repair.
Product Description:
1xMud film cleaning rod
</v>
      </c>
      <c r="V129" s="3" t="str">
        <f t="shared" si="153"/>
        <v>4. Improve skin texture. Continuous use of retinol moisturizer can significantly improve skin texture, making the skin smoother and more delicate. It can reduce the problem of enlarged pores and make the skin look firmer and more .
5. Suitable for daily use, whether it's day or night, retinol moisturizer is suitable for daily use. Daytime use can provide protection for the skin, while nighttime use can be used during the golden time for skin repair.
Product Description:
1xMud film cleaning rod
</v>
      </c>
      <c r="W129" s="3" t="str">
        <f t="shared" si="153"/>
        <v>5. Suitable for daily use, whether it's day or night, retinol moisturizer is suitable for daily use. Daytime use can provide protection for the skin, while nighttime use can be used during the golden time for skin repair.
Product Description:
1xMud film cleaning rod
</v>
      </c>
      <c r="X129" s="3" t="str">
        <f t="shared" si="153"/>
        <v>Product Description:
1xMud film cleaning rod
</v>
      </c>
      <c r="Y129" s="2" t="str">
        <f t="shared" si="86"/>
        <v>QIPOPIQ 【Service】 If you have any questions, please feel free to contact us and we will answer your questions as soon as possible.</v>
      </c>
      <c r="Z129" s="3" t="s">
        <v>60</v>
      </c>
      <c r="AA129" s="3" t="s">
        <v>2697</v>
      </c>
      <c r="AB129" s="2" t="s">
        <v>2698</v>
      </c>
      <c r="AC129" s="2" t="s">
        <v>2699</v>
      </c>
      <c r="AD129" s="2" t="s">
        <v>2700</v>
      </c>
      <c r="AE129" s="2" t="s">
        <v>2701</v>
      </c>
      <c r="AF129" t="s">
        <v>1305</v>
      </c>
      <c r="AG129" t="s">
        <v>234</v>
      </c>
      <c r="AH129" t="s">
        <v>68</v>
      </c>
      <c r="AJ129" t="s">
        <v>69</v>
      </c>
      <c r="AK129" t="s">
        <v>70</v>
      </c>
      <c r="AL129" t="s">
        <v>187</v>
      </c>
      <c r="AM129" t="s">
        <v>2037</v>
      </c>
      <c r="AN129" s="5">
        <v>0.13</v>
      </c>
      <c r="AO129">
        <f t="shared" si="87"/>
        <v>9.79</v>
      </c>
      <c r="AP129">
        <v>7.18</v>
      </c>
      <c r="AQ129">
        <v>6.99</v>
      </c>
      <c r="AR129" t="str">
        <f t="shared" si="88"/>
        <v>202503999000685491</v>
      </c>
      <c r="AU129" t="s">
        <v>73</v>
      </c>
      <c r="BA129" t="s">
        <v>2702</v>
      </c>
      <c r="BB129" t="s">
        <v>2703</v>
      </c>
      <c r="BC129" t="s">
        <v>2704</v>
      </c>
      <c r="BD129" t="s">
        <v>2705</v>
      </c>
      <c r="BE129" t="s">
        <v>2706</v>
      </c>
      <c r="BF129" t="s">
        <v>2707</v>
      </c>
      <c r="BG129" t="s">
        <v>2708</v>
      </c>
      <c r="BH129" t="s">
        <v>2709</v>
      </c>
      <c r="BI129" t="s">
        <v>2710</v>
      </c>
      <c r="BJ129" t="s">
        <v>2711</v>
      </c>
      <c r="BK129" t="str">
        <f t="shared" si="89"/>
        <v>http://108.174.59.131/a0h2K1ZwUGxOUWl5NlY2K1JMNUhFNElaWUk4THRGdHVINENoMEZCZkU2NHdlbHpmYkZ5WVNhUWtWV1BYRGR1TnZMZmdLT3hBSFlJPQ.jpg@100</v>
      </c>
      <c r="BL129" t="s">
        <v>2695</v>
      </c>
      <c r="BM129"/>
      <c r="BN129" t="s">
        <v>2712</v>
      </c>
      <c r="BO129" t="s">
        <v>2713</v>
      </c>
      <c r="BP129" t="s">
        <v>2714</v>
      </c>
      <c r="BQ129" t="s">
        <v>2715</v>
      </c>
      <c r="BR129" t="str">
        <f t="shared" si="90"/>
        <v>Eye Cream For Face And Neck | Probiotic Solution, Retinal, Peptide | Wrinkles, Fine Lines, Cell Turnover, Firm Skin Texture, Radiant Skin, Moisture Retention Bee Peptide Anti-Wrinkle Eye Cream 40G</v>
      </c>
    </row>
    <row r="130" ht="50" customHeight="1" spans="1:70">
      <c r="A130" t="s">
        <v>2716</v>
      </c>
      <c r="B130" t="s">
        <v>55</v>
      </c>
      <c r="C130" t="s">
        <v>56</v>
      </c>
      <c r="D130" t="s">
        <v>57</v>
      </c>
      <c r="F130" t="str">
        <f t="shared" ref="F130:F135" si="154">C130&amp;D130&amp;A130&amp;D130&amp;B130</f>
        <v>4WXX20250405-WYD250327001-QIPOPIQ</v>
      </c>
      <c r="G130" t="str">
        <f t="shared" ref="G130:G135" si="155">IF(ISBLANK(E130),F130,C130&amp;D130&amp;E130&amp;D130&amp;B130)</f>
        <v>4WXX20250405-WYD250327001-QIPOPIQ</v>
      </c>
      <c r="J130" t="str">
        <f t="shared" ref="J130:J135" si="156">BN130</f>
        <v>6% Caffeine Eye Cream for Dark Circles - Daily 1% Retinol Caffeine Eye Serum for Puffy Eyes &amp; Under Eye Bags, Eye Skin Care </v>
      </c>
      <c r="K130" t="s">
        <v>58</v>
      </c>
      <c r="L130" t="str">
        <f t="shared" ref="L130:L135" si="157">K130&amp;J130</f>
        <v>QIPOPIQ 6% Caffeine Eye Cream for Dark Circles - Daily 1% Retinol Caffeine Eye Serum for Puffy Eyes &amp; Under Eye Bags, Eye Skin Care </v>
      </c>
      <c r="M130">
        <f t="shared" ref="M130:M135" si="158">LEN(L130)</f>
        <v>132</v>
      </c>
      <c r="N130" t="s">
        <v>2717</v>
      </c>
      <c r="O130" s="2" t="str">
        <f t="shared" ref="O130:O135" si="159">IF(ISNUMBER(SEARCH("&lt;br&gt;Size",SUBSTITUTE(TRIM(N130),"&lt;br&gt; ","&lt;br&gt;"))),LEFT(SUBSTITUTE(TRIM(N130),"&lt;br&gt; ","&lt;br&gt;"),SEARCH("&lt;br&gt;Size",SUBSTITUTE(TRIM(N130),"&lt;br&gt; ","&lt;br&gt;"))-1),SUBSTITUTE(TRIM(N130),"&lt;br&gt; ","&lt;br&gt;"))</f>
        <v>Retinol Repair AntiWrinkle Eye Cream Reduces Wrinkles And Brightens Skin Tone Deeply Moisturizes For Eye Area Care 20g&lt;br&gt;Features:&lt;br&gt;Retinol antiwrinkle: in retinol ingredients, it can effectively reduce fine lines and wrinkles around the eyes, improve skin elasticity, and delay signs of eye aging.&lt;br&gt;Reduce dark circles and eye bags: Add active ingredients such as caffeine and vitamin K to fade dark circles and reduce eye bag swelling. Lifting and firming: Tighten the skin around the eyes, improve the problem of drooping eyelids, and make the eye clearer and younger.&lt;br&gt;Deeply moisturizing and hydrating: Contains powerful moisturizing ingredients such as hyaluronic and glycerin, deeply moisturizes the skin around the eyes, prevents dryness and fine lines, and keeps the skin soft and smoothly.&lt;br&gt;20g portable : 20g small package, easy to carry and use, suitable for daily skin care, help the state of the skin around the eyes, and show confident beauty. Product Description:&lt;br&gt;Package Included：1x Retinol Repair AntiWrinkle Eye Cream 20g&lt;br&gt;</v>
      </c>
      <c r="P130" s="2" t="str">
        <f t="shared" ref="P130:P135" si="160">IF(ISNUMBER(SEARCH("Size&lt;br&gt;US",O130)),LEFT(O130,SEARCH("Size&lt;br&gt;US",O130)-1),O130)</f>
        <v>Retinol Repair AntiWrinkle Eye Cream Reduces Wrinkles And Brightens Skin Tone Deeply Moisturizes For Eye Area Care 20g&lt;br&gt;Features:&lt;br&gt;Retinol antiwrinkle: in retinol ingredients, it can effectively reduce fine lines and wrinkles around the eyes, improve skin elasticity, and delay signs of eye aging.&lt;br&gt;Reduce dark circles and eye bags: Add active ingredients such as caffeine and vitamin K to fade dark circles and reduce eye bag swelling. Lifting and firming: Tighten the skin around the eyes, improve the problem of drooping eyelids, and make the eye clearer and younger.&lt;br&gt;Deeply moisturizing and hydrating: Contains powerful moisturizing ingredients such as hyaluronic and glycerin, deeply moisturizes the skin around the eyes, prevents dryness and fine lines, and keeps the skin soft and smoothly.&lt;br&gt;20g portable : 20g small package, easy to carry and use, suitable for daily skin care, help the state of the skin around the eyes, and show confident beauty. Product Description:&lt;br&gt;Package Included：1x Retinol Repair AntiWrinkle Eye Cream 20g&lt;br&gt;</v>
      </c>
      <c r="Q130" s="2" t="str">
        <f t="shared" ref="Q130:Q135" si="161">SUBSTITUTE(P130,"&lt;br&gt;",CHAR(10))</f>
        <v>Retinol Repair AntiWrinkle Eye Cream Reduces Wrinkles And Brightens Skin Tone Deeply Moisturizes For Eye Area Care 20g
Features:
Retinol antiwrinkle: in retinol ingredients, it can effectively reduce fine lines and wrinkles around the eyes, improve skin elasticity, and delay signs of eye aging.
Reduce dark circles and eye bags: Add active ingredients such as caffeine and vitamin K to fade dark circles and reduce eye bag swelling. Lifting and firming: Tighten the skin around the eyes, improve the problem of drooping eyelids, and make the eye clearer and younger.
Deeply moisturizing and hydrating: Contains powerful moisturizing ingredients such as hyaluronic and glycerin, deeply moisturizes the skin around the eyes, prevents dryness and fine lines, and keeps the skin soft and smoothly.
20g portable : 20g small package, easy to carry and use, suitable for daily skin care, help the state of the skin around the eyes, and show confident beauty. Product Description:
Package Included：1x Retinol Repair AntiWrinkle Eye Cream 20g
</v>
      </c>
      <c r="R130" s="2" t="str">
        <f t="shared" ref="R130:X130" si="162">REPLACE(Q130,1,FIND(CHAR(10),Q130),)</f>
        <v>Features:
Retinol antiwrinkle: in retinol ingredients, it can effectively reduce fine lines and wrinkles around the eyes, improve skin elasticity, and delay signs of eye aging.
Reduce dark circles and eye bags: Add active ingredients such as caffeine and vitamin K to fade dark circles and reduce eye bag swelling. Lifting and firming: Tighten the skin around the eyes, improve the problem of drooping eyelids, and make the eye clearer and younger.
Deeply moisturizing and hydrating: Contains powerful moisturizing ingredients such as hyaluronic and glycerin, deeply moisturizes the skin around the eyes, prevents dryness and fine lines, and keeps the skin soft and smoothly.
20g portable : 20g small package, easy to carry and use, suitable for daily skin care, help the state of the skin around the eyes, and show confident beauty. Product Description:
Package Included：1x Retinol Repair AntiWrinkle Eye Cream 20g
</v>
      </c>
      <c r="S130" s="3" t="str">
        <f t="shared" si="162"/>
        <v>Retinol antiwrinkle: in retinol ingredients, it can effectively reduce fine lines and wrinkles around the eyes, improve skin elasticity, and delay signs of eye aging.
Reduce dark circles and eye bags: Add active ingredients such as caffeine and vitamin K to fade dark circles and reduce eye bag swelling. Lifting and firming: Tighten the skin around the eyes, improve the problem of drooping eyelids, and make the eye clearer and younger.
Deeply moisturizing and hydrating: Contains powerful moisturizing ingredients such as hyaluronic and glycerin, deeply moisturizes the skin around the eyes, prevents dryness and fine lines, and keeps the skin soft and smoothly.
20g portable : 20g small package, easy to carry and use, suitable for daily skin care, help the state of the skin around the eyes, and show confident beauty. Product Description:
Package Included：1x Retinol Repair AntiWrinkle Eye Cream 20g
</v>
      </c>
      <c r="T130" s="3" t="str">
        <f t="shared" si="162"/>
        <v>Reduce dark circles and eye bags: Add active ingredients such as caffeine and vitamin K to fade dark circles and reduce eye bag swelling. Lifting and firming: Tighten the skin around the eyes, improve the problem of drooping eyelids, and make the eye clearer and younger.
Deeply moisturizing and hydrating: Contains powerful moisturizing ingredients such as hyaluronic and glycerin, deeply moisturizes the skin around the eyes, prevents dryness and fine lines, and keeps the skin soft and smoothly.
20g portable : 20g small package, easy to carry and use, suitable for daily skin care, help the state of the skin around the eyes, and show confident beauty. Product Description:
Package Included：1x Retinol Repair AntiWrinkle Eye Cream 20g
</v>
      </c>
      <c r="U130" s="3" t="str">
        <f t="shared" si="162"/>
        <v>Deeply moisturizing and hydrating: Contains powerful moisturizing ingredients such as hyaluronic and glycerin, deeply moisturizes the skin around the eyes, prevents dryness and fine lines, and keeps the skin soft and smoothly.
20g portable : 20g small package, easy to carry and use, suitable for daily skin care, help the state of the skin around the eyes, and show confident beauty. Product Description:
Package Included：1x Retinol Repair AntiWrinkle Eye Cream 20g
</v>
      </c>
      <c r="V130" s="3" t="str">
        <f t="shared" si="162"/>
        <v>20g portable : 20g small package, easy to carry and use, suitable for daily skin care, help the state of the skin around the eyes, and show confident beauty. Product Description:
Package Included：1x Retinol Repair AntiWrinkle Eye Cream 20g
</v>
      </c>
      <c r="W130" s="3" t="str">
        <f t="shared" si="162"/>
        <v>Package Included：1x Retinol Repair AntiWrinkle Eye Cream 20g
</v>
      </c>
      <c r="X130" s="3" t="str">
        <f t="shared" si="162"/>
        <v/>
      </c>
      <c r="Y130" s="2" t="str">
        <f t="shared" ref="Y130:Y135" si="163">K130&amp;"【Service】 If you have any questions, please feel free to contact us and we will answer your questions as soon as possible."</f>
        <v>QIPOPIQ 【Service】 If you have any questions, please feel free to contact us and we will answer your questions as soon as possible.</v>
      </c>
      <c r="Z130" s="3" t="s">
        <v>60</v>
      </c>
      <c r="AA130" s="3" t="s">
        <v>2718</v>
      </c>
      <c r="AB130" s="2" t="s">
        <v>2719</v>
      </c>
      <c r="AC130" s="2" t="s">
        <v>2720</v>
      </c>
      <c r="AD130" s="2" t="s">
        <v>2721</v>
      </c>
      <c r="AE130" s="2" t="s">
        <v>2722</v>
      </c>
      <c r="AF130" t="s">
        <v>434</v>
      </c>
      <c r="AG130" t="s">
        <v>67</v>
      </c>
      <c r="AH130" t="s">
        <v>68</v>
      </c>
      <c r="AJ130" t="s">
        <v>69</v>
      </c>
      <c r="AK130" t="s">
        <v>70</v>
      </c>
      <c r="AL130" t="s">
        <v>1608</v>
      </c>
      <c r="AM130" t="s">
        <v>2723</v>
      </c>
      <c r="AN130" s="5">
        <v>0.11</v>
      </c>
      <c r="AO130">
        <f t="shared" ref="AO130:AO135" si="164">ROUNDUP(AQ130*1.4,2)</f>
        <v>9.79</v>
      </c>
      <c r="AP130">
        <v>7.36</v>
      </c>
      <c r="AQ130">
        <v>6.99</v>
      </c>
      <c r="AR130" t="str">
        <f t="shared" ref="AR130:AR135" si="165">IF(VALUE(TRIM(AM130))&lt;=100,"202503999000685491",IF(VALUE(TRIM(AM130))&lt;=200,"202503999000685494",IF(VALUE(TRIM(AM130))&lt;=300,"202503999000685496",IF(VALUE(TRIM(AM130))&lt;=400,"202503999000685619",IF(VALUE(TRIM(AM130))&lt;=500,"202503999000685620",IF(VALUE(TRIM(AM130))&lt;=800,"202503999000685640","202503999000685621"))))))</f>
        <v>202503999000685491</v>
      </c>
      <c r="AU130" t="s">
        <v>73</v>
      </c>
      <c r="BA130" t="s">
        <v>2724</v>
      </c>
      <c r="BB130" t="s">
        <v>2725</v>
      </c>
      <c r="BC130" t="s">
        <v>2726</v>
      </c>
      <c r="BD130" t="s">
        <v>2727</v>
      </c>
      <c r="BE130" t="s">
        <v>2728</v>
      </c>
      <c r="BF130" t="s">
        <v>2729</v>
      </c>
      <c r="BG130" t="s">
        <v>2730</v>
      </c>
      <c r="BH130" t="s">
        <v>2731</v>
      </c>
      <c r="BI130" t="s">
        <v>2732</v>
      </c>
      <c r="BJ130" t="s">
        <v>2733</v>
      </c>
      <c r="BK130" t="str">
        <f t="shared" ref="BK130:BK135" si="166">IF(ISBLANK(BJ130),BA130,BJ130)</f>
        <v>http://108.174.59.131/RStzSlNGTW5LZ1Q2dG1lOW5MTy8yNUZiZWpSa1FxUjRIVmVBdVZ6VGJZQXRFQUtzTzNkc1pNQlVyRTBNaExIM3R2ZlRuQ0VmWk9FPQ.jpg@100</v>
      </c>
      <c r="BL130" t="s">
        <v>2716</v>
      </c>
      <c r="BM130"/>
      <c r="BN130" t="s">
        <v>2734</v>
      </c>
      <c r="BO130" t="s">
        <v>2692</v>
      </c>
      <c r="BP130" t="s">
        <v>2693</v>
      </c>
      <c r="BQ130" t="s">
        <v>2694</v>
      </c>
      <c r="BR130" t="str">
        <f t="shared" ref="BR130:BR135" si="167">BN130&amp;" "&amp;BQ130</f>
        <v>6% Caffeine Eye Cream for Dark Circles - Daily 1% Retinol Caffeine Eye Serum for Puffy Eyes &amp; Under Eye Bags, Eye Skin Care  Retinol Repair Anti-Wrinkle Eye Cream 20G</v>
      </c>
    </row>
    <row r="131" ht="50" customHeight="1" spans="1:70">
      <c r="A131" t="s">
        <v>2735</v>
      </c>
      <c r="B131" t="s">
        <v>55</v>
      </c>
      <c r="C131" t="s">
        <v>56</v>
      </c>
      <c r="D131" t="s">
        <v>57</v>
      </c>
      <c r="E131"/>
      <c r="F131" t="str">
        <f t="shared" si="154"/>
        <v>4WXX20250405-ZNP250327004-QIPOPIQ</v>
      </c>
      <c r="G131" t="str">
        <f t="shared" si="155"/>
        <v>4WXX20250405-ZNP250327004-QIPOPIQ</v>
      </c>
      <c r="J131" t="str">
        <f t="shared" si="156"/>
        <v>Rice Raw Pulp Under-Eye Cream Rice Extract Moisturizing Smooth Nourishing Under-Eye Skin</v>
      </c>
      <c r="K131" t="s">
        <v>58</v>
      </c>
      <c r="L131" t="str">
        <f t="shared" si="157"/>
        <v>QIPOPIQ Rice Raw Pulp Under-Eye Cream Rice Extract Moisturizing Smooth Nourishing Under-Eye Skin</v>
      </c>
      <c r="M131">
        <f t="shared" si="158"/>
        <v>96</v>
      </c>
      <c r="N131" t="s">
        <v>2736</v>
      </c>
      <c r="O131" s="2" t="str">
        <f t="shared" si="159"/>
        <v>Intensed Eye Repair And Cream Eliminates Eye Bags Fine Lines And Wrinkles For Brighter More Eyes 20g&lt;br&gt;Features:&lt;br&gt;Visible Results in 2 Weeks: Achieve noticeably firmer and more around the eyes within just two weeks of use.&lt;br&gt;Reduces Bags and Wrinkles: Effectively minimizes under-eye bags, fine lines, and wrinkles for a smoother appearance.&lt;br&gt;Moisturizes and Firms: Provides deeply hydration while enhancing firmness around the eyes.&lt;br&gt;Enhances up-to-date: Promotes improved up-to-date, leading to a more refreshed and rejuvenated look.&lt;br&gt;Brightens the Eye Area: Ensures a brighter, more appearance for a youthful glowly.&lt;br&gt;Product Description:&lt;br&gt;Package includes:&lt;br&gt;1x Eye Cream 20g&lt;br&gt;</v>
      </c>
      <c r="P131" s="2" t="str">
        <f t="shared" si="160"/>
        <v>Intensed Eye Repair And Cream Eliminates Eye Bags Fine Lines And Wrinkles For Brighter More Eyes 20g&lt;br&gt;Features:&lt;br&gt;Visible Results in 2 Weeks: Achieve noticeably firmer and more around the eyes within just two weeks of use.&lt;br&gt;Reduces Bags and Wrinkles: Effectively minimizes under-eye bags, fine lines, and wrinkles for a smoother appearance.&lt;br&gt;Moisturizes and Firms: Provides deeply hydration while enhancing firmness around the eyes.&lt;br&gt;Enhances up-to-date: Promotes improved up-to-date, leading to a more refreshed and rejuvenated look.&lt;br&gt;Brightens the Eye Area: Ensures a brighter, more appearance for a youthful glowly.&lt;br&gt;Product Description:&lt;br&gt;Package includes:&lt;br&gt;1x Eye Cream 20g&lt;br&gt;</v>
      </c>
      <c r="Q131" s="2" t="str">
        <f t="shared" si="161"/>
        <v>Intensed Eye Repair And Cream Eliminates Eye Bags Fine Lines And Wrinkles For Brighter More Eyes 20g
Features:
Visible Results in 2 Weeks: Achieve noticeably firmer and more around the eyes within just two weeks of use.
Reduces Bags and Wrinkles: Effectively minimizes under-eye bags, fine lines, and wrinkles for a smoother appearance.
Moisturizes and Firms: Provides deeply hydration while enhancing firmness around the eyes.
Enhances up-to-date: Promotes improved up-to-date, leading to a more refreshed and rejuvenated look.
Brightens the Eye Area: Ensures a brighter, more appearance for a youthful glowly.
Product Description:
Package includes:
1x Eye Cream 20g
</v>
      </c>
      <c r="R131" s="2" t="str">
        <f t="shared" ref="R131:X131" si="168">REPLACE(Q131,1,FIND(CHAR(10),Q131),)</f>
        <v>Features:
Visible Results in 2 Weeks: Achieve noticeably firmer and more around the eyes within just two weeks of use.
Reduces Bags and Wrinkles: Effectively minimizes under-eye bags, fine lines, and wrinkles for a smoother appearance.
Moisturizes and Firms: Provides deeply hydration while enhancing firmness around the eyes.
Enhances up-to-date: Promotes improved up-to-date, leading to a more refreshed and rejuvenated look.
Brightens the Eye Area: Ensures a brighter, more appearance for a youthful glowly.
Product Description:
Package includes:
1x Eye Cream 20g
</v>
      </c>
      <c r="S131" s="3" t="str">
        <f t="shared" si="168"/>
        <v>Visible Results in 2 Weeks: Achieve noticeably firmer and more around the eyes within just two weeks of use.
Reduces Bags and Wrinkles: Effectively minimizes under-eye bags, fine lines, and wrinkles for a smoother appearance.
Moisturizes and Firms: Provides deeply hydration while enhancing firmness around the eyes.
Enhances up-to-date: Promotes improved up-to-date, leading to a more refreshed and rejuvenated look.
Brightens the Eye Area: Ensures a brighter, more appearance for a youthful glowly.
Product Description:
Package includes:
1x Eye Cream 20g
</v>
      </c>
      <c r="T131" s="3" t="str">
        <f t="shared" si="168"/>
        <v>Reduces Bags and Wrinkles: Effectively minimizes under-eye bags, fine lines, and wrinkles for a smoother appearance.
Moisturizes and Firms: Provides deeply hydration while enhancing firmness around the eyes.
Enhances up-to-date: Promotes improved up-to-date, leading to a more refreshed and rejuvenated look.
Brightens the Eye Area: Ensures a brighter, more appearance for a youthful glowly.
Product Description:
Package includes:
1x Eye Cream 20g
</v>
      </c>
      <c r="U131" s="3" t="str">
        <f t="shared" si="168"/>
        <v>Moisturizes and Firms: Provides deeply hydration while enhancing firmness around the eyes.
Enhances up-to-date: Promotes improved up-to-date, leading to a more refreshed and rejuvenated look.
Brightens the Eye Area: Ensures a brighter, more appearance for a youthful glowly.
Product Description:
Package includes:
1x Eye Cream 20g
</v>
      </c>
      <c r="V131" s="3" t="str">
        <f t="shared" si="168"/>
        <v>Enhances up-to-date: Promotes improved up-to-date, leading to a more refreshed and rejuvenated look.
Brightens the Eye Area: Ensures a brighter, more appearance for a youthful glowly.
Product Description:
Package includes:
1x Eye Cream 20g
</v>
      </c>
      <c r="W131" s="3" t="str">
        <f t="shared" si="168"/>
        <v>Brightens the Eye Area: Ensures a brighter, more appearance for a youthful glowly.
Product Description:
Package includes:
1x Eye Cream 20g
</v>
      </c>
      <c r="X131" s="3" t="str">
        <f t="shared" si="168"/>
        <v>Product Description:
Package includes:
1x Eye Cream 20g
</v>
      </c>
      <c r="Y131" s="2" t="str">
        <f t="shared" si="163"/>
        <v>QIPOPIQ 【Service】 If you have any questions, please feel free to contact us and we will answer your questions as soon as possible.</v>
      </c>
      <c r="Z131" s="3" t="s">
        <v>60</v>
      </c>
      <c r="AA131" s="3" t="s">
        <v>2737</v>
      </c>
      <c r="AB131" s="2" t="s">
        <v>2738</v>
      </c>
      <c r="AC131" s="2" t="s">
        <v>2739</v>
      </c>
      <c r="AD131" s="2" t="s">
        <v>2740</v>
      </c>
      <c r="AE131" s="2" t="s">
        <v>2741</v>
      </c>
      <c r="AF131" t="s">
        <v>2742</v>
      </c>
      <c r="AG131" t="s">
        <v>67</v>
      </c>
      <c r="AH131" t="s">
        <v>68</v>
      </c>
      <c r="AJ131" t="s">
        <v>69</v>
      </c>
      <c r="AK131" t="s">
        <v>70</v>
      </c>
      <c r="AL131" t="s">
        <v>2743</v>
      </c>
      <c r="AM131" t="s">
        <v>2744</v>
      </c>
      <c r="AN131" s="5">
        <v>0.08</v>
      </c>
      <c r="AO131">
        <f t="shared" si="164"/>
        <v>6.99</v>
      </c>
      <c r="AP131">
        <v>5.44</v>
      </c>
      <c r="AQ131">
        <v>4.99</v>
      </c>
      <c r="AR131" t="str">
        <f t="shared" si="165"/>
        <v>202503999000685491</v>
      </c>
      <c r="AU131" t="s">
        <v>73</v>
      </c>
      <c r="BA131" t="s">
        <v>2745</v>
      </c>
      <c r="BB131" t="s">
        <v>2746</v>
      </c>
      <c r="BC131" t="s">
        <v>2747</v>
      </c>
      <c r="BD131" t="s">
        <v>2748</v>
      </c>
      <c r="BE131" t="s">
        <v>2749</v>
      </c>
      <c r="BF131" t="s">
        <v>2750</v>
      </c>
      <c r="BG131" t="s">
        <v>2751</v>
      </c>
      <c r="BH131" t="s">
        <v>2752</v>
      </c>
      <c r="BI131" t="s">
        <v>2753</v>
      </c>
      <c r="BJ131" t="s">
        <v>2754</v>
      </c>
      <c r="BK131" t="str">
        <f t="shared" si="166"/>
        <v>http://108.174.59.131/emFOOE55NXZqYjNnVWhHWTFhampQenlsVzl2NldlM0d6ZFl0akU5SVp6b2QxMXA4dGM3T2hVemI2R01aN0h5VTB4OWlJSEFzSnNJPQ.jpg@100</v>
      </c>
      <c r="BL131" t="s">
        <v>2735</v>
      </c>
      <c r="BM131"/>
      <c r="BN131" t="s">
        <v>2755</v>
      </c>
      <c r="BO131" t="s">
        <v>2756</v>
      </c>
      <c r="BP131" t="s">
        <v>2757</v>
      </c>
      <c r="BQ131" t="s">
        <v>2758</v>
      </c>
      <c r="BR131" t="str">
        <f t="shared" si="167"/>
        <v>Rice Raw Pulp Under-Eye Cream Rice Extract Moisturizing Smooth Nourishing Under-Eye Skin Rice Puree Eye Cream 20G</v>
      </c>
    </row>
    <row r="132" ht="50" customHeight="1" spans="1:70">
      <c r="A132" t="s">
        <v>2759</v>
      </c>
      <c r="B132" t="s">
        <v>55</v>
      </c>
      <c r="C132" t="s">
        <v>56</v>
      </c>
      <c r="D132" t="s">
        <v>57</v>
      </c>
      <c r="E132"/>
      <c r="F132" t="str">
        <f t="shared" si="154"/>
        <v>4WXX20250405-CYT250328001-QIPOPIQ</v>
      </c>
      <c r="G132" t="str">
        <f t="shared" si="155"/>
        <v>4WXX20250405-CYT250328001-QIPOPIQ</v>
      </c>
      <c r="J132" t="str">
        <f t="shared" si="156"/>
        <v>Eye Cream For Face And Neck | Probiotic Solution, Retinal, Peptide | Wrinkles, Fine Lines, Cell Turnover, Firm Skin Texture, Radiant Skin, Moisture Retention</v>
      </c>
      <c r="K132" t="s">
        <v>58</v>
      </c>
      <c r="L132" t="str">
        <f t="shared" si="157"/>
        <v>QIPOPIQ Eye Cream For Face And Neck | Probiotic Solution, Retinal, Peptide | Wrinkles, Fine Lines, Cell Turnover, Firm Skin Texture, Radiant Skin, Moisture Retention</v>
      </c>
      <c r="M132">
        <f t="shared" si="158"/>
        <v>165</v>
      </c>
      <c r="N132" t="s">
        <v>2760</v>
      </c>
      <c r="O132" s="2" t="str">
        <f t="shared" si="159"/>
        <v>Eye Cream For Dark Circles Puffiness Retinol Hyaluronic&lt;br&gt;Features:&lt;br&gt;Reduces Dark Circles &amp; Puffiness – Formulated with caffeine and retinol to under-eye areas and diminish fine lines for a refreshed look.&lt;br&gt;Hydrates &amp; Smooths Wrinkles – Infused with hyaluronic and peptides to deeply moisturize and skin, reducing visible signs of aging.&lt;br&gt;Vegan &amp; Cruelty-Free – Made with clean, ethically sourced ingredients, free from parabens, sulfates, and artificial fragrances.&lt;br&gt;Lightweight &amp; Fast-Absorbing – Non-greasy glides on smoothly, for daily use under makeup or nighttime routines.&lt;br&gt;Dermatologist-Tested &amp; Safe – Gentle yet effective for all skin types, including sensitive skin, ensuring no irritation or redness.&lt;br&gt;Product Description:&lt;br&gt;1*eye cream&lt;br&gt;</v>
      </c>
      <c r="P132" s="2" t="str">
        <f t="shared" si="160"/>
        <v>Eye Cream For Dark Circles Puffiness Retinol Hyaluronic&lt;br&gt;Features:&lt;br&gt;Reduces Dark Circles &amp; Puffiness – Formulated with caffeine and retinol to under-eye areas and diminish fine lines for a refreshed look.&lt;br&gt;Hydrates &amp; Smooths Wrinkles – Infused with hyaluronic and peptides to deeply moisturize and skin, reducing visible signs of aging.&lt;br&gt;Vegan &amp; Cruelty-Free – Made with clean, ethically sourced ingredients, free from parabens, sulfates, and artificial fragrances.&lt;br&gt;Lightweight &amp; Fast-Absorbing – Non-greasy glides on smoothly, for daily use under makeup or nighttime routines.&lt;br&gt;Dermatologist-Tested &amp; Safe – Gentle yet effective for all skin types, including sensitive skin, ensuring no irritation or redness.&lt;br&gt;Product Description:&lt;br&gt;1*eye cream&lt;br&gt;</v>
      </c>
      <c r="Q132" s="2" t="str">
        <f t="shared" si="161"/>
        <v>Eye Cream For Dark Circles Puffiness Retinol Hyaluronic
Features:
Reduces Dark Circles &amp; Puffiness – Formulated with caffeine and retinol to under-eye areas and diminish fine lines for a refreshed look.
Hydrates &amp; Smooths Wrinkles – Infused with hyaluronic and peptides to deeply moisturize and skin, reducing visible signs of aging.
Vegan &amp; Cruelty-Free – Made with clean, ethically sourced ingredients, free from parabens, sulfates, and artificial fragrances.
Lightweight &amp; Fast-Absorbing – Non-greasy glides on smoothly, for daily use under makeup or nighttime routines.
Dermatologist-Tested &amp; Safe – Gentle yet effective for all skin types, including sensitive skin, ensuring no irritation or redness.
Product Description:
1*eye cream
</v>
      </c>
      <c r="R132" s="2" t="str">
        <f t="shared" ref="R132:X132" si="169">REPLACE(Q132,1,FIND(CHAR(10),Q132),)</f>
        <v>Features:
Reduces Dark Circles &amp; Puffiness – Formulated with caffeine and retinol to under-eye areas and diminish fine lines for a refreshed look.
Hydrates &amp; Smooths Wrinkles – Infused with hyaluronic and peptides to deeply moisturize and skin, reducing visible signs of aging.
Vegan &amp; Cruelty-Free – Made with clean, ethically sourced ingredients, free from parabens, sulfates, and artificial fragrances.
Lightweight &amp; Fast-Absorbing – Non-greasy glides on smoothly, for daily use under makeup or nighttime routines.
Dermatologist-Tested &amp; Safe – Gentle yet effective for all skin types, including sensitive skin, ensuring no irritation or redness.
Product Description:
1*eye cream
</v>
      </c>
      <c r="S132" s="3" t="str">
        <f t="shared" si="169"/>
        <v>Reduces Dark Circles &amp; Puffiness – Formulated with caffeine and retinol to under-eye areas and diminish fine lines for a refreshed look.
Hydrates &amp; Smooths Wrinkles – Infused with hyaluronic and peptides to deeply moisturize and skin, reducing visible signs of aging.
Vegan &amp; Cruelty-Free – Made with clean, ethically sourced ingredients, free from parabens, sulfates, and artificial fragrances.
Lightweight &amp; Fast-Absorbing – Non-greasy glides on smoothly, for daily use under makeup or nighttime routines.
Dermatologist-Tested &amp; Safe – Gentle yet effective for all skin types, including sensitive skin, ensuring no irritation or redness.
Product Description:
1*eye cream
</v>
      </c>
      <c r="T132" s="3" t="str">
        <f t="shared" si="169"/>
        <v>Hydrates &amp; Smooths Wrinkles – Infused with hyaluronic and peptides to deeply moisturize and skin, reducing visible signs of aging.
Vegan &amp; Cruelty-Free – Made with clean, ethically sourced ingredients, free from parabens, sulfates, and artificial fragrances.
Lightweight &amp; Fast-Absorbing – Non-greasy glides on smoothly, for daily use under makeup or nighttime routines.
Dermatologist-Tested &amp; Safe – Gentle yet effective for all skin types, including sensitive skin, ensuring no irritation or redness.
Product Description:
1*eye cream
</v>
      </c>
      <c r="U132" s="3" t="str">
        <f t="shared" si="169"/>
        <v>Vegan &amp; Cruelty-Free – Made with clean, ethically sourced ingredients, free from parabens, sulfates, and artificial fragrances.
Lightweight &amp; Fast-Absorbing – Non-greasy glides on smoothly, for daily use under makeup or nighttime routines.
Dermatologist-Tested &amp; Safe – Gentle yet effective for all skin types, including sensitive skin, ensuring no irritation or redness.
Product Description:
1*eye cream
</v>
      </c>
      <c r="V132" s="3" t="str">
        <f t="shared" si="169"/>
        <v>Lightweight &amp; Fast-Absorbing – Non-greasy glides on smoothly, for daily use under makeup or nighttime routines.
Dermatologist-Tested &amp; Safe – Gentle yet effective for all skin types, including sensitive skin, ensuring no irritation or redness.
Product Description:
1*eye cream
</v>
      </c>
      <c r="W132" s="3" t="str">
        <f t="shared" si="169"/>
        <v>Dermatologist-Tested &amp; Safe – Gentle yet effective for all skin types, including sensitive skin, ensuring no irritation or redness.
Product Description:
1*eye cream
</v>
      </c>
      <c r="X132" s="3" t="str">
        <f t="shared" si="169"/>
        <v>Product Description:
1*eye cream
</v>
      </c>
      <c r="Y132" s="2" t="str">
        <f t="shared" si="163"/>
        <v>QIPOPIQ 【Service】 If you have any questions, please feel free to contact us and we will answer your questions as soon as possible.</v>
      </c>
      <c r="Z132" s="3" t="s">
        <v>60</v>
      </c>
      <c r="AA132" s="3" t="s">
        <v>2697</v>
      </c>
      <c r="AB132" s="2" t="s">
        <v>2698</v>
      </c>
      <c r="AC132" s="2" t="s">
        <v>2699</v>
      </c>
      <c r="AD132" s="2" t="s">
        <v>2700</v>
      </c>
      <c r="AE132" s="2" t="s">
        <v>2701</v>
      </c>
      <c r="AF132" t="s">
        <v>1305</v>
      </c>
      <c r="AG132" t="s">
        <v>163</v>
      </c>
      <c r="AH132" t="s">
        <v>68</v>
      </c>
      <c r="AJ132" t="s">
        <v>69</v>
      </c>
      <c r="AK132" t="s">
        <v>70</v>
      </c>
      <c r="AL132" t="s">
        <v>164</v>
      </c>
      <c r="AM132" t="s">
        <v>1399</v>
      </c>
      <c r="AN132" s="5">
        <v>0.17</v>
      </c>
      <c r="AO132">
        <f t="shared" si="164"/>
        <v>11.19</v>
      </c>
      <c r="AP132">
        <v>8.01</v>
      </c>
      <c r="AQ132">
        <v>7.99</v>
      </c>
      <c r="AR132" t="str">
        <f t="shared" si="165"/>
        <v>202503999000685491</v>
      </c>
      <c r="AU132" t="s">
        <v>73</v>
      </c>
      <c r="BA132" t="s">
        <v>2761</v>
      </c>
      <c r="BB132" t="s">
        <v>2762</v>
      </c>
      <c r="BC132" t="s">
        <v>2763</v>
      </c>
      <c r="BD132" t="s">
        <v>2764</v>
      </c>
      <c r="BE132" t="s">
        <v>2765</v>
      </c>
      <c r="BF132" t="s">
        <v>2766</v>
      </c>
      <c r="BG132" t="s">
        <v>2767</v>
      </c>
      <c r="BH132" t="s">
        <v>2768</v>
      </c>
      <c r="BI132" t="s">
        <v>2769</v>
      </c>
      <c r="BJ132" t="s">
        <v>2770</v>
      </c>
      <c r="BK132" t="str">
        <f t="shared" si="166"/>
        <v>http://108.174.59.131/aFBDajl4bHJweFNJMHFZeW9EZjlLdUJCZHVYQlVTTUZuU1dxdG1pWlY5dlIweVNRTG9lbzVxenNDdU9HQzExR0RNZ2dLQkxGZnprPQ.jpg@100</v>
      </c>
      <c r="BL132" t="s">
        <v>2759</v>
      </c>
      <c r="BM132"/>
      <c r="BN132" t="s">
        <v>2712</v>
      </c>
      <c r="BO132" t="s">
        <v>2771</v>
      </c>
      <c r="BP132" t="s">
        <v>2772</v>
      </c>
      <c r="BQ132" t="s">
        <v>2773</v>
      </c>
      <c r="BR132" t="str">
        <f t="shared" si="167"/>
        <v>Eye Cream For Face And Neck | Probiotic Solution, Retinal, Peptide | Wrinkles, Fine Lines, Cell Turnover, Firm Skin Texture, Radiant Skin, Moisture Retention G-Mark Anti-Wrinkle Eye Cream</v>
      </c>
    </row>
    <row r="133" ht="50" customHeight="1" spans="1:70">
      <c r="A133" t="s">
        <v>2774</v>
      </c>
      <c r="B133" t="s">
        <v>55</v>
      </c>
      <c r="C133" t="s">
        <v>56</v>
      </c>
      <c r="D133" t="s">
        <v>57</v>
      </c>
      <c r="E133"/>
      <c r="F133" t="str">
        <f t="shared" si="154"/>
        <v>4WXX20250405-YMZ250328001-QIPOPIQ</v>
      </c>
      <c r="G133" t="str">
        <f t="shared" si="155"/>
        <v>4WXX20250405-YMZ250328001-QIPOPIQ</v>
      </c>
      <c r="J133" t="str">
        <f t="shared" si="156"/>
        <v>Inhibit Aging Dark Circles Puffiness Eye Cream Line Smoothing Eye Cream Reduces Puffiness Dark Circles Inhibit Wrinkle Inhibit Aging For The Delicate Eye Retinol Anti-Wrinkle Eye Cream</v>
      </c>
      <c r="K133" t="s">
        <v>58</v>
      </c>
      <c r="L133" t="str">
        <f t="shared" si="157"/>
        <v>QIPOPIQ Inhibit Aging Dark Circles Puffiness Eye Cream Line Smoothing Eye Cream Reduces Puffiness Dark Circles Inhibit Wrinkle Inhibit Aging For The Delicate Eye Retinol Anti-Wrinkle Eye Cream</v>
      </c>
      <c r="M133">
        <f t="shared" si="158"/>
        <v>192</v>
      </c>
      <c r="N133" t="s">
        <v>2775</v>
      </c>
      <c r="O133" s="2" t="str">
        <f t="shared" si="159"/>
        <v>Inhibit Aging Dark Circles Puffiness Eye Cream Line Smoothing Eye Cream Reduces Puffiness Dark Circles Inhibit Wrinkle Inhibit Aging For The Delicate Eye&lt;br&gt;Features:&lt;br&gt;RETINAL LIPOSOME 4% - helps to signs of aging, such as fine lines, wrinkles, and uneven skin tone &amp; texture. - helps to reduce oil production thus clogged pores and reducing breakouts.&lt;br&gt;FERMENTED helps to skin from environmental aggressors.&lt;br&gt;BAKUCHIOL, VITAMIN C, VITAMIN E &amp; 3 PEPTIDES powerful production support to retinal, increasing skin elasticity for real -wrinkle effect.&lt;br&gt;TOCOPHEROL, GLYCERYN &amp; HYALURONIC helps to hydrate skin and retain .&lt;br&gt;&amp; ADENOSINE to improve skin texture and repair skin barrier&lt;br&gt;Product Description:&lt;br&gt;1X Fermented Eye Cream 30g&lt;br&gt;</v>
      </c>
      <c r="P133" s="2" t="str">
        <f t="shared" si="160"/>
        <v>Inhibit Aging Dark Circles Puffiness Eye Cream Line Smoothing Eye Cream Reduces Puffiness Dark Circles Inhibit Wrinkle Inhibit Aging For The Delicate Eye&lt;br&gt;Features:&lt;br&gt;RETINAL LIPOSOME 4% - helps to signs of aging, such as fine lines, wrinkles, and uneven skin tone &amp; texture. - helps to reduce oil production thus clogged pores and reducing breakouts.&lt;br&gt;FERMENTED helps to skin from environmental aggressors.&lt;br&gt;BAKUCHIOL, VITAMIN C, VITAMIN E &amp; 3 PEPTIDES powerful production support to retinal, increasing skin elasticity for real -wrinkle effect.&lt;br&gt;TOCOPHEROL, GLYCERYN &amp; HYALURONIC helps to hydrate skin and retain .&lt;br&gt;&amp; ADENOSINE to improve skin texture and repair skin barrier&lt;br&gt;Product Description:&lt;br&gt;1X Fermented Eye Cream 30g&lt;br&gt;</v>
      </c>
      <c r="Q133" s="2" t="str">
        <f t="shared" si="161"/>
        <v>Inhibit Aging Dark Circles Puffiness Eye Cream Line Smoothing Eye Cream Reduces Puffiness Dark Circles Inhibit Wrinkle Inhibit Aging For The Delicate Eye
Features:
RETINAL LIPOSOME 4% - helps to signs of aging, such as fine lines, wrinkles, and uneven skin tone &amp; texture. - helps to reduce oil production thus clogged pores and reducing breakouts.
FERMENTED helps to skin from environmental aggressors.
BAKUCHIOL, VITAMIN C, VITAMIN E &amp; 3 PEPTIDES powerful production support to retinal, increasing skin elasticity for real -wrinkle effect.
TOCOPHEROL, GLYCERYN &amp; HYALURONIC helps to hydrate skin and retain .
&amp; ADENOSINE to improve skin texture and repair skin barrier
Product Description:
1X Fermented Eye Cream 30g
</v>
      </c>
      <c r="R133" s="2" t="str">
        <f t="shared" ref="R133:X133" si="170">REPLACE(Q133,1,FIND(CHAR(10),Q133),)</f>
        <v>Features:
RETINAL LIPOSOME 4% - helps to signs of aging, such as fine lines, wrinkles, and uneven skin tone &amp; texture. - helps to reduce oil production thus clogged pores and reducing breakouts.
FERMENTED helps to skin from environmental aggressors.
BAKUCHIOL, VITAMIN C, VITAMIN E &amp; 3 PEPTIDES powerful production support to retinal, increasing skin elasticity for real -wrinkle effect.
TOCOPHEROL, GLYCERYN &amp; HYALURONIC helps to hydrate skin and retain .
&amp; ADENOSINE to improve skin texture and repair skin barrier
Product Description:
1X Fermented Eye Cream 30g
</v>
      </c>
      <c r="S133" s="3" t="str">
        <f t="shared" si="170"/>
        <v>RETINAL LIPOSOME 4% - helps to signs of aging, such as fine lines, wrinkles, and uneven skin tone &amp; texture. - helps to reduce oil production thus clogged pores and reducing breakouts.
FERMENTED helps to skin from environmental aggressors.
BAKUCHIOL, VITAMIN C, VITAMIN E &amp; 3 PEPTIDES powerful production support to retinal, increasing skin elasticity for real -wrinkle effect.
TOCOPHEROL, GLYCERYN &amp; HYALURONIC helps to hydrate skin and retain .
&amp; ADENOSINE to improve skin texture and repair skin barrier
Product Description:
1X Fermented Eye Cream 30g
</v>
      </c>
      <c r="T133" s="3" t="str">
        <f t="shared" si="170"/>
        <v>FERMENTED helps to skin from environmental aggressors.
BAKUCHIOL, VITAMIN C, VITAMIN E &amp; 3 PEPTIDES powerful production support to retinal, increasing skin elasticity for real -wrinkle effect.
TOCOPHEROL, GLYCERYN &amp; HYALURONIC helps to hydrate skin and retain .
&amp; ADENOSINE to improve skin texture and repair skin barrier
Product Description:
1X Fermented Eye Cream 30g
</v>
      </c>
      <c r="U133" s="3" t="str">
        <f t="shared" si="170"/>
        <v>BAKUCHIOL, VITAMIN C, VITAMIN E &amp; 3 PEPTIDES powerful production support to retinal, increasing skin elasticity for real -wrinkle effect.
TOCOPHEROL, GLYCERYN &amp; HYALURONIC helps to hydrate skin and retain .
&amp; ADENOSINE to improve skin texture and repair skin barrier
Product Description:
1X Fermented Eye Cream 30g
</v>
      </c>
      <c r="V133" s="3" t="str">
        <f t="shared" si="170"/>
        <v>TOCOPHEROL, GLYCERYN &amp; HYALURONIC helps to hydrate skin and retain .
&amp; ADENOSINE to improve skin texture and repair skin barrier
Product Description:
1X Fermented Eye Cream 30g
</v>
      </c>
      <c r="W133" s="3" t="str">
        <f t="shared" si="170"/>
        <v>&amp; ADENOSINE to improve skin texture and repair skin barrier
Product Description:
1X Fermented Eye Cream 30g
</v>
      </c>
      <c r="X133" s="3" t="str">
        <f t="shared" si="170"/>
        <v>Product Description:
1X Fermented Eye Cream 30g
</v>
      </c>
      <c r="Y133" s="2" t="str">
        <f t="shared" si="163"/>
        <v>QIPOPIQ 【Service】 If you have any questions, please feel free to contact us and we will answer your questions as soon as possible.</v>
      </c>
      <c r="Z133" s="3" t="s">
        <v>60</v>
      </c>
      <c r="AA133" s="3" t="str">
        <f>LEFT(S133,FIND(CHAR(10),S133)-1)</f>
        <v>RETINAL LIPOSOME 4% - helps to signs of aging, such as fine lines, wrinkles, and uneven skin tone &amp; texture. - helps to reduce oil production thus clogged pores and reducing breakouts.</v>
      </c>
      <c r="AB133" s="2" t="str">
        <f>LEFT(T133,FIND(CHAR(10),T133)-1)</f>
        <v>FERMENTED helps to skin from environmental aggressors.</v>
      </c>
      <c r="AC133" s="2" t="str">
        <f>LEFT(U133,FIND(CHAR(10),U133)-1)</f>
        <v>BAKUCHIOL, VITAMIN C, VITAMIN E &amp; 3 PEPTIDES powerful production support to retinal, increasing skin elasticity for real -wrinkle effect.</v>
      </c>
      <c r="AD133" s="2" t="str">
        <f>LEFT(V133,FIND(CHAR(10),V133)-1)</f>
        <v>TOCOPHEROL, GLYCERYN &amp; HYALURONIC helps to hydrate skin and retain .</v>
      </c>
      <c r="AE133" s="2" t="str">
        <f>LEFT(W133,FIND(CHAR(10),W133)-1)</f>
        <v>&amp; ADENOSINE to improve skin texture and repair skin barrier</v>
      </c>
      <c r="AF133" t="s">
        <v>2776</v>
      </c>
      <c r="AG133" t="s">
        <v>2777</v>
      </c>
      <c r="AH133" t="s">
        <v>68</v>
      </c>
      <c r="AJ133" t="s">
        <v>69</v>
      </c>
      <c r="AK133" t="s">
        <v>70</v>
      </c>
      <c r="AL133" t="s">
        <v>117</v>
      </c>
      <c r="AM133" t="s">
        <v>2635</v>
      </c>
      <c r="AN133" s="5">
        <v>0.11</v>
      </c>
      <c r="AO133">
        <f t="shared" si="164"/>
        <v>8.39</v>
      </c>
      <c r="AP133">
        <v>6.44</v>
      </c>
      <c r="AQ133">
        <v>5.99</v>
      </c>
      <c r="AR133" t="str">
        <f t="shared" si="165"/>
        <v>202503999000685491</v>
      </c>
      <c r="AU133" t="s">
        <v>73</v>
      </c>
      <c r="BA133" t="s">
        <v>2778</v>
      </c>
      <c r="BB133" t="s">
        <v>2779</v>
      </c>
      <c r="BC133" t="s">
        <v>2780</v>
      </c>
      <c r="BD133" t="s">
        <v>2781</v>
      </c>
      <c r="BE133" t="s">
        <v>2782</v>
      </c>
      <c r="BF133" t="s">
        <v>2783</v>
      </c>
      <c r="BG133" t="s">
        <v>2784</v>
      </c>
      <c r="BH133" t="s">
        <v>2785</v>
      </c>
      <c r="BI133" t="s">
        <v>2786</v>
      </c>
      <c r="BJ133" t="s">
        <v>2787</v>
      </c>
      <c r="BK133" t="str">
        <f t="shared" si="166"/>
        <v>http://108.174.59.131/Y3U1bllIajgyT1ljT2xaQWhwWnQzZzJmNGZSSy9Ed3pybHgwSVVOaEZNVU12UXQ0WEwvN1lxdU5weVRDNFd1RGFLc1dTblZHdmc4PQ.jpg@100</v>
      </c>
      <c r="BL133" t="s">
        <v>2774</v>
      </c>
      <c r="BM133"/>
      <c r="BN133" t="s">
        <v>2788</v>
      </c>
      <c r="BO133" t="s">
        <v>2789</v>
      </c>
      <c r="BP133" t="s">
        <v>2790</v>
      </c>
      <c r="BQ133" t="s">
        <v>2791</v>
      </c>
      <c r="BR133" t="str">
        <f t="shared" si="167"/>
        <v>Inhibit Aging Dark Circles Puffiness Eye Cream Line Smoothing Eye Cream Reduces Puffiness Dark Circles Inhibit Wrinkle Inhibit Aging For The Delicate Eye Retinol Anti-Wrinkle Eye Cream Retinol Anti-Wrinkle Eye Cream 30G</v>
      </c>
    </row>
    <row r="134" ht="50" customHeight="1" spans="1:70">
      <c r="A134" t="s">
        <v>2792</v>
      </c>
      <c r="B134" t="s">
        <v>55</v>
      </c>
      <c r="C134" t="s">
        <v>56</v>
      </c>
      <c r="D134" t="s">
        <v>57</v>
      </c>
      <c r="F134" t="str">
        <f t="shared" si="154"/>
        <v>4WXX20250405-YMZ250329001-QIPOPIQ</v>
      </c>
      <c r="G134" t="str">
        <f t="shared" si="155"/>
        <v>4WXX20250405-YMZ250329001-QIPOPIQ</v>
      </c>
      <c r="J134" t="str">
        <f t="shared" si="156"/>
        <v>Retinol Eye Cream, Beginner Retinol | Night Cream |  Anti-aging, Wrinkles Care, Reduces Congestion and hyperpigmentation | Skin Care</v>
      </c>
      <c r="K134" t="s">
        <v>58</v>
      </c>
      <c r="L134" t="str">
        <f t="shared" si="157"/>
        <v>QIPOPIQ Retinol Eye Cream, Beginner Retinol | Night Cream |  Anti-aging, Wrinkles Care, Reduces Congestion and hyperpigmentation | Skin Care</v>
      </c>
      <c r="M134">
        <f t="shared" si="158"/>
        <v>140</v>
      </c>
      <c r="N134" t="s">
        <v>2793</v>
      </c>
      <c r="O134" s="2" t="str">
        <f t="shared" si="159"/>
        <v>Peptide Lifting Eye Gel Peptide Depuffing Eye Gel Lifts FirmingWrinkle Eye Cream Natural Aging Eye Serum Reduces Puffiness/Under Eye Bags/Dark Circles&lt;br&gt;Features:&lt;br&gt;【 Peptide Lifting Eye Gel】Mainly for problems visible around the eyes. The eye cream is very soothing, plumping sunken areas, reducing fine lines and reducing the appearance of visible dark circles and puffiness around the contours.&lt;br&gt;【Natural Ingredients】Our aging eye serum is made with natural ingredients. It works by creating an across the undereye, tightening the and hiding dark shadows. Giving you plumper, smoother, firmer-feeling with fewer visible lines and wrinkles.&lt;br&gt;【Tightening &amp; Lifting】This -wrinkle eye cream is very soothing, it really plumps sunken areas, relieves fine lines and feels great puffy eyelids and stressed. You will notice that the underside of your eyes .&lt;br&gt;【Suitable For All Type】Our peptide aging eye serum is designed to wrinkles and minimize under eye bags. It can absorb easily into your under eye. Whether you are normal, oily, dry or even, all safe to use around eye area.&lt;br&gt;【Easy to Use】First clean your face, and evenly apply eye cream around the eye then gently push out to the left and right. Use the finger to massage from the bottom to the upper eye. Last massage until the eye cream is fully absorbed by the.&lt;br&gt;Product Description:&lt;br&gt;1X Firming Eye Cream 15g&lt;br&gt;</v>
      </c>
      <c r="P134" s="2" t="str">
        <f t="shared" si="160"/>
        <v>Peptide Lifting Eye Gel Peptide Depuffing Eye Gel Lifts FirmingWrinkle Eye Cream Natural Aging Eye Serum Reduces Puffiness/Under Eye Bags/Dark Circles&lt;br&gt;Features:&lt;br&gt;【 Peptide Lifting Eye Gel】Mainly for problems visible around the eyes. The eye cream is very soothing, plumping sunken areas, reducing fine lines and reducing the appearance of visible dark circles and puffiness around the contours.&lt;br&gt;【Natural Ingredients】Our aging eye serum is made with natural ingredients. It works by creating an across the undereye, tightening the and hiding dark shadows. Giving you plumper, smoother, firmer-feeling with fewer visible lines and wrinkles.&lt;br&gt;【Tightening &amp; Lifting】This -wrinkle eye cream is very soothing, it really plumps sunken areas, relieves fine lines and feels great puffy eyelids and stressed. You will notice that the underside of your eyes .&lt;br&gt;【Suitable For All Type】Our peptide aging eye serum is designed to wrinkles and minimize under eye bags. It can absorb easily into your under eye. Whether you are normal, oily, dry or even, all safe to use around eye area.&lt;br&gt;【Easy to Use】First clean your face, and evenly apply eye cream around the eye then gently push out to the left and right. Use the finger to massage from the bottom to the upper eye. Last massage until the eye cream is fully absorbed by the.&lt;br&gt;Product Description:&lt;br&gt;1X Firming Eye Cream 15g&lt;br&gt;</v>
      </c>
      <c r="Q134" s="2" t="str">
        <f t="shared" si="161"/>
        <v>Peptide Lifting Eye Gel Peptide Depuffing Eye Gel Lifts FirmingWrinkle Eye Cream Natural Aging Eye Serum Reduces Puffiness/Under Eye Bags/Dark Circles
Features:
【 Peptide Lifting Eye Gel】Mainly for problems visible around the eyes. The eye cream is very soothing, plumping sunken areas, reducing fine lines and reducing the appearance of visible dark circles and puffiness around the contours.
【Natural Ingredients】Our aging eye serum is made with natural ingredients. It works by creating an across the undereye, tightening the and hiding dark shadows. Giving you plumper, smoother, firmer-feeling with fewer visible lines and wrinkles.
【Tightening &amp; Lifting】This -wrinkle eye cream is very soothing, it really plumps sunken areas, relieves fine lines and feels great puffy eyelids and stressed. You will notice that the underside of your eyes .
【Suitable For All Type】Our peptide aging eye serum is designed to wrinkles and minimize under eye bags. It can absorb easily into your under eye. Whether you are normal, oily, dry or even, all safe to use around eye area.
【Easy to Use】First clean your face, and evenly apply eye cream around the eye then gently push out to the left and right. Use the finger to massage from the bottom to the upper eye. Last massage until the eye cream is fully absorbed by the.
Product Description:
1X Firming Eye Cream 15g
</v>
      </c>
      <c r="R134" s="2" t="str">
        <f t="shared" ref="R134:X134" si="171">REPLACE(Q134,1,FIND(CHAR(10),Q134),)</f>
        <v>Features:
【 Peptide Lifting Eye Gel】Mainly for problems visible around the eyes. The eye cream is very soothing, plumping sunken areas, reducing fine lines and reducing the appearance of visible dark circles and puffiness around the contours.
【Natural Ingredients】Our aging eye serum is made with natural ingredients. It works by creating an across the undereye, tightening the and hiding dark shadows. Giving you plumper, smoother, firmer-feeling with fewer visible lines and wrinkles.
【Tightening &amp; Lifting】This -wrinkle eye cream is very soothing, it really plumps sunken areas, relieves fine lines and feels great puffy eyelids and stressed. You will notice that the underside of your eyes .
【Suitable For All Type】Our peptide aging eye serum is designed to wrinkles and minimize under eye bags. It can absorb easily into your under eye. Whether you are normal, oily, dry or even, all safe to use around eye area.
【Easy to Use】First clean your face, and evenly apply eye cream around the eye then gently push out to the left and right. Use the finger to massage from the bottom to the upper eye. Last massage until the eye cream is fully absorbed by the.
Product Description:
1X Firming Eye Cream 15g
</v>
      </c>
      <c r="S134" s="3" t="str">
        <f t="shared" si="171"/>
        <v>【 Peptide Lifting Eye Gel】Mainly for problems visible around the eyes. The eye cream is very soothing, plumping sunken areas, reducing fine lines and reducing the appearance of visible dark circles and puffiness around the contours.
【Natural Ingredients】Our aging eye serum is made with natural ingredients. It works by creating an across the undereye, tightening the and hiding dark shadows. Giving you plumper, smoother, firmer-feeling with fewer visible lines and wrinkles.
【Tightening &amp; Lifting】This -wrinkle eye cream is very soothing, it really plumps sunken areas, relieves fine lines and feels great puffy eyelids and stressed. You will notice that the underside of your eyes .
【Suitable For All Type】Our peptide aging eye serum is designed to wrinkles and minimize under eye bags. It can absorb easily into your under eye. Whether you are normal, oily, dry or even, all safe to use around eye area.
【Easy to Use】First clean your face, and evenly apply eye cream around the eye then gently push out to the left and right. Use the finger to massage from the bottom to the upper eye. Last massage until the eye cream is fully absorbed by the.
Product Description:
1X Firming Eye Cream 15g
</v>
      </c>
      <c r="T134" s="3" t="str">
        <f t="shared" si="171"/>
        <v>【Natural Ingredients】Our aging eye serum is made with natural ingredients. It works by creating an across the undereye, tightening the and hiding dark shadows. Giving you plumper, smoother, firmer-feeling with fewer visible lines and wrinkles.
【Tightening &amp; Lifting】This -wrinkle eye cream is very soothing, it really plumps sunken areas, relieves fine lines and feels great puffy eyelids and stressed. You will notice that the underside of your eyes .
【Suitable For All Type】Our peptide aging eye serum is designed to wrinkles and minimize under eye bags. It can absorb easily into your under eye. Whether you are normal, oily, dry or even, all safe to use around eye area.
【Easy to Use】First clean your face, and evenly apply eye cream around the eye then gently push out to the left and right. Use the finger to massage from the bottom to the upper eye. Last massage until the eye cream is fully absorbed by the.
Product Description:
1X Firming Eye Cream 15g
</v>
      </c>
      <c r="U134" s="3" t="str">
        <f t="shared" si="171"/>
        <v>【Tightening &amp; Lifting】This -wrinkle eye cream is very soothing, it really plumps sunken areas, relieves fine lines and feels great puffy eyelids and stressed. You will notice that the underside of your eyes .
【Suitable For All Type】Our peptide aging eye serum is designed to wrinkles and minimize under eye bags. It can absorb easily into your under eye. Whether you are normal, oily, dry or even, all safe to use around eye area.
【Easy to Use】First clean your face, and evenly apply eye cream around the eye then gently push out to the left and right. Use the finger to massage from the bottom to the upper eye. Last massage until the eye cream is fully absorbed by the.
Product Description:
1X Firming Eye Cream 15g
</v>
      </c>
      <c r="V134" s="3" t="str">
        <f t="shared" si="171"/>
        <v>【Suitable For All Type】Our peptide aging eye serum is designed to wrinkles and minimize under eye bags. It can absorb easily into your under eye. Whether you are normal, oily, dry or even, all safe to use around eye area.
【Easy to Use】First clean your face, and evenly apply eye cream around the eye then gently push out to the left and right. Use the finger to massage from the bottom to the upper eye. Last massage until the eye cream is fully absorbed by the.
Product Description:
1X Firming Eye Cream 15g
</v>
      </c>
      <c r="W134" s="3" t="str">
        <f t="shared" si="171"/>
        <v>【Easy to Use】First clean your face, and evenly apply eye cream around the eye then gently push out to the left and right. Use the finger to massage from the bottom to the upper eye. Last massage until the eye cream is fully absorbed by the.
Product Description:
1X Firming Eye Cream 15g
</v>
      </c>
      <c r="X134" s="3" t="str">
        <f t="shared" si="171"/>
        <v>Product Description:
1X Firming Eye Cream 15g
</v>
      </c>
      <c r="Y134" s="2" t="str">
        <f t="shared" si="163"/>
        <v>QIPOPIQ 【Service】 If you have any questions, please feel free to contact us and we will answer your questions as soon as possible.</v>
      </c>
      <c r="Z134" s="3" t="s">
        <v>60</v>
      </c>
      <c r="AA134" s="3" t="s">
        <v>2794</v>
      </c>
      <c r="AB134" s="2" t="s">
        <v>2795</v>
      </c>
      <c r="AC134" s="2" t="s">
        <v>2796</v>
      </c>
      <c r="AD134" s="2" t="s">
        <v>2797</v>
      </c>
      <c r="AE134" s="2" t="s">
        <v>2798</v>
      </c>
      <c r="AF134" t="s">
        <v>2742</v>
      </c>
      <c r="AG134" t="s">
        <v>324</v>
      </c>
      <c r="AH134" t="s">
        <v>68</v>
      </c>
      <c r="AJ134" t="s">
        <v>69</v>
      </c>
      <c r="AK134" t="s">
        <v>70</v>
      </c>
      <c r="AL134" t="s">
        <v>96</v>
      </c>
      <c r="AM134" t="s">
        <v>2016</v>
      </c>
      <c r="AN134" s="5">
        <v>0.09</v>
      </c>
      <c r="AO134">
        <f t="shared" si="164"/>
        <v>9.79</v>
      </c>
      <c r="AP134">
        <v>6.67</v>
      </c>
      <c r="AQ134">
        <v>6.99</v>
      </c>
      <c r="AR134" t="str">
        <f t="shared" si="165"/>
        <v>202503999000685491</v>
      </c>
      <c r="AU134" t="s">
        <v>73</v>
      </c>
      <c r="BA134" t="s">
        <v>2799</v>
      </c>
      <c r="BB134" t="s">
        <v>2800</v>
      </c>
      <c r="BC134" t="s">
        <v>2801</v>
      </c>
      <c r="BD134" t="s">
        <v>2802</v>
      </c>
      <c r="BE134" t="s">
        <v>2803</v>
      </c>
      <c r="BF134" t="s">
        <v>2804</v>
      </c>
      <c r="BG134" t="s">
        <v>2805</v>
      </c>
      <c r="BH134" t="s">
        <v>2806</v>
      </c>
      <c r="BI134" t="s">
        <v>2807</v>
      </c>
      <c r="BJ134" t="s">
        <v>2808</v>
      </c>
      <c r="BK134" t="str">
        <f t="shared" si="166"/>
        <v>http://108.174.59.131/L0ZTcWJGWXZOQ1BEbEJJQU5wd1JzZ2hYaTAweTJlRHM3SWk0NTlyQ2w4NUJZYTBDbERvQWJ2ZVlBZ2FEZWdDbVZDbnZRUUZEVmM0PQ.jpg@100</v>
      </c>
      <c r="BL134" t="s">
        <v>2792</v>
      </c>
      <c r="BM134"/>
      <c r="BN134" t="s">
        <v>2809</v>
      </c>
      <c r="BO134" t="s">
        <v>2810</v>
      </c>
      <c r="BP134" t="s">
        <v>2811</v>
      </c>
      <c r="BQ134" t="s">
        <v>2812</v>
      </c>
      <c r="BR134" t="str">
        <f t="shared" si="167"/>
        <v>Retinol Eye Cream, Beginner Retinol | Night Cream |  Anti-aging, Wrinkles Care, Reduces Congestion and hyperpigmentation | Skin Care Firming Eye Cream 30G</v>
      </c>
    </row>
    <row r="135" ht="50" customHeight="1" spans="1:70">
      <c r="A135" t="s">
        <v>2813</v>
      </c>
      <c r="B135" t="s">
        <v>55</v>
      </c>
      <c r="C135" t="s">
        <v>56</v>
      </c>
      <c r="D135" t="s">
        <v>57</v>
      </c>
      <c r="E135"/>
      <c r="F135" t="str">
        <f t="shared" si="154"/>
        <v>4WXX20250405-CCT250401002-QIPOPIQ</v>
      </c>
      <c r="G135" t="str">
        <f t="shared" si="155"/>
        <v>4WXX20250405-CCT250401002-QIPOPIQ</v>
      </c>
      <c r="J135" t="str">
        <f t="shared" si="156"/>
        <v>Eye Bags Treatment, Eye Roller for Puffy Eyes and Dark Circles, Caffeine Eye Cream to Reduce Puffiness, Bags under Eyes, Dark Circles, Crows Feet and Wrinkle.</v>
      </c>
      <c r="K135" t="s">
        <v>58</v>
      </c>
      <c r="L135" t="str">
        <f t="shared" si="157"/>
        <v>QIPOPIQ Eye Bags Treatment, Eye Roller for Puffy Eyes and Dark Circles, Caffeine Eye Cream to Reduce Puffiness, Bags under Eyes, Dark Circles, Crows Feet and Wrinkle.</v>
      </c>
      <c r="M135">
        <f t="shared" si="158"/>
        <v>166</v>
      </c>
      <c r="N135" t="s">
        <v>2814</v>
      </c>
      <c r="O135" s="2" t="str">
        <f t="shared" si="159"/>
        <v>Retinol Aging Eye Cream Lifts Tightens Lightens Wrinkles Tightens Eyes Massage Around Eyes 15ml&lt;br&gt;Features:&lt;br&gt;Youthful : makes you look refreshed, feel confident, and reveal brighter, younger-looking eyes. It's carefully crafted to reduce puffiness, dark circles, and wrinkles for -aging solution.&lt;br&gt;Ingredients: Formulated with castor oil and frankincense oil to nourish and your skin.&lt;br&gt;Banish Puffiness: instantly reduce under-eye puffiness and fine lines for refreshed look.&lt;br&gt;Wrinkles: out fine lines and wrinkles with our -aging . Tightens your skin and promotes youthful appearance by improving elasticity and texture.&lt;br&gt;Dark Circles: Lightens and illuminates your eyes by boosting circulation and reducing pigmentation. Say goodbye to dark shadows.&lt;br&gt;Product Description:&lt;br&gt;1*eye cream&lt;br&gt;</v>
      </c>
      <c r="P135" s="2" t="str">
        <f t="shared" si="160"/>
        <v>Retinol Aging Eye Cream Lifts Tightens Lightens Wrinkles Tightens Eyes Massage Around Eyes 15ml&lt;br&gt;Features:&lt;br&gt;Youthful : makes you look refreshed, feel confident, and reveal brighter, younger-looking eyes. It's carefully crafted to reduce puffiness, dark circles, and wrinkles for -aging solution.&lt;br&gt;Ingredients: Formulated with castor oil and frankincense oil to nourish and your skin.&lt;br&gt;Banish Puffiness: instantly reduce under-eye puffiness and fine lines for refreshed look.&lt;br&gt;Wrinkles: out fine lines and wrinkles with our -aging . Tightens your skin and promotes youthful appearance by improving elasticity and texture.&lt;br&gt;Dark Circles: Lightens and illuminates your eyes by boosting circulation and reducing pigmentation. Say goodbye to dark shadows.&lt;br&gt;Product Description:&lt;br&gt;1*eye cream&lt;br&gt;</v>
      </c>
      <c r="Q135" s="2" t="str">
        <f t="shared" si="161"/>
        <v>Retinol Aging Eye Cream Lifts Tightens Lightens Wrinkles Tightens Eyes Massage Around Eyes 15ml
Features:
Youthful : makes you look refreshed, feel confident, and reveal brighter, younger-looking eyes. It's carefully crafted to reduce puffiness, dark circles, and wrinkles for -aging solution.
Ingredients: Formulated with castor oil and frankincense oil to nourish and your skin.
Banish Puffiness: instantly reduce under-eye puffiness and fine lines for refreshed look.
Wrinkles: out fine lines and wrinkles with our -aging . Tightens your skin and promotes youthful appearance by improving elasticity and texture.
Dark Circles: Lightens and illuminates your eyes by boosting circulation and reducing pigmentation. Say goodbye to dark shadows.
Product Description:
1*eye cream
</v>
      </c>
      <c r="R135" s="2" t="str">
        <f t="shared" ref="R135:X135" si="172">REPLACE(Q135,1,FIND(CHAR(10),Q135),)</f>
        <v>Features:
Youthful : makes you look refreshed, feel confident, and reveal brighter, younger-looking eyes. It's carefully crafted to reduce puffiness, dark circles, and wrinkles for -aging solution.
Ingredients: Formulated with castor oil and frankincense oil to nourish and your skin.
Banish Puffiness: instantly reduce under-eye puffiness and fine lines for refreshed look.
Wrinkles: out fine lines and wrinkles with our -aging . Tightens your skin and promotes youthful appearance by improving elasticity and texture.
Dark Circles: Lightens and illuminates your eyes by boosting circulation and reducing pigmentation. Say goodbye to dark shadows.
Product Description:
1*eye cream
</v>
      </c>
      <c r="S135" s="3" t="str">
        <f t="shared" si="172"/>
        <v>Youthful : makes you look refreshed, feel confident, and reveal brighter, younger-looking eyes. It's carefully crafted to reduce puffiness, dark circles, and wrinkles for -aging solution.
Ingredients: Formulated with castor oil and frankincense oil to nourish and your skin.
Banish Puffiness: instantly reduce under-eye puffiness and fine lines for refreshed look.
Wrinkles: out fine lines and wrinkles with our -aging . Tightens your skin and promotes youthful appearance by improving elasticity and texture.
Dark Circles: Lightens and illuminates your eyes by boosting circulation and reducing pigmentation. Say goodbye to dark shadows.
Product Description:
1*eye cream
</v>
      </c>
      <c r="T135" s="3" t="str">
        <f t="shared" si="172"/>
        <v>Ingredients: Formulated with castor oil and frankincense oil to nourish and your skin.
Banish Puffiness: instantly reduce under-eye puffiness and fine lines for refreshed look.
Wrinkles: out fine lines and wrinkles with our -aging . Tightens your skin and promotes youthful appearance by improving elasticity and texture.
Dark Circles: Lightens and illuminates your eyes by boosting circulation and reducing pigmentation. Say goodbye to dark shadows.
Product Description:
1*eye cream
</v>
      </c>
      <c r="U135" s="3" t="str">
        <f t="shared" si="172"/>
        <v>Banish Puffiness: instantly reduce under-eye puffiness and fine lines for refreshed look.
Wrinkles: out fine lines and wrinkles with our -aging . Tightens your skin and promotes youthful appearance by improving elasticity and texture.
Dark Circles: Lightens and illuminates your eyes by boosting circulation and reducing pigmentation. Say goodbye to dark shadows.
Product Description:
1*eye cream
</v>
      </c>
      <c r="V135" s="3" t="str">
        <f t="shared" si="172"/>
        <v>Wrinkles: out fine lines and wrinkles with our -aging . Tightens your skin and promotes youthful appearance by improving elasticity and texture.
Dark Circles: Lightens and illuminates your eyes by boosting circulation and reducing pigmentation. Say goodbye to dark shadows.
Product Description:
1*eye cream
</v>
      </c>
      <c r="W135" s="3" t="str">
        <f t="shared" si="172"/>
        <v>Dark Circles: Lightens and illuminates your eyes by boosting circulation and reducing pigmentation. Say goodbye to dark shadows.
Product Description:
1*eye cream
</v>
      </c>
      <c r="X135" s="3" t="str">
        <f t="shared" si="172"/>
        <v>Product Description:
1*eye cream
</v>
      </c>
      <c r="Y135" s="2" t="str">
        <f t="shared" si="163"/>
        <v>QIPOPIQ 【Service】 If you have any questions, please feel free to contact us and we will answer your questions as soon as possible.</v>
      </c>
      <c r="Z135" s="3" t="s">
        <v>60</v>
      </c>
      <c r="AA135" s="3" t="s">
        <v>2815</v>
      </c>
      <c r="AB135" s="2" t="s">
        <v>2816</v>
      </c>
      <c r="AC135" s="2" t="s">
        <v>2817</v>
      </c>
      <c r="AD135" s="2" t="s">
        <v>2818</v>
      </c>
      <c r="AE135" s="2" t="s">
        <v>2819</v>
      </c>
      <c r="AF135" t="s">
        <v>2820</v>
      </c>
      <c r="AG135" t="s">
        <v>324</v>
      </c>
      <c r="AH135" t="s">
        <v>68</v>
      </c>
      <c r="AJ135" t="s">
        <v>69</v>
      </c>
      <c r="AK135" t="s">
        <v>70</v>
      </c>
      <c r="AL135" t="s">
        <v>187</v>
      </c>
      <c r="AM135" t="s">
        <v>2821</v>
      </c>
      <c r="AN135" s="5">
        <v>0.14</v>
      </c>
      <c r="AO135">
        <f t="shared" si="164"/>
        <v>9.79</v>
      </c>
      <c r="AP135">
        <v>7.18</v>
      </c>
      <c r="AQ135">
        <v>6.99</v>
      </c>
      <c r="AR135" t="str">
        <f t="shared" si="165"/>
        <v>202503999000685491</v>
      </c>
      <c r="AU135" t="s">
        <v>73</v>
      </c>
      <c r="BA135" t="s">
        <v>2822</v>
      </c>
      <c r="BB135" t="s">
        <v>2823</v>
      </c>
      <c r="BC135" t="s">
        <v>2824</v>
      </c>
      <c r="BD135" t="s">
        <v>2825</v>
      </c>
      <c r="BE135" t="s">
        <v>2826</v>
      </c>
      <c r="BF135" t="s">
        <v>2827</v>
      </c>
      <c r="BG135" t="s">
        <v>2828</v>
      </c>
      <c r="BH135" t="s">
        <v>2829</v>
      </c>
      <c r="BI135" t="s">
        <v>2830</v>
      </c>
      <c r="BJ135" t="s">
        <v>2831</v>
      </c>
      <c r="BK135" t="str">
        <f t="shared" si="166"/>
        <v>http://108.174.59.131/cDZzdWhxR3VEdXlsS080ZTJtcXcvK1VkTnRHSU9ybm92SVJUaTgyWjZqUVkwV0wvbHRnU2ltZCtBY1JFL1ZFNmhIWGlkUUhIV1NrPQ.jpg@100</v>
      </c>
      <c r="BL135" t="s">
        <v>2813</v>
      </c>
      <c r="BM135"/>
      <c r="BN135" t="s">
        <v>2832</v>
      </c>
      <c r="BO135" t="s">
        <v>2833</v>
      </c>
      <c r="BP135" t="s">
        <v>2834</v>
      </c>
      <c r="BQ135" t="s">
        <v>2835</v>
      </c>
      <c r="BR135" t="str">
        <f t="shared" si="167"/>
        <v>Eye Bags Treatment, Eye Roller for Puffy Eyes and Dark Circles, Caffeine Eye Cream to Reduce Puffiness, Bags under Eyes, Dark Circles, Crows Feet and Wrinkle. Coffee Eye Roller Essence 15Ml</v>
      </c>
    </row>
  </sheetData>
  <autoFilter xmlns:etc="http://www.wps.cn/officeDocument/2017/etCustomData" ref="A1:BK135" etc:filterBottomFollowUsedRange="0">
    <extLst/>
  </autoFilter>
  <pageMargins left="0.7" right="0.7" top="0.75" bottom="0.75" header="0.3" footer="0.3"/>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340"/>
  <sheetViews>
    <sheetView workbookViewId="0">
      <selection activeCell="B1" sqref="B1:B340"/>
    </sheetView>
  </sheetViews>
  <sheetFormatPr defaultColWidth="9" defaultRowHeight="13.5" outlineLevelCol="1"/>
  <cols>
    <col min="2" max="2" width="109" style="1" customWidth="1"/>
  </cols>
  <sheetData>
    <row r="1" spans="1:2">
      <c r="A1" t="s">
        <v>2836</v>
      </c>
      <c r="B1" t="str">
        <f t="shared" ref="B1:B64" si="0">PROPER(A1)</f>
        <v>Hyaluronic Acid Moisturizing Cream 50G</v>
      </c>
    </row>
    <row r="2" spans="1:2">
      <c r="A2" t="s">
        <v>2837</v>
      </c>
      <c r="B2" t="str">
        <f t="shared" si="0"/>
        <v>Foot Care Spray 30Ml</v>
      </c>
    </row>
    <row r="3" spans="1:2">
      <c r="A3" t="s">
        <v>2838</v>
      </c>
      <c r="B3" t="str">
        <f t="shared" si="0"/>
        <v>Herbal Foot Bath 10Pc</v>
      </c>
    </row>
    <row r="4" spans="1:2">
      <c r="A4" t="s">
        <v>2839</v>
      </c>
      <c r="B4" t="str">
        <f t="shared" si="0"/>
        <v>Cooling Soothing Gel 50G</v>
      </c>
    </row>
    <row r="5" spans="1:2">
      <c r="A5" t="s">
        <v>178</v>
      </c>
      <c r="B5" t="str">
        <f t="shared" si="0"/>
        <v>Underarm Deodorant Stick</v>
      </c>
    </row>
    <row r="6" spans="1:2">
      <c r="A6" t="s">
        <v>2840</v>
      </c>
      <c r="B6" t="str">
        <f t="shared" si="0"/>
        <v>Anti-Wrinkle Active Eye Cream</v>
      </c>
    </row>
    <row r="7" spans="1:2">
      <c r="A7" t="s">
        <v>2841</v>
      </c>
      <c r="B7" t="str">
        <f t="shared" si="0"/>
        <v>Moisturizing Body Mist 100Ml</v>
      </c>
    </row>
    <row r="8" spans="1:2">
      <c r="A8" t="s">
        <v>2842</v>
      </c>
      <c r="B8" t="str">
        <f t="shared" si="0"/>
        <v>Fruity Light Hand Cream 30G</v>
      </c>
    </row>
    <row r="9" spans="1:2">
      <c r="A9" t="s">
        <v>2843</v>
      </c>
      <c r="B9" t="str">
        <f t="shared" si="0"/>
        <v>Lifting And Firming Massage Cream Body Cream 300Ml</v>
      </c>
    </row>
    <row r="10" spans="1:2">
      <c r="A10" t="s">
        <v>2844</v>
      </c>
      <c r="B10" t="str">
        <f t="shared" si="0"/>
        <v>Herbal Facial Cream</v>
      </c>
    </row>
    <row r="11" spans="1:2">
      <c r="A11" t="s">
        <v>2845</v>
      </c>
      <c r="B11" t="str">
        <f t="shared" si="0"/>
        <v>Himalayan Pink Salt Pore Purifying Cleanser 100G</v>
      </c>
    </row>
    <row r="12" spans="1:2">
      <c r="A12" t="s">
        <v>2846</v>
      </c>
      <c r="B12" t="str">
        <f t="shared" si="0"/>
        <v>Deep Nourishing Moisturizing Cream 50G</v>
      </c>
    </row>
    <row r="13" spans="1:2">
      <c r="A13" t="s">
        <v>2847</v>
      </c>
      <c r="B13" t="str">
        <f t="shared" si="0"/>
        <v>Moisturizing Cream 120G</v>
      </c>
    </row>
    <row r="14" spans="1:2">
      <c r="A14" t="s">
        <v>2848</v>
      </c>
      <c r="B14" t="str">
        <f t="shared" si="0"/>
        <v>Retinol Firming Hand Cream 50G</v>
      </c>
    </row>
    <row r="15" spans="1:2">
      <c r="A15" t="s">
        <v>2849</v>
      </c>
      <c r="B15" t="str">
        <f t="shared" si="0"/>
        <v>Night Repair Lip Mask 20G</v>
      </c>
    </row>
    <row r="16" spans="1:2">
      <c r="A16" t="s">
        <v>2850</v>
      </c>
      <c r="B16" t="str">
        <f t="shared" si="0"/>
        <v>Lip Brightening Balm 10G</v>
      </c>
    </row>
    <row r="17" spans="1:2">
      <c r="A17" t="s">
        <v>2851</v>
      </c>
      <c r="B17" t="str">
        <f t="shared" si="0"/>
        <v>Moisturizing Lip Mask 15G</v>
      </c>
    </row>
    <row r="18" spans="1:2">
      <c r="A18" t="s">
        <v>2852</v>
      </c>
      <c r="B18" t="str">
        <f t="shared" si="0"/>
        <v>Eelhoe Strawberry Moisturizing Sleeping Lip Mask</v>
      </c>
    </row>
    <row r="19" spans="1:2">
      <c r="A19" t="s">
        <v>2853</v>
      </c>
      <c r="B19" t="str">
        <f t="shared" si="0"/>
        <v>Lip Gel 15G</v>
      </c>
    </row>
    <row r="20" spans="1:2">
      <c r="A20" t="s">
        <v>2854</v>
      </c>
      <c r="B20" t="str">
        <f t="shared" si="0"/>
        <v>Hyaluronic Acid Crystal Soft Mask 100G</v>
      </c>
    </row>
    <row r="21" spans="1:2">
      <c r="A21" t="s">
        <v>2855</v>
      </c>
      <c r="B21" t="str">
        <f t="shared" si="0"/>
        <v>Hyaluronic Acid Powder Mask 100G</v>
      </c>
    </row>
    <row r="22" spans="1:2">
      <c r="A22" t="s">
        <v>2856</v>
      </c>
      <c r="B22" t="str">
        <f t="shared" si="0"/>
        <v>Turmeric Powder Mask 20G</v>
      </c>
    </row>
    <row r="23" spans="1:2">
      <c r="A23" t="s">
        <v>2857</v>
      </c>
      <c r="B23" t="str">
        <f t="shared" si="0"/>
        <v>Hyaluronic Acid Powder Mask 20G</v>
      </c>
    </row>
    <row r="24" spans="1:2">
      <c r="A24" t="s">
        <v>2858</v>
      </c>
      <c r="B24" t="str">
        <f t="shared" si="0"/>
        <v>Gold Firming Forehead Anti-Wrinkle Patch 6Pcs</v>
      </c>
    </row>
    <row r="25" spans="1:2">
      <c r="A25" t="s">
        <v>2859</v>
      </c>
      <c r="B25" t="str">
        <f t="shared" si="0"/>
        <v>Anti-Wrinkle Eye Microneedle Patch (Box) 6 Pieces</v>
      </c>
    </row>
    <row r="26" spans="1:2">
      <c r="A26" t="s">
        <v>2860</v>
      </c>
      <c r="B26" t="str">
        <f t="shared" si="0"/>
        <v>Anti-Wrinkle Eye Microneedle Patch (Bag) 2 Pieces</v>
      </c>
    </row>
    <row r="27" spans="1:2">
      <c r="A27" t="s">
        <v>2861</v>
      </c>
      <c r="B27" t="str">
        <f t="shared" si="0"/>
        <v>Eelhoe Moisturizing Sleeping Mask</v>
      </c>
    </row>
    <row r="28" spans="1:2">
      <c r="A28" t="s">
        <v>2862</v>
      </c>
      <c r="B28" t="str">
        <f t="shared" si="0"/>
        <v>Jaysuing Turmeric Cleansing Pads</v>
      </c>
    </row>
    <row r="29" spans="1:2">
      <c r="A29" t="s">
        <v>2863</v>
      </c>
      <c r="B29" t="str">
        <f t="shared" si="0"/>
        <v>Charcoal Peel-Off Mask 60G</v>
      </c>
    </row>
    <row r="30" spans="1:2">
      <c r="A30" t="s">
        <v>720</v>
      </c>
      <c r="B30" t="str">
        <f t="shared" si="0"/>
        <v>Hoygi Lavender Moisturizing Mask</v>
      </c>
    </row>
    <row r="31" spans="1:2">
      <c r="A31" t="s">
        <v>2864</v>
      </c>
      <c r="B31" t="str">
        <f t="shared" si="0"/>
        <v>Firming, Lifting, Anti-Wrinkle, Hydrating And Moisturizing Mask I Box 4 Pieces 1 38G</v>
      </c>
    </row>
    <row r="32" spans="1:2">
      <c r="A32" t="s">
        <v>2865</v>
      </c>
      <c r="B32" t="str">
        <f t="shared" si="0"/>
        <v>Collagen Moisturizing Peel-Off Mask 75G</v>
      </c>
    </row>
    <row r="33" spans="1:2">
      <c r="A33" t="s">
        <v>2866</v>
      </c>
      <c r="B33" t="str">
        <f t="shared" si="0"/>
        <v>Spot Lightening Cream 50G</v>
      </c>
    </row>
    <row r="34" spans="1:2">
      <c r="A34" t="s">
        <v>2867</v>
      </c>
      <c r="B34" t="str">
        <f t="shared" si="0"/>
        <v>Marine Miracle Skin Soothing Moisturizer 114G</v>
      </c>
    </row>
    <row r="35" spans="1:2">
      <c r="A35" t="s">
        <v>2868</v>
      </c>
      <c r="B35" t="str">
        <f t="shared" si="0"/>
        <v>Brightening And Moisturizing Primer 32G</v>
      </c>
    </row>
    <row r="36" spans="1:2">
      <c r="A36" t="s">
        <v>855</v>
      </c>
      <c r="B36" t="str">
        <f t="shared" si="0"/>
        <v>Hoygi Blackhead Exfoliating Gel</v>
      </c>
    </row>
    <row r="37" spans="1:2">
      <c r="A37" t="s">
        <v>2869</v>
      </c>
      <c r="B37" t="str">
        <f t="shared" si="0"/>
        <v>Snail Collagen Moisturizing Cream 50G</v>
      </c>
    </row>
    <row r="38" spans="1:2">
      <c r="A38" t="s">
        <v>2870</v>
      </c>
      <c r="B38" t="str">
        <f t="shared" si="0"/>
        <v>Brightening Tanning Spray 60Ml</v>
      </c>
    </row>
    <row r="39" spans="1:2">
      <c r="A39" t="s">
        <v>2871</v>
      </c>
      <c r="B39" t="str">
        <f t="shared" si="0"/>
        <v>Refreshing Underarm Cream 50G</v>
      </c>
    </row>
    <row r="40" spans="1:2">
      <c r="A40" t="s">
        <v>2872</v>
      </c>
      <c r="B40" t="str">
        <f t="shared" si="0"/>
        <v>Skin Firming Repair Cream 100G</v>
      </c>
    </row>
    <row r="41" spans="1:2">
      <c r="A41" t="s">
        <v>2873</v>
      </c>
      <c r="B41" t="str">
        <f t="shared" si="0"/>
        <v>Neck Firming Mask 50Ml Swan Beauty Neck Cream Lightens Neck Lines Moisturizing Lifting Firming Neck Mask</v>
      </c>
    </row>
    <row r="42" spans="1:2">
      <c r="A42" t="s">
        <v>2874</v>
      </c>
      <c r="B42" t="str">
        <f t="shared" si="0"/>
        <v>Nourishing Repair Foot Cream 50G</v>
      </c>
    </row>
    <row r="43" spans="1:2">
      <c r="A43" t="s">
        <v>2875</v>
      </c>
      <c r="B43" t="str">
        <f t="shared" si="0"/>
        <v>Neck Firming Stick 15Ml Swan Beauty Neck Cream Fades Neck Lines Moisturizing Lifting And Firming Neck Care Stick</v>
      </c>
    </row>
    <row r="44" spans="1:2">
      <c r="A44" t="s">
        <v>2876</v>
      </c>
      <c r="B44" t="str">
        <f t="shared" si="0"/>
        <v>G Neck Firming Cream 30Ml Swan Beauty Neck Cream Lightens Neck Lines Moisturizing Lifting Firming Neck Care Cream</v>
      </c>
    </row>
    <row r="45" spans="1:2">
      <c r="A45" t="s">
        <v>2877</v>
      </c>
      <c r="B45" t="str">
        <f t="shared" si="0"/>
        <v>Beef Tallow 56G</v>
      </c>
    </row>
    <row r="46" spans="1:2">
      <c r="A46" t="s">
        <v>2878</v>
      </c>
      <c r="B46" t="str">
        <f t="shared" si="0"/>
        <v>Eelhoe Collagen Wrinkle-Reducing And Firming Stick</v>
      </c>
    </row>
    <row r="47" spans="1:2">
      <c r="A47" t="s">
        <v>2879</v>
      </c>
      <c r="B47" t="str">
        <f t="shared" si="0"/>
        <v>Lily Moisturizing Cream Face Cream Body Lotion Nourishing Moisturizing Cream 250G</v>
      </c>
    </row>
    <row r="48" spans="1:2">
      <c r="A48" t="s">
        <v>2880</v>
      </c>
      <c r="B48" t="str">
        <f t="shared" si="0"/>
        <v>Neck Firming Cream 30G</v>
      </c>
    </row>
    <row r="49" spans="1:2">
      <c r="A49" t="s">
        <v>2881</v>
      </c>
      <c r="B49" t="str">
        <f t="shared" si="0"/>
        <v>Firming Lifting Cream 100G</v>
      </c>
    </row>
    <row r="50" spans="1:2">
      <c r="A50" t="s">
        <v>2882</v>
      </c>
      <c r="B50" t="str">
        <f t="shared" si="0"/>
        <v>Anti-Aging Neck Firming Cream 150G</v>
      </c>
    </row>
    <row r="51" spans="1:2">
      <c r="A51" t="s">
        <v>2883</v>
      </c>
      <c r="B51" t="str">
        <f t="shared" si="0"/>
        <v>Honey Tallow Cream 60G</v>
      </c>
    </row>
    <row r="52" spans="1:2">
      <c r="A52" t="s">
        <v>2884</v>
      </c>
      <c r="B52" t="str">
        <f t="shared" si="0"/>
        <v>Instant Wrinkle Lifting Cream 30Ml</v>
      </c>
    </row>
    <row r="53" spans="1:2">
      <c r="A53" t="s">
        <v>2885</v>
      </c>
      <c r="B53" t="str">
        <f t="shared" si="0"/>
        <v>G Mark - Whitening Cream Brightening Cream Face Cream Whitening And Removing Sun Spots And Freckles Whitening And Tenderizing Lightening Spot Cream</v>
      </c>
    </row>
    <row r="54" spans="1:2">
      <c r="A54" t="s">
        <v>2886</v>
      </c>
      <c r="B54" t="str">
        <f t="shared" si="0"/>
        <v>Hanchobit Retinol Firming Neck Essence Stick</v>
      </c>
    </row>
    <row r="55" spans="1:2">
      <c r="A55" t="s">
        <v>2887</v>
      </c>
      <c r="B55" t="str">
        <f t="shared" si="0"/>
        <v>Hanchobit Snail Essence Facial Essence Stick</v>
      </c>
    </row>
    <row r="56" spans="1:2">
      <c r="A56" t="s">
        <v>2888</v>
      </c>
      <c r="B56" t="str">
        <f t="shared" si="0"/>
        <v>Spot-Lightening Spray 100Ml</v>
      </c>
    </row>
    <row r="57" spans="1:2">
      <c r="A57" t="s">
        <v>2889</v>
      </c>
      <c r="B57" t="str">
        <f t="shared" si="0"/>
        <v>Instant Firming Cream 40G</v>
      </c>
    </row>
    <row r="58" spans="1:2">
      <c r="A58" t="s">
        <v>2890</v>
      </c>
      <c r="B58" t="str">
        <f t="shared" si="0"/>
        <v>Butter Honey Cream Tallow Cream Full Body Repair Moisturizing Cream 100G</v>
      </c>
    </row>
    <row r="59" spans="1:2">
      <c r="A59" t="s">
        <v>2891</v>
      </c>
      <c r="B59" t="str">
        <f t="shared" si="0"/>
        <v>Type Iii Collagen Anti-Wrinkle Firming Cream 60G</v>
      </c>
    </row>
    <row r="60" spans="1:2">
      <c r="A60" t="s">
        <v>2892</v>
      </c>
      <c r="B60" t="str">
        <f t="shared" si="0"/>
        <v>Retinol Anti-Aging Wrinkle Eye Cream 50G</v>
      </c>
    </row>
    <row r="61" spans="1:2">
      <c r="A61" t="s">
        <v>2893</v>
      </c>
      <c r="B61" t="str">
        <f t="shared" si="0"/>
        <v>Retinol Brightening Firming Cream 15G</v>
      </c>
    </row>
    <row r="62" spans="1:2">
      <c r="A62" t="s">
        <v>2894</v>
      </c>
      <c r="B62" t="str">
        <f t="shared" si="0"/>
        <v>Firming And Lifting Neck Roller Cream 50Ml</v>
      </c>
    </row>
    <row r="63" spans="1:2">
      <c r="A63" t="s">
        <v>2895</v>
      </c>
      <c r="B63" t="str">
        <f t="shared" si="0"/>
        <v>Ouhoe Golden Flash Tanning Gel 100G</v>
      </c>
    </row>
    <row r="64" spans="1:2">
      <c r="A64" t="s">
        <v>2896</v>
      </c>
      <c r="B64" t="str">
        <f t="shared" si="0"/>
        <v>Butter Cream 50Ml</v>
      </c>
    </row>
    <row r="65" spans="1:2">
      <c r="A65" t="s">
        <v>2897</v>
      </c>
      <c r="B65" t="str">
        <f t="shared" ref="B65:B128" si="1">PROPER(A65)</f>
        <v>Firming Cream 100G</v>
      </c>
    </row>
    <row r="66" spans="1:2">
      <c r="A66" t="s">
        <v>2898</v>
      </c>
      <c r="B66" t="str">
        <f t="shared" si="1"/>
        <v>Nourishing Skin Moisturizing Cream 59G</v>
      </c>
    </row>
    <row r="67" spans="1:2">
      <c r="A67" t="s">
        <v>2899</v>
      </c>
      <c r="B67" t="str">
        <f t="shared" si="1"/>
        <v>72 Hours Refreshing Body Lotion (Green Orange) 85G</v>
      </c>
    </row>
    <row r="68" spans="1:2">
      <c r="A68" t="s">
        <v>2900</v>
      </c>
      <c r="B68" t="str">
        <f t="shared" si="1"/>
        <v>Bee Venom Whitening Cream 100G</v>
      </c>
    </row>
    <row r="69" spans="1:2">
      <c r="A69" t="s">
        <v>2901</v>
      </c>
      <c r="B69" t="str">
        <f t="shared" si="1"/>
        <v>Lifting And Firming Cream 60G</v>
      </c>
    </row>
    <row r="70" spans="1:2">
      <c r="A70" t="s">
        <v>2902</v>
      </c>
      <c r="B70" t="str">
        <f t="shared" si="1"/>
        <v>Retinol Anti-Aging Firming Cream 90G</v>
      </c>
    </row>
    <row r="71" spans="1:2">
      <c r="A71" t="s">
        <v>2903</v>
      </c>
      <c r="B71" t="str">
        <f t="shared" si="1"/>
        <v>Neck Cream 150G</v>
      </c>
    </row>
    <row r="72" spans="1:2">
      <c r="A72" t="s">
        <v>2903</v>
      </c>
      <c r="B72" t="str">
        <f t="shared" si="1"/>
        <v>Neck Cream 150G</v>
      </c>
    </row>
    <row r="73" spans="1:2">
      <c r="A73" t="s">
        <v>2903</v>
      </c>
      <c r="B73" t="str">
        <f t="shared" si="1"/>
        <v>Neck Cream 150G</v>
      </c>
    </row>
    <row r="74" spans="1:2">
      <c r="A74" t="s">
        <v>2903</v>
      </c>
      <c r="B74" t="str">
        <f t="shared" si="1"/>
        <v>Neck Cream 150G</v>
      </c>
    </row>
    <row r="75" spans="1:2">
      <c r="A75" t="s">
        <v>2904</v>
      </c>
      <c r="B75" t="str">
        <f t="shared" si="1"/>
        <v>Neck Cream 120G</v>
      </c>
    </row>
    <row r="76" spans="1:2">
      <c r="A76" t="s">
        <v>2905</v>
      </c>
      <c r="B76" t="str">
        <f t="shared" si="1"/>
        <v>Turmeric Face Cream 60G</v>
      </c>
    </row>
    <row r="77" spans="1:2">
      <c r="A77" t="s">
        <v>2906</v>
      </c>
      <c r="B77" t="str">
        <f t="shared" si="1"/>
        <v>Snail Collagen Moisturizing Cream 60G</v>
      </c>
    </row>
    <row r="78" spans="1:2">
      <c r="A78" t="s">
        <v>1693</v>
      </c>
      <c r="B78" t="str">
        <f t="shared" si="1"/>
        <v>Hoygi Matcha Peeling Gel</v>
      </c>
    </row>
    <row r="79" spans="1:2">
      <c r="A79" t="s">
        <v>2907</v>
      </c>
      <c r="B79" t="str">
        <f t="shared" si="1"/>
        <v>Milk Moisturizing Cream 30G</v>
      </c>
    </row>
    <row r="80" spans="1:2">
      <c r="A80" t="s">
        <v>1727</v>
      </c>
      <c r="B80" t="str">
        <f t="shared" si="1"/>
        <v>Pomegranate Blackhead Remover Nose Mask 30G</v>
      </c>
    </row>
    <row r="81" spans="1:2">
      <c r="A81" t="s">
        <v>2908</v>
      </c>
      <c r="B81" t="str">
        <f t="shared" si="1"/>
        <v>Wiyun Whitening And Glossing Cream 30G</v>
      </c>
    </row>
    <row r="82" spans="1:2">
      <c r="A82" t="s">
        <v>2909</v>
      </c>
      <c r="B82" t="str">
        <f t="shared" si="1"/>
        <v>Beef Tallow Honey Cream 114Ml</v>
      </c>
    </row>
    <row r="83" spans="1:2">
      <c r="A83" t="s">
        <v>2910</v>
      </c>
      <c r="B83" t="str">
        <f t="shared" si="1"/>
        <v>Tinted Tanning Cream 150G</v>
      </c>
    </row>
    <row r="84" spans="1:2">
      <c r="A84" t="s">
        <v>2911</v>
      </c>
      <c r="B84" t="str">
        <f t="shared" si="1"/>
        <v>Sunscreen 60G</v>
      </c>
    </row>
    <row r="85" spans="1:2">
      <c r="A85" t="s">
        <v>2912</v>
      </c>
      <c r="B85" t="str">
        <f t="shared" si="1"/>
        <v>Waterproof And Long-Lasting Tanning Mousse (With Application Gloves) 100Ml</v>
      </c>
    </row>
    <row r="86" spans="1:2">
      <c r="A86" t="s">
        <v>2913</v>
      </c>
      <c r="B86" t="str">
        <f t="shared" si="1"/>
        <v>Sunscreen 50G</v>
      </c>
    </row>
    <row r="87" spans="1:2">
      <c r="A87" t="s">
        <v>2914</v>
      </c>
      <c r="B87" t="str">
        <f t="shared" si="1"/>
        <v>Sunscreen 50Ml</v>
      </c>
    </row>
    <row r="88" spans="1:2">
      <c r="A88" t="s">
        <v>2915</v>
      </c>
      <c r="B88" t="str">
        <f t="shared" si="1"/>
        <v>Tanning Foam Mousse 100Ml</v>
      </c>
    </row>
    <row r="89" spans="1:2">
      <c r="A89" t="s">
        <v>2916</v>
      </c>
      <c r="B89" t="str">
        <f t="shared" si="1"/>
        <v>Tanning Lotion 100G</v>
      </c>
    </row>
    <row r="90" spans="1:2">
      <c r="A90" t="s">
        <v>2917</v>
      </c>
      <c r="B90" t="str">
        <f t="shared" si="1"/>
        <v>All In One Foundation Sunscreen 50Ml</v>
      </c>
    </row>
    <row r="91" spans="1:2">
      <c r="A91" t="s">
        <v>2918</v>
      </c>
      <c r="B91" t="str">
        <f t="shared" si="1"/>
        <v>Anti-Aging And Tanning Oil 100Ml</v>
      </c>
    </row>
    <row r="92" spans="1:2">
      <c r="A92" t="s">
        <v>2919</v>
      </c>
      <c r="B92" t="str">
        <f t="shared" si="1"/>
        <v>L Label-Sunscreen 50G</v>
      </c>
    </row>
    <row r="93" spans="1:2">
      <c r="A93" t="s">
        <v>2920</v>
      </c>
      <c r="B93" t="str">
        <f t="shared" si="1"/>
        <v>Rice Moisturizing Clear Whitening Sunscreen Lotion Uv Protection Sunscreen 60G</v>
      </c>
    </row>
    <row r="94" spans="1:2">
      <c r="A94" t="s">
        <v>2921</v>
      </c>
      <c r="B94" t="str">
        <f t="shared" si="1"/>
        <v>Sunscreen Nose Patch 2 Boxes 48 Pieces</v>
      </c>
    </row>
    <row r="95" spans="1:2">
      <c r="A95" t="s">
        <v>2922</v>
      </c>
      <c r="B95" t="str">
        <f t="shared" si="1"/>
        <v>Sunscreen 40G</v>
      </c>
    </row>
    <row r="96" spans="1:2">
      <c r="A96" t="s">
        <v>2923</v>
      </c>
      <c r="B96" t="str">
        <f t="shared" si="1"/>
        <v>Moisturizing Sunscreen Glitter Oil 15Ml</v>
      </c>
    </row>
    <row r="97" spans="1:2">
      <c r="A97" t="s">
        <v>2924</v>
      </c>
      <c r="B97" t="str">
        <f t="shared" si="1"/>
        <v>Brightening Sunscreen 50G</v>
      </c>
    </row>
    <row r="98" spans="1:2">
      <c r="A98" t="s">
        <v>2925</v>
      </c>
      <c r="B98" t="str">
        <f t="shared" si="1"/>
        <v>Outdoor Sunscreen Cream 50G</v>
      </c>
    </row>
    <row r="99" spans="1:2">
      <c r="A99" t="s">
        <v>2926</v>
      </c>
      <c r="B99" t="str">
        <f t="shared" si="1"/>
        <v>Tanning Essence 60Ml</v>
      </c>
    </row>
    <row r="100" spans="1:2">
      <c r="A100" t="s">
        <v>2913</v>
      </c>
      <c r="B100" t="str">
        <f t="shared" si="1"/>
        <v>Sunscreen 50G</v>
      </c>
    </row>
    <row r="101" spans="1:2">
      <c r="A101" t="s">
        <v>2927</v>
      </c>
      <c r="B101" t="str">
        <f t="shared" si="1"/>
        <v>Moisturizing Sunscreen Stick 20G</v>
      </c>
    </row>
    <row r="102" spans="1:2">
      <c r="A102" t="s">
        <v>2928</v>
      </c>
      <c r="B102" t="str">
        <f t="shared" si="1"/>
        <v>Sun-Promoting Bronze Hydrating Moisturizing After-Sun Repair Lotion Tanning Cream 150Ml</v>
      </c>
    </row>
    <row r="103" spans="1:2">
      <c r="A103" t="s">
        <v>2929</v>
      </c>
      <c r="B103" t="str">
        <f t="shared" si="1"/>
        <v>Coconut Tanning Lotion 100Ml</v>
      </c>
    </row>
    <row r="104" spans="1:2">
      <c r="A104" t="s">
        <v>2930</v>
      </c>
      <c r="B104" t="str">
        <f t="shared" si="1"/>
        <v>Outdoor Clear Tanning Cream 140G</v>
      </c>
    </row>
    <row r="105" spans="1:2">
      <c r="A105" t="s">
        <v>2913</v>
      </c>
      <c r="B105" t="str">
        <f t="shared" si="1"/>
        <v>Sunscreen 50G</v>
      </c>
    </row>
    <row r="106" spans="1:2">
      <c r="A106" t="s">
        <v>2931</v>
      </c>
      <c r="B106" t="str">
        <f t="shared" si="1"/>
        <v>Liquid Protective Cream For Summer Outdoor Moisturizing And Repairing Facial Skin Protection Uv Isolation Protective Cream</v>
      </c>
    </row>
    <row r="107" spans="1:2">
      <c r="A107" t="s">
        <v>2286</v>
      </c>
      <c r="B107" t="str">
        <f t="shared" si="1"/>
        <v>Vitamin C Mineral Tinted Sunscreen</v>
      </c>
    </row>
    <row r="108" spans="1:2">
      <c r="A108" t="s">
        <v>2932</v>
      </c>
      <c r="B108" t="str">
        <f t="shared" si="1"/>
        <v>Light Moisturizing Sunscreen 50G</v>
      </c>
    </row>
    <row r="109" spans="1:2">
      <c r="A109" t="s">
        <v>2933</v>
      </c>
      <c r="B109" t="str">
        <f t="shared" si="1"/>
        <v>Body Protection Spray Moisturizing Sunscreen Spray 50Ml</v>
      </c>
    </row>
    <row r="110" spans="1:2">
      <c r="A110" t="s">
        <v>2934</v>
      </c>
      <c r="B110" t="str">
        <f t="shared" si="1"/>
        <v>Whitening Sunscreen 80G</v>
      </c>
    </row>
    <row r="111" spans="1:2">
      <c r="A111" t="s">
        <v>2926</v>
      </c>
      <c r="B111" t="str">
        <f t="shared" si="1"/>
        <v>Tanning Essence 60Ml</v>
      </c>
    </row>
    <row r="112" spans="1:2">
      <c r="A112" t="s">
        <v>2935</v>
      </c>
      <c r="B112" t="str">
        <f t="shared" si="1"/>
        <v>Sunscreen 60Ml</v>
      </c>
    </row>
    <row r="113" spans="1:2">
      <c r="A113" t="s">
        <v>2935</v>
      </c>
      <c r="B113" t="str">
        <f t="shared" si="1"/>
        <v>Sunscreen 60Ml</v>
      </c>
    </row>
    <row r="114" spans="1:2">
      <c r="A114" t="s">
        <v>2936</v>
      </c>
      <c r="B114" t="str">
        <f t="shared" si="1"/>
        <v>Moisturizing Face Sunscreen 200G</v>
      </c>
    </row>
    <row r="115" spans="1:2">
      <c r="A115" t="s">
        <v>2937</v>
      </c>
      <c r="B115" t="str">
        <f t="shared" si="1"/>
        <v>Body Sunscreen Stick 30G</v>
      </c>
    </row>
    <row r="116" spans="1:2">
      <c r="A116" t="s">
        <v>2938</v>
      </c>
      <c r="B116" t="str">
        <f t="shared" si="1"/>
        <v>L-Uva Bear Butter Moisturizing Sunscreen 100Ml</v>
      </c>
    </row>
    <row r="117" spans="1:2">
      <c r="A117" t="s">
        <v>2939</v>
      </c>
      <c r="B117" t="str">
        <f t="shared" si="1"/>
        <v>Tanning Sunscreen Gel 88G</v>
      </c>
    </row>
    <row r="118" spans="1:2">
      <c r="A118" t="s">
        <v>2940</v>
      </c>
      <c r="B118" t="str">
        <f t="shared" si="1"/>
        <v>L Label-Sunscreen 48G</v>
      </c>
    </row>
    <row r="119" spans="1:2">
      <c r="A119" t="s">
        <v>2941</v>
      </c>
      <c r="B119" t="str">
        <f t="shared" si="1"/>
        <v>Body Glow Sunscreen 60G</v>
      </c>
    </row>
    <row r="120" spans="1:2">
      <c r="A120" t="s">
        <v>2942</v>
      </c>
      <c r="B120" t="str">
        <f t="shared" si="1"/>
        <v>Moisturizing Sunscreen Cream 50G</v>
      </c>
    </row>
    <row r="121" spans="1:2">
      <c r="A121" t="s">
        <v>2943</v>
      </c>
      <c r="B121" t="str">
        <f t="shared" si="1"/>
        <v>Tanning Mousse 120Ml</v>
      </c>
    </row>
    <row r="122" spans="1:2">
      <c r="A122" t="s">
        <v>2944</v>
      </c>
      <c r="B122" t="str">
        <f t="shared" si="1"/>
        <v>Sunless Tanning Lotion 100Ml</v>
      </c>
    </row>
    <row r="123" spans="1:2">
      <c r="A123" t="s">
        <v>2945</v>
      </c>
      <c r="B123" t="str">
        <f t="shared" si="1"/>
        <v>Tinted Sunscreen For Face 35G</v>
      </c>
    </row>
    <row r="124" spans="1:2">
      <c r="A124" t="s">
        <v>2946</v>
      </c>
      <c r="B124" t="str">
        <f t="shared" si="1"/>
        <v>Legs Tanning Cream 100Ml</v>
      </c>
    </row>
    <row r="125" spans="1:2">
      <c r="A125" t="s">
        <v>2947</v>
      </c>
      <c r="B125" t="str">
        <f t="shared" si="1"/>
        <v>Vitamin C Eye Cream 30G</v>
      </c>
    </row>
    <row r="126" spans="1:2">
      <c r="A126" t="s">
        <v>2948</v>
      </c>
      <c r="B126" t="str">
        <f t="shared" si="1"/>
        <v>Retinol Eye Cream 30G</v>
      </c>
    </row>
    <row r="127" spans="1:2">
      <c r="A127" t="s">
        <v>2949</v>
      </c>
      <c r="B127" t="str">
        <f t="shared" si="1"/>
        <v>Retinol Repair Anti-Wrinkle Eye Cream 20G</v>
      </c>
    </row>
    <row r="128" spans="1:2">
      <c r="A128" t="s">
        <v>2950</v>
      </c>
      <c r="B128" t="str">
        <f t="shared" si="1"/>
        <v>Bee Peptide Anti-Wrinkle Eye Cream 40G</v>
      </c>
    </row>
    <row r="129" spans="1:2">
      <c r="A129" t="s">
        <v>2949</v>
      </c>
      <c r="B129" t="str">
        <f t="shared" ref="B129:B192" si="2">PROPER(A129)</f>
        <v>Retinol Repair Anti-Wrinkle Eye Cream 20G</v>
      </c>
    </row>
    <row r="130" spans="1:2">
      <c r="A130" t="s">
        <v>2951</v>
      </c>
      <c r="B130" t="str">
        <f t="shared" si="2"/>
        <v>Rice Puree Eye Cream 20G</v>
      </c>
    </row>
    <row r="131" spans="1:2">
      <c r="A131" t="s">
        <v>2952</v>
      </c>
      <c r="B131" t="str">
        <f t="shared" si="2"/>
        <v>G-Mark Anti-Wrinkle Eye Cream</v>
      </c>
    </row>
    <row r="132" spans="1:2">
      <c r="A132" t="s">
        <v>2953</v>
      </c>
      <c r="B132" t="str">
        <f t="shared" si="2"/>
        <v>Retinol Anti-Wrinkle Eye Cream 30G</v>
      </c>
    </row>
    <row r="133" spans="1:2">
      <c r="A133" t="s">
        <v>2954</v>
      </c>
      <c r="B133" t="str">
        <f t="shared" si="2"/>
        <v>Firming Eye Cream 30G</v>
      </c>
    </row>
    <row r="134" spans="1:2">
      <c r="A134" t="s">
        <v>2955</v>
      </c>
      <c r="B134" t="str">
        <f t="shared" si="2"/>
        <v>Coffee Eye Roller Essence 15Ml</v>
      </c>
    </row>
    <row r="135" spans="1:2">
      <c r="A135" t="s">
        <v>2956</v>
      </c>
      <c r="B135" t="str">
        <f t="shared" si="2"/>
        <v>U-Mark-Pomegranate Anti-Wrinkle Eye Cream 20Ml</v>
      </c>
    </row>
    <row r="136" spans="1:2">
      <c r="A136" t="s">
        <v>2957</v>
      </c>
      <c r="B136" t="str">
        <f t="shared" si="2"/>
        <v>Retinol Anti-Aging Whitening Spray 150Ml</v>
      </c>
    </row>
    <row r="137" spans="1:2">
      <c r="A137" t="s">
        <v>2958</v>
      </c>
      <c r="B137" t="str">
        <f t="shared" si="2"/>
        <v>Salicylic Acid Cleansing Pads 60 Pcs</v>
      </c>
    </row>
    <row r="138" spans="1:2">
      <c r="A138" t="s">
        <v>2959</v>
      </c>
      <c r="B138" t="str">
        <f t="shared" si="2"/>
        <v>Day And Night Toning Pads 40 Pcs</v>
      </c>
    </row>
    <row r="139" spans="1:2">
      <c r="A139" t="s">
        <v>2960</v>
      </c>
      <c r="B139" t="str">
        <f t="shared" si="2"/>
        <v>Turmeric Cleanser 100Ml</v>
      </c>
    </row>
    <row r="140" spans="1:2">
      <c r="A140" t="s">
        <v>2961</v>
      </c>
      <c r="B140" t="str">
        <f t="shared" si="2"/>
        <v>Eelhoe Jasmine Cleanser</v>
      </c>
    </row>
    <row r="141" spans="1:2">
      <c r="A141" t="s">
        <v>2962</v>
      </c>
      <c r="B141" t="str">
        <f t="shared" si="2"/>
        <v>Moisturizing Refreshing Facial Cleanser 120G</v>
      </c>
    </row>
    <row r="142" spans="1:2">
      <c r="A142" t="s">
        <v>2963</v>
      </c>
      <c r="B142" t="str">
        <f t="shared" si="2"/>
        <v>Nail Pen 4Ml</v>
      </c>
    </row>
    <row r="143" spans="1:2">
      <c r="A143" t="s">
        <v>2964</v>
      </c>
      <c r="B143" t="str">
        <f t="shared" si="2"/>
        <v>Ginseng Retinol Eye Serum 30G</v>
      </c>
    </row>
    <row r="144" spans="1:2">
      <c r="A144" t="s">
        <v>2965</v>
      </c>
      <c r="B144" t="str">
        <f t="shared" si="2"/>
        <v>Hoygi Hyaluronic Acid Wrinkle-Reducing Essence Capsules 30 Capsules</v>
      </c>
    </row>
    <row r="145" spans="1:2">
      <c r="A145" t="s">
        <v>2966</v>
      </c>
      <c r="B145" t="str">
        <f t="shared" si="2"/>
        <v>Tan Firming Oil 60Ml</v>
      </c>
    </row>
    <row r="146" spans="1:2">
      <c r="A146" t="s">
        <v>2967</v>
      </c>
      <c r="B146" t="str">
        <f t="shared" si="2"/>
        <v>Rice Essence 30Ml</v>
      </c>
    </row>
    <row r="147" spans="1:2">
      <c r="A147" t="s">
        <v>2968</v>
      </c>
      <c r="B147" t="str">
        <f t="shared" si="2"/>
        <v>Rosehip Antioxidant Hydrating Facial Oil Essence 30Ml</v>
      </c>
    </row>
    <row r="148" spans="1:2">
      <c r="A148" t="s">
        <v>2969</v>
      </c>
      <c r="B148" t="str">
        <f t="shared" si="2"/>
        <v>Arbutin Melatonin Essence 30Ml</v>
      </c>
    </row>
    <row r="149" spans="1:2">
      <c r="A149" t="s">
        <v>2970</v>
      </c>
      <c r="B149" t="str">
        <f t="shared" si="2"/>
        <v>Sunless Tanning Serum 60Ml</v>
      </c>
    </row>
    <row r="150" spans="1:2">
      <c r="A150" t="s">
        <v>2971</v>
      </c>
      <c r="B150" t="str">
        <f t="shared" si="2"/>
        <v>Spot Corrector 30Ml</v>
      </c>
    </row>
    <row r="151" spans="1:2">
      <c r="A151" t="s">
        <v>2972</v>
      </c>
      <c r="B151" t="str">
        <f t="shared" si="2"/>
        <v>G Shaving Skin Care Oil 90Ml Moisturizing Skin Hair Cyperus Plant Essential Oil</v>
      </c>
    </row>
    <row r="152" spans="1:2">
      <c r="A152" t="s">
        <v>2973</v>
      </c>
      <c r="B152" t="str">
        <f t="shared" si="2"/>
        <v>Firming Neck Cream</v>
      </c>
    </row>
    <row r="153" spans="1:2">
      <c r="A153" t="s">
        <v>2974</v>
      </c>
      <c r="B153" t="str">
        <f t="shared" si="2"/>
        <v>Facial Essence 50Ml</v>
      </c>
    </row>
    <row r="154" spans="1:2">
      <c r="A154" t="s">
        <v>2975</v>
      </c>
      <c r="B154" t="str">
        <f t="shared" si="2"/>
        <v>Whitening And Anti-Freckle Essence Spray</v>
      </c>
    </row>
    <row r="155" spans="1:2">
      <c r="A155" t="s">
        <v>2976</v>
      </c>
      <c r="B155" t="str">
        <f t="shared" si="2"/>
        <v>Whitening And Anti-Freckle Essence Spray 100Ml</v>
      </c>
    </row>
    <row r="156" spans="1:2">
      <c r="A156" t="s">
        <v>2970</v>
      </c>
      <c r="B156" t="str">
        <f t="shared" si="2"/>
        <v>Sunless Tanning Serum 60Ml</v>
      </c>
    </row>
    <row r="157" spans="1:2">
      <c r="A157" t="s">
        <v>2977</v>
      </c>
      <c r="B157" t="str">
        <f t="shared" si="2"/>
        <v>Eelhoe Soothing Calming Roll-On Essence</v>
      </c>
    </row>
    <row r="158" spans="1:2">
      <c r="A158" t="s">
        <v>2978</v>
      </c>
      <c r="B158" t="str">
        <f t="shared" si="2"/>
        <v>Aloe Vera Soothing Essence 30Ml</v>
      </c>
    </row>
    <row r="159" spans="1:2">
      <c r="A159" t="s">
        <v>2979</v>
      </c>
      <c r="B159" t="str">
        <f t="shared" si="2"/>
        <v>Collagen Firming Anti-Wrinkle Essence 30Ml</v>
      </c>
    </row>
    <row r="160" spans="1:2">
      <c r="A160" t="s">
        <v>2980</v>
      </c>
      <c r="B160" t="str">
        <f t="shared" si="2"/>
        <v>Tanning Oil 60Ml</v>
      </c>
    </row>
    <row r="161" spans="1:2">
      <c r="A161" t="s">
        <v>2981</v>
      </c>
      <c r="B161" t="str">
        <f t="shared" si="2"/>
        <v>Nail Care Solution 10Ml</v>
      </c>
    </row>
    <row r="162" spans="1:2">
      <c r="A162" t="s">
        <v>2982</v>
      </c>
      <c r="B162" t="str">
        <f t="shared" si="2"/>
        <v>Eelhoe Retinol Moisturizing Facial Serum</v>
      </c>
    </row>
    <row r="163" spans="1:2">
      <c r="A163" t="s">
        <v>2983</v>
      </c>
      <c r="B163" t="str">
        <f t="shared" si="2"/>
        <v>Facial Essence 40Ml</v>
      </c>
    </row>
    <row r="164" spans="1:2">
      <c r="A164" t="s">
        <v>2984</v>
      </c>
      <c r="B164" t="str">
        <f t="shared" si="2"/>
        <v>Tanning Body Oil 60Ml</v>
      </c>
    </row>
    <row r="165" spans="1:2">
      <c r="A165" t="s">
        <v>2984</v>
      </c>
      <c r="B165" t="str">
        <f t="shared" si="2"/>
        <v>Tanning Body Oil 60Ml</v>
      </c>
    </row>
    <row r="166" spans="1:2">
      <c r="A166" t="s">
        <v>2985</v>
      </c>
      <c r="B166" t="str">
        <f t="shared" si="2"/>
        <v>Eelhoe Vitamin C Brightening Essence 30Ml</v>
      </c>
    </row>
    <row r="167" spans="1:2">
      <c r="A167" t="s">
        <v>2986</v>
      </c>
      <c r="B167" t="str">
        <f t="shared" si="2"/>
        <v>Hyaluronic Acid Micro-Needle Roller Essence 20Ml</v>
      </c>
    </row>
    <row r="168" spans="1:2">
      <c r="A168" t="s">
        <v>2987</v>
      </c>
      <c r="B168" t="str">
        <f t="shared" si="2"/>
        <v>Blue Mini Skincare Set Facial Care Kit Cleanser Essence Eye Cream</v>
      </c>
    </row>
    <row r="169" spans="1:2">
      <c r="A169" t="s">
        <v>2988</v>
      </c>
      <c r="B169" t="str">
        <f t="shared" si="2"/>
        <v>Tanning Oil 50Ml</v>
      </c>
    </row>
    <row r="170" spans="1:2">
      <c r="A170" t="s">
        <v>2980</v>
      </c>
      <c r="B170" t="str">
        <f t="shared" si="2"/>
        <v>Tanning Oil 60Ml</v>
      </c>
    </row>
    <row r="171" spans="1:2">
      <c r="A171" t="s">
        <v>2989</v>
      </c>
      <c r="B171" t="str">
        <f t="shared" si="2"/>
        <v>Eye Firming Serum 30Ml</v>
      </c>
    </row>
    <row r="172" spans="1:2">
      <c r="A172" t="s">
        <v>2990</v>
      </c>
      <c r="B172" t="str">
        <f t="shared" si="2"/>
        <v>Progressive Tanning Serum 30Ml</v>
      </c>
    </row>
    <row r="173" spans="1:2">
      <c r="A173" t="s">
        <v>2991</v>
      </c>
      <c r="B173" t="str">
        <f t="shared" si="2"/>
        <v>Hanchobit Hyaluronic Acid Moisturizing Facial Essence 30Ml</v>
      </c>
    </row>
    <row r="174" spans="1:2">
      <c r="A174" t="s">
        <v>2992</v>
      </c>
      <c r="B174" t="str">
        <f t="shared" si="2"/>
        <v>Panthenol Serum 30Ml</v>
      </c>
    </row>
    <row r="175" spans="1:2">
      <c r="A175" t="s">
        <v>2993</v>
      </c>
      <c r="B175" t="str">
        <f t="shared" si="2"/>
        <v>Rosemary Hair Oil 50Ml</v>
      </c>
    </row>
    <row r="176" spans="1:2">
      <c r="A176" t="s">
        <v>2994</v>
      </c>
      <c r="B176" t="str">
        <f t="shared" si="2"/>
        <v>Oceaura Multifunctional Care Essential Oil 60Ml</v>
      </c>
    </row>
    <row r="177" spans="1:2">
      <c r="A177" t="s">
        <v>2995</v>
      </c>
      <c r="B177" t="str">
        <f t="shared" si="2"/>
        <v>Beard Oil 30Ml</v>
      </c>
    </row>
    <row r="178" spans="1:2">
      <c r="A178" t="s">
        <v>2996</v>
      </c>
      <c r="B178" t="str">
        <f t="shared" si="2"/>
        <v>Moroccan Hair Oil 100Ml</v>
      </c>
    </row>
    <row r="179" spans="1:2">
      <c r="A179" t="s">
        <v>2997</v>
      </c>
      <c r="B179" t="str">
        <f t="shared" si="2"/>
        <v>Multifunctional Soothing Essential Oil 60Ml</v>
      </c>
    </row>
    <row r="180" spans="1:2">
      <c r="A180" t="s">
        <v>2998</v>
      </c>
      <c r="B180" t="str">
        <f t="shared" si="2"/>
        <v>Coffee Essential Oil 30Ml</v>
      </c>
    </row>
    <row r="181" spans="1:2">
      <c r="A181" t="s">
        <v>2999</v>
      </c>
      <c r="B181" t="str">
        <f t="shared" si="2"/>
        <v>Body Oil 100Ml</v>
      </c>
    </row>
    <row r="182" spans="1:2">
      <c r="A182" t="s">
        <v>3000</v>
      </c>
      <c r="B182" t="str">
        <f t="shared" si="2"/>
        <v>Hanchobit Castor Multi-Effect Essential Oil 30Ml</v>
      </c>
    </row>
    <row r="183" spans="1:2">
      <c r="A183" t="s">
        <v>3001</v>
      </c>
      <c r="B183" t="str">
        <f t="shared" si="2"/>
        <v>Hanchobit Turmeric Brightening Essential Oil</v>
      </c>
    </row>
    <row r="184" spans="1:2">
      <c r="A184" t="s">
        <v>3002</v>
      </c>
      <c r="B184" t="str">
        <f t="shared" si="2"/>
        <v>Firming Moisturizing Body Oil 100Ml</v>
      </c>
    </row>
    <row r="185" spans="1:2">
      <c r="A185" t="s">
        <v>3003</v>
      </c>
      <c r="B185" t="str">
        <f t="shared" si="2"/>
        <v>After Shave Repair Serum 10G</v>
      </c>
    </row>
    <row r="186" spans="1:2">
      <c r="A186" t="s">
        <v>3004</v>
      </c>
      <c r="B186" t="str">
        <f t="shared" si="2"/>
        <v>Facial Scrub 100G</v>
      </c>
    </row>
    <row r="187" spans="1:2">
      <c r="A187" t="s">
        <v>3005</v>
      </c>
      <c r="B187" t="str">
        <f t="shared" si="2"/>
        <v>Gentle Exfoliating Scrub 100G</v>
      </c>
    </row>
    <row r="188" spans="1:2">
      <c r="A188" t="s">
        <v>3006</v>
      </c>
      <c r="B188" t="str">
        <f t="shared" si="2"/>
        <v>Wiyun Bamboo Charcoal Sea Salt Foot Scrub</v>
      </c>
    </row>
    <row r="189" spans="1:2">
      <c r="A189" t="s">
        <v>3007</v>
      </c>
      <c r="B189" t="str">
        <f t="shared" si="2"/>
        <v>Hanchobit White Peach Rice Exfoliating Moisturizing Scrub 150G</v>
      </c>
    </row>
    <row r="190" spans="1:2">
      <c r="A190" t="s">
        <v>3008</v>
      </c>
      <c r="B190" t="str">
        <f t="shared" si="2"/>
        <v>Hanchobit Vanilla Shea Sugar Exfoliating Moisturizing Body Scrub 150G</v>
      </c>
    </row>
    <row r="191" spans="1:2">
      <c r="A191" t="s">
        <v>3009</v>
      </c>
      <c r="B191" t="str">
        <f t="shared" si="2"/>
        <v>Herbal Soothing Massage Cream 50G</v>
      </c>
    </row>
    <row r="192" spans="1:2">
      <c r="A192" t="s">
        <v>3010</v>
      </c>
      <c r="B192" t="str">
        <f t="shared" si="2"/>
        <v>Gentle Exfoliating Scrub</v>
      </c>
    </row>
    <row r="193" spans="1:2">
      <c r="A193" t="s">
        <v>3011</v>
      </c>
      <c r="B193" t="str">
        <f t="shared" ref="B193:B256" si="3">PROPER(A193)</f>
        <v>Watermelon Facial Scrub 100G</v>
      </c>
    </row>
    <row r="194" spans="1:2">
      <c r="A194" t="s">
        <v>3012</v>
      </c>
      <c r="B194" t="str">
        <f t="shared" si="3"/>
        <v>Shaving Cream 60G</v>
      </c>
    </row>
    <row r="195" spans="1:2">
      <c r="A195" t="s">
        <v>3013</v>
      </c>
      <c r="B195" t="str">
        <f t="shared" si="3"/>
        <v>Hoygi Women'S Facial Moisturizing Shaving Oil</v>
      </c>
    </row>
    <row r="196" spans="1:2">
      <c r="A196" t="s">
        <v>3014</v>
      </c>
      <c r="B196" t="str">
        <f t="shared" si="3"/>
        <v>Coconut Scrub Soap</v>
      </c>
    </row>
    <row r="197" spans="1:2">
      <c r="A197" t="s">
        <v>3015</v>
      </c>
      <c r="B197" t="str">
        <f t="shared" si="3"/>
        <v>100G Tallow Soap</v>
      </c>
    </row>
    <row r="198" spans="1:2">
      <c r="A198" t="s">
        <v>3016</v>
      </c>
      <c r="B198" t="str">
        <f t="shared" si="3"/>
        <v>Papaya Turmeric Soap 100G</v>
      </c>
    </row>
    <row r="199" spans="1:2">
      <c r="A199" t="s">
        <v>3017</v>
      </c>
      <c r="B199" t="str">
        <f t="shared" si="3"/>
        <v>Coconut Skin Soothing Soap 100G</v>
      </c>
    </row>
    <row r="200" spans="1:2">
      <c r="A200" t="s">
        <v>3018</v>
      </c>
      <c r="B200" t="str">
        <f t="shared" si="3"/>
        <v>Tea Tree Oil Soap 100G</v>
      </c>
    </row>
    <row r="201" spans="1:2">
      <c r="A201" t="s">
        <v>3019</v>
      </c>
      <c r="B201" t="str">
        <f t="shared" si="3"/>
        <v>Persimmon Soap 100G</v>
      </c>
    </row>
    <row r="202" spans="1:2">
      <c r="A202" t="s">
        <v>3020</v>
      </c>
      <c r="B202" t="str">
        <f t="shared" si="3"/>
        <v>Mild Coconut Cleansing Soap 100G</v>
      </c>
    </row>
    <row r="203" spans="1:2">
      <c r="A203" t="s">
        <v>3021</v>
      </c>
      <c r="B203" t="str">
        <f t="shared" si="3"/>
        <v>Aloe Vera Facial Soap 100G</v>
      </c>
    </row>
    <row r="204" spans="1:2">
      <c r="A204" t="s">
        <v>3022</v>
      </c>
      <c r="B204" t="str">
        <f t="shared" si="3"/>
        <v>Toothpaste 118G Fresh Breath Removes Tooth Stains And Bad Breath Papaya Enzyme Whitening Toothpaste</v>
      </c>
    </row>
    <row r="205" spans="1:2">
      <c r="A205" t="s">
        <v>3023</v>
      </c>
      <c r="B205" t="str">
        <f t="shared" si="3"/>
        <v>G Toothpaste 30G Fresh Breath Teeth Cleaning Oral Care</v>
      </c>
    </row>
    <row r="206" spans="1:2">
      <c r="A206" t="s">
        <v>3024</v>
      </c>
      <c r="B206" t="str">
        <f t="shared" si="3"/>
        <v>G Toothpaste 120G Fresh Breath Teeth Cleaning Oral Care</v>
      </c>
    </row>
    <row r="207" spans="1:2">
      <c r="A207" t="s">
        <v>3025</v>
      </c>
      <c r="B207" t="str">
        <f t="shared" si="3"/>
        <v>G Tooth Powder 50G Fresh Breath Teeth Cleaning Oral Care</v>
      </c>
    </row>
    <row r="208" spans="1:2">
      <c r="A208" t="s">
        <v>3026</v>
      </c>
      <c r="B208" t="str">
        <f t="shared" si="3"/>
        <v>Purple Toothpaste 30G</v>
      </c>
    </row>
    <row r="209" spans="1:2">
      <c r="A209" t="s">
        <v>3027</v>
      </c>
      <c r="B209" t="str">
        <f t="shared" si="3"/>
        <v>Toothpaste 100G</v>
      </c>
    </row>
    <row r="210" spans="1:2">
      <c r="A210" t="s">
        <v>3028</v>
      </c>
      <c r="B210" t="str">
        <f t="shared" si="3"/>
        <v>Teeth Whitening Mousse 60Ml</v>
      </c>
    </row>
    <row r="211" spans="1:2">
      <c r="A211" t="s">
        <v>3029</v>
      </c>
      <c r="B211" t="str">
        <f t="shared" si="3"/>
        <v>Oralhoe Whitening Anti-Cavity Toothpaste</v>
      </c>
    </row>
    <row r="212" spans="1:2">
      <c r="A212" t="s">
        <v>3030</v>
      </c>
      <c r="B212" t="str">
        <f t="shared" si="3"/>
        <v>2Pcoralhoe Whitening Teeth Restoring Toothpaste</v>
      </c>
    </row>
    <row r="213" spans="1:2">
      <c r="A213" t="s">
        <v>3031</v>
      </c>
      <c r="B213" t="str">
        <f t="shared" si="3"/>
        <v>Toothpaste 120G</v>
      </c>
    </row>
    <row r="214" spans="1:2">
      <c r="A214" t="s">
        <v>3032</v>
      </c>
      <c r="B214" t="str">
        <f t="shared" si="3"/>
        <v>Whitening And Refreshing Breath Toothpaste 100G</v>
      </c>
    </row>
    <row r="215" spans="1:2">
      <c r="A215" t="s">
        <v>3033</v>
      </c>
      <c r="B215" t="str">
        <f t="shared" si="3"/>
        <v>Purple Anti-Caries Whitening Toothpaste 120G</v>
      </c>
    </row>
    <row r="216" spans="1:2">
      <c r="A216" t="s">
        <v>3034</v>
      </c>
      <c r="B216" t="str">
        <f t="shared" si="3"/>
        <v>Niacinamide Toothpaste 100G</v>
      </c>
    </row>
    <row r="217" spans="1:2">
      <c r="A217" t="s">
        <v>3035</v>
      </c>
      <c r="B217" t="str">
        <f t="shared" si="3"/>
        <v>Body Deodorant Stick (Pomegranate) 30G</v>
      </c>
    </row>
    <row r="218" spans="1:2">
      <c r="A218" t="s">
        <v>3035</v>
      </c>
      <c r="B218" t="str">
        <f t="shared" si="3"/>
        <v>Body Deodorant Stick (Pomegranate) 30G</v>
      </c>
    </row>
    <row r="219" spans="1:2">
      <c r="A219" t="s">
        <v>3036</v>
      </c>
      <c r="B219" t="str">
        <f t="shared" si="3"/>
        <v>Bee Venom Foot Soak Gel 1 Pack 10</v>
      </c>
    </row>
    <row r="220" spans="1:2">
      <c r="A220" t="s">
        <v>3037</v>
      </c>
      <c r="B220" t="str">
        <f t="shared" si="3"/>
        <v>Body Deodorant Stick 30G (Rose Scent)</v>
      </c>
    </row>
    <row r="221" spans="1:2">
      <c r="A221" t="s">
        <v>3038</v>
      </c>
      <c r="B221" t="str">
        <f t="shared" si="3"/>
        <v>Massage Soothing Oil 10Ml</v>
      </c>
    </row>
    <row r="222" spans="1:2">
      <c r="A222" t="s">
        <v>3039</v>
      </c>
      <c r="B222" t="str">
        <f t="shared" si="3"/>
        <v>Rose Deodorant 30G</v>
      </c>
    </row>
    <row r="223" spans="1:2">
      <c r="A223" t="s">
        <v>3040</v>
      </c>
      <c r="B223" t="str">
        <f t="shared" si="3"/>
        <v>Rose Deodorant Roll-On 30Ml</v>
      </c>
    </row>
    <row r="224" spans="1:2">
      <c r="A224" t="s">
        <v>3041</v>
      </c>
      <c r="B224" t="str">
        <f t="shared" si="3"/>
        <v>Slimming And Shaping Gel 100G</v>
      </c>
    </row>
    <row r="225" spans="1:2">
      <c r="A225" t="s">
        <v>3042</v>
      </c>
      <c r="B225" t="str">
        <f t="shared" si="3"/>
        <v>Blue Perfume Fresh Men'S Intimate Shower Gel Blue</v>
      </c>
    </row>
    <row r="226" spans="1:2">
      <c r="A226" t="s">
        <v>3043</v>
      </c>
      <c r="B226" t="str">
        <f t="shared" si="3"/>
        <v>Slimming Care Microneedle Patch 4 Pieces</v>
      </c>
    </row>
    <row r="227" spans="1:2">
      <c r="A227" t="s">
        <v>3044</v>
      </c>
      <c r="B227" t="str">
        <f t="shared" si="3"/>
        <v>Southmoon Nail Nutrition 10Ml</v>
      </c>
    </row>
    <row r="228" spans="1:2">
      <c r="A228" t="s">
        <v>3045</v>
      </c>
      <c r="B228" t="str">
        <f t="shared" si="3"/>
        <v>Quick-Acting Coating Spray Set</v>
      </c>
    </row>
    <row r="229" spans="1:2">
      <c r="A229" t="s">
        <v>3046</v>
      </c>
      <c r="B229" t="str">
        <f t="shared" si="3"/>
        <v>Microneedle Patch</v>
      </c>
    </row>
    <row r="230" spans="1:2">
      <c r="A230" t="s">
        <v>3047</v>
      </c>
      <c r="B230" t="str">
        <f t="shared" si="3"/>
        <v>Hoygi Skin Rejuvenation Mask 60G (Mask 7.5G*8+Brush*1)</v>
      </c>
    </row>
    <row r="231" spans="1:2">
      <c r="A231" t="s">
        <v>3048</v>
      </c>
      <c r="B231" t="str">
        <f t="shared" si="3"/>
        <v>Rich Perfume Spray 10Ml</v>
      </c>
    </row>
    <row r="232" spans="1:2">
      <c r="A232" t="s">
        <v>3049</v>
      </c>
      <c r="B232" t="str">
        <f t="shared" si="3"/>
        <v>Roxelis Water Color Perfume (Cologne)</v>
      </c>
    </row>
    <row r="233" spans="1:2">
      <c r="A233" t="s">
        <v>3050</v>
      </c>
      <c r="B233" t="str">
        <f t="shared" si="3"/>
        <v>Coconut Women'S Perfume Spray 88Ml</v>
      </c>
    </row>
    <row r="234" spans="1:2">
      <c r="A234" t="s">
        <v>3051</v>
      </c>
      <c r="B234" t="str">
        <f t="shared" si="3"/>
        <v>Collagen Infusion Mask 23G*5</v>
      </c>
    </row>
    <row r="235" spans="1:2">
      <c r="A235" t="s">
        <v>3052</v>
      </c>
      <c r="B235" t="str">
        <f t="shared" si="3"/>
        <v>Eelhoe Body Deodorant Roll-On (Rose Scent)</v>
      </c>
    </row>
    <row r="236" spans="1:2">
      <c r="A236" t="s">
        <v>3053</v>
      </c>
      <c r="B236" t="str">
        <f t="shared" si="3"/>
        <v>Perfume 50Ml</v>
      </c>
    </row>
    <row r="237" spans="1:2">
      <c r="A237" t="s">
        <v>3054</v>
      </c>
      <c r="B237" t="str">
        <f t="shared" si="3"/>
        <v>Sea Fennel Ecdoine Mask 25Ml</v>
      </c>
    </row>
    <row r="238" spans="1:2">
      <c r="A238" t="s">
        <v>3055</v>
      </c>
      <c r="B238" t="str">
        <f t="shared" si="3"/>
        <v>Vintage Copper Hairpin</v>
      </c>
    </row>
    <row r="239" spans="1:2">
      <c r="A239" t="s">
        <v>3056</v>
      </c>
      <c r="B239" t="str">
        <f t="shared" si="3"/>
        <v>Rosemary Hair Oil 60Ml</v>
      </c>
    </row>
    <row r="240" spans="1:2">
      <c r="A240" t="s">
        <v>3057</v>
      </c>
      <c r="B240" t="str">
        <f t="shared" si="3"/>
        <v>Luoge Argan Oil Shampoo 100G</v>
      </c>
    </row>
    <row r="241" spans="1:2">
      <c r="A241" t="s">
        <v>3058</v>
      </c>
      <c r="B241" t="str">
        <f t="shared" si="3"/>
        <v>Keratin Hair Mask 150G</v>
      </c>
    </row>
    <row r="242" spans="1:2">
      <c r="A242" t="s">
        <v>3059</v>
      </c>
      <c r="B242" t="str">
        <f t="shared" si="3"/>
        <v>Dry Hair Repair Spray 60Ml</v>
      </c>
    </row>
    <row r="243" spans="1:2">
      <c r="A243" t="s">
        <v>3060</v>
      </c>
      <c r="B243" t="str">
        <f t="shared" si="3"/>
        <v>No-Rinse Hair Spray 100Ml</v>
      </c>
    </row>
    <row r="244" spans="1:2">
      <c r="A244" t="s">
        <v>3061</v>
      </c>
      <c r="B244" t="str">
        <f t="shared" si="3"/>
        <v>Hair Nourishing Care Solution 30Ml</v>
      </c>
    </row>
    <row r="245" spans="1:2">
      <c r="A245" t="s">
        <v>3062</v>
      </c>
      <c r="B245" t="str">
        <f t="shared" si="3"/>
        <v>Nourishing Repairing Hair Oil 50Ml</v>
      </c>
    </row>
    <row r="246" spans="1:2">
      <c r="A246" t="s">
        <v>3063</v>
      </c>
      <c r="B246" t="str">
        <f t="shared" si="3"/>
        <v>Plant Extract Softening Hair Care Oil 50Ml</v>
      </c>
    </row>
    <row r="247" spans="1:2">
      <c r="A247" t="s">
        <v>3064</v>
      </c>
      <c r="B247" t="str">
        <f t="shared" si="3"/>
        <v>Sea Salt Hair Spray Gel 100Ml</v>
      </c>
    </row>
    <row r="248" spans="1:2">
      <c r="A248" t="s">
        <v>3065</v>
      </c>
      <c r="B248" t="str">
        <f t="shared" si="3"/>
        <v>Hair Growth Cream 100G</v>
      </c>
    </row>
    <row r="249" spans="1:2">
      <c r="A249" t="s">
        <v>3066</v>
      </c>
      <c r="B249" t="str">
        <f t="shared" si="3"/>
        <v>White Hacker Anti-Hair Loss Shampoo</v>
      </c>
    </row>
    <row r="250" spans="1:2">
      <c r="A250" t="s">
        <v>3067</v>
      </c>
      <c r="B250" t="str">
        <f t="shared" si="3"/>
        <v>Hair Conditioner Spray 100Ml</v>
      </c>
    </row>
    <row r="251" spans="1:2">
      <c r="A251" t="s">
        <v>3068</v>
      </c>
      <c r="B251" t="str">
        <f t="shared" si="3"/>
        <v>Dry Hair Powder 8G</v>
      </c>
    </row>
    <row r="252" spans="1:2">
      <c r="A252" t="s">
        <v>3069</v>
      </c>
      <c r="B252" t="str">
        <f t="shared" si="3"/>
        <v>Hair Fiber Powder Black 27.5G</v>
      </c>
    </row>
    <row r="253" spans="1:2">
      <c r="A253" t="s">
        <v>3070</v>
      </c>
      <c r="B253" t="str">
        <f t="shared" si="3"/>
        <v>Hair Nourishing Oil Hair Spray 60Ml</v>
      </c>
    </row>
    <row r="254" spans="1:2">
      <c r="A254" t="s">
        <v>3071</v>
      </c>
      <c r="B254" t="str">
        <f t="shared" si="3"/>
        <v>Facial Hair Identification Spray 100Ml</v>
      </c>
    </row>
    <row r="255" spans="1:2">
      <c r="A255" t="s">
        <v>3072</v>
      </c>
      <c r="B255" t="str">
        <f t="shared" si="3"/>
        <v>Hair Care Essential Oil (1.3Ml X 40 Bottles)</v>
      </c>
    </row>
    <row r="256" spans="1:2">
      <c r="A256" t="s">
        <v>3073</v>
      </c>
      <c r="B256" t="str">
        <f t="shared" si="3"/>
        <v>Men'S Volumizing Powder 15G</v>
      </c>
    </row>
    <row r="257" spans="1:2">
      <c r="A257" t="s">
        <v>3074</v>
      </c>
      <c r="B257" t="str">
        <f t="shared" ref="B257:B320" si="4">PROPER(A257)</f>
        <v>Nourishing Anti-Crack Nail Polish 3Ml</v>
      </c>
    </row>
    <row r="258" spans="1:2">
      <c r="A258" t="s">
        <v>3075</v>
      </c>
      <c r="B258" t="str">
        <f t="shared" si="4"/>
        <v>Removable Nail Magnets</v>
      </c>
    </row>
    <row r="259" spans="1:2">
      <c r="A259" t="s">
        <v>3076</v>
      </c>
      <c r="B259" t="str">
        <f t="shared" si="4"/>
        <v>Moisturizing Concealer Liquid Foundation</v>
      </c>
    </row>
    <row r="260" spans="1:2">
      <c r="A260" t="s">
        <v>3077</v>
      </c>
      <c r="B260" t="str">
        <f t="shared" si="4"/>
        <v>Temperature Change Liquid Foundation 30Ml</v>
      </c>
    </row>
    <row r="261" spans="1:2">
      <c r="A261" t="s">
        <v>3078</v>
      </c>
      <c r="B261" t="str">
        <f t="shared" si="4"/>
        <v>Concealer Bb Spray 20Ml</v>
      </c>
    </row>
    <row r="262" spans="1:2">
      <c r="A262" t="s">
        <v>3079</v>
      </c>
      <c r="B262" t="str">
        <f t="shared" si="4"/>
        <v>Aloe Vera Long-Lasting Concealer Bb Cream - Natural</v>
      </c>
    </row>
    <row r="263" spans="1:2">
      <c r="A263" t="s">
        <v>3080</v>
      </c>
      <c r="B263" t="str">
        <f t="shared" si="4"/>
        <v>8-Color Cream Highlighter Plate (8G*8)</v>
      </c>
    </row>
    <row r="264" spans="1:2">
      <c r="A264" t="s">
        <v>3081</v>
      </c>
      <c r="B264" t="str">
        <f t="shared" si="4"/>
        <v>Waterproof False Eyelash Glue 5Ml</v>
      </c>
    </row>
    <row r="265" spans="1:2">
      <c r="A265" t="s">
        <v>3082</v>
      </c>
      <c r="B265" t="str">
        <f t="shared" si="4"/>
        <v>5D Mascara</v>
      </c>
    </row>
    <row r="266" spans="1:2">
      <c r="A266" t="s">
        <v>3083</v>
      </c>
      <c r="B266" t="str">
        <f t="shared" si="4"/>
        <v>Four-Pronged Waterproof Eyebrow Pencil (Brown)</v>
      </c>
    </row>
    <row r="267" spans="1:2">
      <c r="A267" t="s">
        <v>3084</v>
      </c>
      <c r="B267" t="str">
        <f t="shared" si="4"/>
        <v>Body Highlight Powder 3G</v>
      </c>
    </row>
    <row r="268" spans="1:2">
      <c r="A268" t="s">
        <v>3085</v>
      </c>
      <c r="B268" t="str">
        <f t="shared" si="4"/>
        <v>Kids Diy After Color Kit 105Ml</v>
      </c>
    </row>
    <row r="269" spans="1:2">
      <c r="A269" t="s">
        <v>3086</v>
      </c>
      <c r="B269" t="str">
        <f t="shared" si="4"/>
        <v>Eelhoe Lip Pigmentation Reduction Essence</v>
      </c>
    </row>
    <row r="270" spans="1:2">
      <c r="A270" t="s">
        <v>3087</v>
      </c>
      <c r="B270" t="str">
        <f t="shared" si="4"/>
        <v>Eelhoe Moisturizing Lip Balm 3.8G</v>
      </c>
    </row>
    <row r="271" spans="1:2">
      <c r="A271" t="s">
        <v>3088</v>
      </c>
      <c r="B271" t="str">
        <f t="shared" si="4"/>
        <v>Strawberry Cleansing Balm 50G</v>
      </c>
    </row>
    <row r="272" spans="1:2">
      <c r="A272" t="s">
        <v>3089</v>
      </c>
      <c r="B272" t="str">
        <f t="shared" si="4"/>
        <v>Ginger Lemon Cleansing Oil 100Ml</v>
      </c>
    </row>
    <row r="273" spans="1:2">
      <c r="A273" t="s">
        <v>3088</v>
      </c>
      <c r="B273" t="str">
        <f t="shared" si="4"/>
        <v>Strawberry Cleansing Balm 50G</v>
      </c>
    </row>
    <row r="274" spans="1:2">
      <c r="A274" t="s">
        <v>3090</v>
      </c>
      <c r="B274" t="str">
        <f t="shared" si="4"/>
        <v>B Label - Boxed Disposable Face Wash Towel 50 Pieces</v>
      </c>
    </row>
    <row r="275" spans="1:2">
      <c r="A275" t="s">
        <v>3090</v>
      </c>
      <c r="B275" t="str">
        <f t="shared" si="4"/>
        <v>B Label - Boxed Disposable Face Wash Towel 50 Pieces</v>
      </c>
    </row>
    <row r="276" spans="1:2">
      <c r="A276" t="s">
        <v>3091</v>
      </c>
      <c r="B276" t="str">
        <f t="shared" si="4"/>
        <v>Vitamin C Eye Mask</v>
      </c>
    </row>
    <row r="277" spans="1:2">
      <c r="A277" t="s">
        <v>3092</v>
      </c>
      <c r="B277" t="str">
        <f t="shared" si="4"/>
        <v>Rosemary Shampoo Soap</v>
      </c>
    </row>
    <row r="278" spans="1:2">
      <c r="A278" t="s">
        <v>3093</v>
      </c>
      <c r="B278" t="str">
        <f t="shared" si="4"/>
        <v>Bee Brew Vitamin Conditioner</v>
      </c>
    </row>
    <row r="279" spans="1:2">
      <c r="A279" t="s">
        <v>3094</v>
      </c>
      <c r="B279" t="str">
        <f t="shared" si="4"/>
        <v>Coconut Oil Hair Cream</v>
      </c>
    </row>
    <row r="280" spans="1:2">
      <c r="A280" t="s">
        <v>3095</v>
      </c>
      <c r="B280" t="str">
        <f t="shared" si="4"/>
        <v>Kojic Acid Turmeric Cleansing Pads 40Pcs</v>
      </c>
    </row>
    <row r="281" spans="1:2">
      <c r="A281" t="s">
        <v>3096</v>
      </c>
      <c r="B281" t="str">
        <f t="shared" si="4"/>
        <v>Neck Beauty Instrument Neck Beauty Instrument Neck Line Instrument</v>
      </c>
    </row>
    <row r="282" spans="1:2">
      <c r="A282" t="s">
        <v>3097</v>
      </c>
      <c r="B282" t="str">
        <f t="shared" si="4"/>
        <v>Multifunctional Cervical Massager Rechargeable Pulse Massage Patch</v>
      </c>
    </row>
    <row r="283" spans="1:2">
      <c r="A283" t="s">
        <v>3098</v>
      </c>
      <c r="B283" t="str">
        <f t="shared" si="4"/>
        <v>Hoygi Niacinamide Glycerin Essence Water</v>
      </c>
    </row>
    <row r="284" spans="1:2">
      <c r="A284" t="s">
        <v>3099</v>
      </c>
      <c r="B284" t="str">
        <f t="shared" si="4"/>
        <v>Sunscreen</v>
      </c>
    </row>
    <row r="285" spans="1:2">
      <c r="A285" t="s">
        <v>3100</v>
      </c>
      <c r="B285" t="str">
        <f t="shared" si="4"/>
        <v>Collagen Facial Moisturizer</v>
      </c>
    </row>
    <row r="286" spans="1:2">
      <c r="A286" t="s">
        <v>3101</v>
      </c>
      <c r="B286" t="str">
        <f t="shared" si="4"/>
        <v>Tanning Booster Lotion 100Ml</v>
      </c>
    </row>
    <row r="287" spans="1:2">
      <c r="A287" t="s">
        <v>3102</v>
      </c>
      <c r="B287" t="str">
        <f t="shared" si="4"/>
        <v>Moisturizing Cleanser</v>
      </c>
    </row>
    <row r="288" spans="1:2">
      <c r="A288" t="s">
        <v>3103</v>
      </c>
      <c r="B288" t="str">
        <f t="shared" si="4"/>
        <v>Colorful Daisy Nail Art</v>
      </c>
    </row>
    <row r="289" spans="1:2">
      <c r="A289" t="s">
        <v>3104</v>
      </c>
      <c r="B289" t="str">
        <f t="shared" si="4"/>
        <v>Chamomile Conditioner</v>
      </c>
    </row>
    <row r="290" spans="1:2">
      <c r="A290" t="s">
        <v>3105</v>
      </c>
      <c r="B290" t="str">
        <f t="shared" si="4"/>
        <v>Aloe Vera Eye Mask</v>
      </c>
    </row>
    <row r="291" spans="1:2">
      <c r="A291" t="s">
        <v>3106</v>
      </c>
      <c r="B291" t="str">
        <f t="shared" si="4"/>
        <v>Sakura Essential Oil</v>
      </c>
    </row>
    <row r="292" spans="1:2">
      <c r="A292" t="s">
        <v>3107</v>
      </c>
      <c r="B292" t="str">
        <f t="shared" si="4"/>
        <v>Black Seed Hair Oil</v>
      </c>
    </row>
    <row r="293" spans="1:2">
      <c r="A293" t="s">
        <v>3108</v>
      </c>
      <c r="B293" t="str">
        <f t="shared" si="4"/>
        <v>Argan Conditioner</v>
      </c>
    </row>
    <row r="294" spans="1:2">
      <c r="A294" t="s">
        <v>3109</v>
      </c>
      <c r="B294" t="str">
        <f t="shared" si="4"/>
        <v>Sunscreen Gel Cream</v>
      </c>
    </row>
    <row r="295" spans="1:2">
      <c r="A295" t="s">
        <v>3110</v>
      </c>
      <c r="B295" t="str">
        <f t="shared" si="4"/>
        <v>Seaweed Scrub Soap</v>
      </c>
    </row>
    <row r="296" spans="1:2">
      <c r="A296" t="s">
        <v>3111</v>
      </c>
      <c r="B296" t="str">
        <f t="shared" si="4"/>
        <v>Neck Moisturizer</v>
      </c>
    </row>
    <row r="297" spans="1:2">
      <c r="A297" t="s">
        <v>3112</v>
      </c>
      <c r="B297" t="str">
        <f t="shared" si="4"/>
        <v>Sweet Almond Essential Oil</v>
      </c>
    </row>
    <row r="298" spans="1:2">
      <c r="A298" t="s">
        <v>3113</v>
      </c>
      <c r="B298" t="str">
        <f t="shared" si="4"/>
        <v>Hoygi Green Tea Moisturizing Mask Stick</v>
      </c>
    </row>
    <row r="299" spans="1:2">
      <c r="A299" t="s">
        <v>3114</v>
      </c>
      <c r="B299" t="str">
        <f t="shared" si="4"/>
        <v>24K Gold Peel-Off Mask</v>
      </c>
    </row>
    <row r="300" spans="1:2">
      <c r="A300" t="s">
        <v>3115</v>
      </c>
      <c r="B300" t="str">
        <f t="shared" si="4"/>
        <v>Fantasy Fragrance Roll-On Oil 10Ml</v>
      </c>
    </row>
    <row r="301" spans="1:2">
      <c r="A301" t="s">
        <v>3116</v>
      </c>
      <c r="B301" t="str">
        <f t="shared" si="4"/>
        <v>Epilator</v>
      </c>
    </row>
    <row r="302" spans="1:2">
      <c r="A302" t="s">
        <v>3117</v>
      </c>
      <c r="B302" t="str">
        <f t="shared" si="4"/>
        <v>Clavicle Blade Chain Flat Snake Bone Chain Platinum / Length 45Cm (Copper Plated With Platinum)</v>
      </c>
    </row>
    <row r="303" spans="1:2">
      <c r="A303" t="s">
        <v>3118</v>
      </c>
      <c r="B303" t="str">
        <f t="shared" si="4"/>
        <v>Round Bead Clavicle Chain 8Mm Transfer Beads + Water Wave Chain</v>
      </c>
    </row>
    <row r="304" spans="1:2">
      <c r="A304" t="s">
        <v>3119</v>
      </c>
      <c r="B304" t="str">
        <f t="shared" si="4"/>
        <v>X-Shaped Cross Necklace Pendant</v>
      </c>
    </row>
    <row r="305" spans="1:2">
      <c r="A305" t="s">
        <v>3120</v>
      </c>
      <c r="B305" t="str">
        <f t="shared" si="4"/>
        <v>Metal Geometric Earrings</v>
      </c>
    </row>
    <row r="306" spans="1:2">
      <c r="A306" t="s">
        <v>3121</v>
      </c>
      <c r="B306" t="str">
        <f t="shared" si="4"/>
        <v>5-Piece Bracelet Set</v>
      </c>
    </row>
    <row r="307" spans="1:2">
      <c r="A307" t="s">
        <v>3122</v>
      </c>
      <c r="B307" t="str">
        <f t="shared" si="4"/>
        <v>6-Layer Chain Simple Bracelet</v>
      </c>
    </row>
    <row r="308" spans="1:2">
      <c r="A308" t="s">
        <v>3123</v>
      </c>
      <c r="B308" t="str">
        <f t="shared" si="4"/>
        <v>Luxury Stacking Bracelet 4-Piece Set</v>
      </c>
    </row>
    <row r="309" spans="1:2">
      <c r="A309" t="s">
        <v>3124</v>
      </c>
      <c r="B309" t="str">
        <f t="shared" si="4"/>
        <v>Women'S Vintage Bracelet Necklace Set</v>
      </c>
    </row>
    <row r="310" spans="1:2">
      <c r="A310" t="s">
        <v>3125</v>
      </c>
      <c r="B310" t="str">
        <f t="shared" si="4"/>
        <v>Turquoise Bracelet Set</v>
      </c>
    </row>
    <row r="311" spans="1:2">
      <c r="A311" t="s">
        <v>3126</v>
      </c>
      <c r="B311" t="str">
        <f t="shared" si="4"/>
        <v>Imitation Pearl Heart Beaded Bracelet 4-Piece Set</v>
      </c>
    </row>
    <row r="312" spans="1:2">
      <c r="A312" t="s">
        <v>3127</v>
      </c>
      <c r="B312" t="str">
        <f t="shared" si="4"/>
        <v>Exaggerated Pendant Bracelet</v>
      </c>
    </row>
    <row r="313" spans="1:2">
      <c r="A313" t="s">
        <v>3127</v>
      </c>
      <c r="B313" t="str">
        <f t="shared" si="4"/>
        <v>Exaggerated Pendant Bracelet</v>
      </c>
    </row>
    <row r="314" spans="1:2">
      <c r="A314" t="s">
        <v>3128</v>
      </c>
      <c r="B314" t="str">
        <f t="shared" si="4"/>
        <v>Peony Bead Bracelet</v>
      </c>
    </row>
    <row r="315" spans="1:2">
      <c r="A315" t="s">
        <v>3129</v>
      </c>
      <c r="B315" t="str">
        <f t="shared" si="4"/>
        <v>Bird Ring</v>
      </c>
    </row>
    <row r="316" spans="1:2">
      <c r="A316" t="s">
        <v>3130</v>
      </c>
      <c r="B316" t="str">
        <f t="shared" si="4"/>
        <v>Beach Shell Anklet</v>
      </c>
    </row>
    <row r="317" spans="1:2">
      <c r="A317" t="s">
        <v>3131</v>
      </c>
      <c r="B317" t="str">
        <f t="shared" si="4"/>
        <v>Beach Turtle Anklet</v>
      </c>
    </row>
    <row r="318" spans="1:2">
      <c r="A318" t="s">
        <v>3132</v>
      </c>
      <c r="B318" t="str">
        <f t="shared" si="4"/>
        <v>Natural Shell Coin Tassel Anklet</v>
      </c>
    </row>
    <row r="319" spans="1:2">
      <c r="A319" t="s">
        <v>3133</v>
      </c>
      <c r="B319" t="str">
        <f t="shared" si="4"/>
        <v>Foot Patch 12 Pieces</v>
      </c>
    </row>
    <row r="320" spans="1:2">
      <c r="A320" t="s">
        <v>3134</v>
      </c>
      <c r="B320" t="str">
        <f t="shared" si="4"/>
        <v>Deep Cleansing Milk</v>
      </c>
    </row>
    <row r="321" spans="1:2">
      <c r="A321" t="s">
        <v>3135</v>
      </c>
      <c r="B321" t="str">
        <f t="shared" ref="B321:B340" si="5">PROPER(A321)</f>
        <v>Hoygi Mild Moisturizing Sunscreen</v>
      </c>
    </row>
    <row r="322" spans="1:2">
      <c r="A322" t="s">
        <v>3136</v>
      </c>
      <c r="B322" t="str">
        <f t="shared" si="5"/>
        <v>Sunscreen Moisturizing Makeup Setting Spray 75Ml</v>
      </c>
    </row>
    <row r="323" spans="1:2">
      <c r="A323" t="s">
        <v>3137</v>
      </c>
      <c r="B323" t="str">
        <f t="shared" si="5"/>
        <v>Ear Pick</v>
      </c>
    </row>
    <row r="324" spans="1:2">
      <c r="A324" t="s">
        <v>3138</v>
      </c>
      <c r="B324" t="str">
        <f t="shared" si="5"/>
        <v>Children'S Powder Puff Storage Box</v>
      </c>
    </row>
    <row r="325" spans="1:2">
      <c r="A325" t="s">
        <v>3139</v>
      </c>
      <c r="B325" t="str">
        <f t="shared" si="5"/>
        <v>Retinol Eye Cream</v>
      </c>
    </row>
    <row r="326" spans="1:2">
      <c r="A326" t="s">
        <v>3140</v>
      </c>
      <c r="B326" t="str">
        <f t="shared" si="5"/>
        <v>Ice Compress Head Cover Cold Compress Gel Head Cover Single Side Blue</v>
      </c>
    </row>
    <row r="327" spans="1:2">
      <c r="A327" t="s">
        <v>3141</v>
      </c>
      <c r="B327" t="str">
        <f t="shared" si="5"/>
        <v>G Toothbrush 4Ml</v>
      </c>
    </row>
    <row r="328" spans="1:2">
      <c r="A328" t="s">
        <v>3142</v>
      </c>
      <c r="B328" t="str">
        <f t="shared" si="5"/>
        <v>G Tooth Powder 50G Removes Smoke Stains, Whitens Teeth And Refreshes Breath</v>
      </c>
    </row>
    <row r="329" spans="1:2">
      <c r="A329" t="s">
        <v>3141</v>
      </c>
      <c r="B329" t="str">
        <f t="shared" si="5"/>
        <v>G Toothbrush 4Ml</v>
      </c>
    </row>
    <row r="330" spans="1:2">
      <c r="A330" t="s">
        <v>3143</v>
      </c>
      <c r="B330" t="str">
        <f t="shared" si="5"/>
        <v>Instant Teeth Whitening Tooth Paint 5Ml</v>
      </c>
    </row>
    <row r="331" spans="1:2">
      <c r="A331" t="s">
        <v>3144</v>
      </c>
      <c r="B331" t="str">
        <f t="shared" si="5"/>
        <v>Nail Lamp, Pedicure Lamp, Nail Light</v>
      </c>
    </row>
    <row r="332" spans="1:2">
      <c r="A332" t="s">
        <v>3145</v>
      </c>
      <c r="B332" t="str">
        <f t="shared" si="5"/>
        <v>Oceaura Argan Oil Moisturizing Shower Gel</v>
      </c>
    </row>
    <row r="333" spans="1:2">
      <c r="A333" t="s">
        <v>3146</v>
      </c>
      <c r="B333" t="str">
        <f t="shared" si="5"/>
        <v>Papaya Whitening Shower Gel 237Ml</v>
      </c>
    </row>
    <row r="334" spans="1:2">
      <c r="A334" t="s">
        <v>3147</v>
      </c>
      <c r="B334" t="str">
        <f t="shared" si="5"/>
        <v>Ouhoe Brightening Sunscreen 100Ml</v>
      </c>
    </row>
    <row r="335" spans="1:2">
      <c r="A335" t="s">
        <v>3148</v>
      </c>
      <c r="B335" t="str">
        <f t="shared" si="5"/>
        <v>Lavender Scrub Soap</v>
      </c>
    </row>
    <row r="336" spans="1:2">
      <c r="A336" t="s">
        <v>3149</v>
      </c>
      <c r="B336" t="str">
        <f t="shared" si="5"/>
        <v>Sandalwood Scrub Soap</v>
      </c>
    </row>
    <row r="337" spans="1:2">
      <c r="A337" t="s">
        <v>3150</v>
      </c>
      <c r="B337" t="str">
        <f t="shared" si="5"/>
        <v>American Independence Day Nail Art 24Pcs</v>
      </c>
    </row>
    <row r="338" spans="1:2">
      <c r="A338" t="s">
        <v>3150</v>
      </c>
      <c r="B338" t="str">
        <f t="shared" si="5"/>
        <v>American Independence Day Nail Art 24Pcs</v>
      </c>
    </row>
    <row r="339" spans="1:2">
      <c r="A339" t="s">
        <v>3151</v>
      </c>
      <c r="B339" t="str">
        <f t="shared" si="5"/>
        <v>Glossy Cross Necklace</v>
      </c>
    </row>
    <row r="340" spans="1:2">
      <c r="A340" t="s">
        <v>3152</v>
      </c>
      <c r="B340" t="str">
        <f t="shared" si="5"/>
        <v>Pearl Flower Necklace</v>
      </c>
    </row>
  </sheetData>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1"/>
  <sheetViews>
    <sheetView workbookViewId="0">
      <selection activeCell="B1" sqref="B1"/>
    </sheetView>
  </sheetViews>
  <sheetFormatPr defaultColWidth="9" defaultRowHeight="13.5" outlineLevelCol="1"/>
  <cols>
    <col min="2" max="2" width="99.375" style="1" customWidth="1"/>
  </cols>
  <sheetData>
    <row r="1" spans="1:2">
      <c r="A1" t="s">
        <v>3153</v>
      </c>
      <c r="B1" t="str">
        <f>PROPER(A1)</f>
        <v>Radiance Cream,Fresh Fragrance Hydration Radiant Whitening Glow</v>
      </c>
    </row>
  </sheetData>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M16"/>
  <sheetViews>
    <sheetView topLeftCell="O1" workbookViewId="0">
      <selection activeCell="AM2" sqref="AM2"/>
    </sheetView>
  </sheetViews>
  <sheetFormatPr defaultColWidth="9" defaultRowHeight="13.5"/>
  <sheetData>
    <row r="1" spans="1:117">
      <c r="A1">
        <v>2</v>
      </c>
      <c r="B1">
        <v>3</v>
      </c>
      <c r="C1">
        <v>4</v>
      </c>
      <c r="D1">
        <v>5</v>
      </c>
      <c r="E1">
        <v>6</v>
      </c>
      <c r="F1">
        <v>7</v>
      </c>
      <c r="G1">
        <v>8</v>
      </c>
      <c r="H1">
        <v>9</v>
      </c>
      <c r="I1">
        <v>10</v>
      </c>
      <c r="J1">
        <v>12</v>
      </c>
      <c r="K1">
        <v>13</v>
      </c>
      <c r="L1">
        <v>14</v>
      </c>
      <c r="M1">
        <v>15</v>
      </c>
      <c r="N1">
        <v>16</v>
      </c>
      <c r="O1">
        <v>17</v>
      </c>
      <c r="P1">
        <v>18</v>
      </c>
      <c r="Q1">
        <v>19</v>
      </c>
      <c r="R1">
        <v>20</v>
      </c>
      <c r="S1">
        <v>21</v>
      </c>
      <c r="T1">
        <v>25</v>
      </c>
      <c r="U1">
        <v>26</v>
      </c>
      <c r="V1">
        <v>27</v>
      </c>
      <c r="W1">
        <v>28</v>
      </c>
      <c r="X1">
        <v>29</v>
      </c>
      <c r="Y1">
        <v>30</v>
      </c>
      <c r="Z1">
        <v>31</v>
      </c>
      <c r="AA1">
        <v>32</v>
      </c>
      <c r="AB1">
        <v>33</v>
      </c>
      <c r="AC1">
        <v>34</v>
      </c>
      <c r="AD1">
        <v>35</v>
      </c>
      <c r="AE1">
        <v>36</v>
      </c>
      <c r="AF1">
        <v>37</v>
      </c>
      <c r="AG1">
        <v>38</v>
      </c>
      <c r="AH1">
        <v>39</v>
      </c>
      <c r="AI1">
        <v>40</v>
      </c>
      <c r="AJ1">
        <v>41</v>
      </c>
      <c r="AK1">
        <v>42</v>
      </c>
      <c r="AL1">
        <v>43</v>
      </c>
      <c r="AM1">
        <v>44</v>
      </c>
      <c r="AN1">
        <v>45</v>
      </c>
      <c r="AO1">
        <v>46</v>
      </c>
      <c r="AP1">
        <v>47</v>
      </c>
      <c r="AQ1">
        <v>48</v>
      </c>
      <c r="AR1">
        <v>49</v>
      </c>
      <c r="AS1">
        <v>50</v>
      </c>
      <c r="AT1">
        <v>51</v>
      </c>
      <c r="AU1">
        <v>52</v>
      </c>
      <c r="AV1">
        <v>53</v>
      </c>
      <c r="AW1">
        <v>54</v>
      </c>
      <c r="AX1">
        <v>55</v>
      </c>
      <c r="AY1">
        <v>57</v>
      </c>
      <c r="AZ1">
        <v>59</v>
      </c>
      <c r="BA1">
        <v>60</v>
      </c>
      <c r="BB1">
        <v>61</v>
      </c>
      <c r="BC1">
        <v>62</v>
      </c>
      <c r="BD1">
        <v>63</v>
      </c>
      <c r="BE1">
        <v>64</v>
      </c>
      <c r="BF1">
        <v>66</v>
      </c>
      <c r="BG1">
        <v>67</v>
      </c>
      <c r="BH1">
        <v>68</v>
      </c>
      <c r="BI1">
        <v>69</v>
      </c>
      <c r="BJ1">
        <v>72</v>
      </c>
      <c r="BK1">
        <v>77</v>
      </c>
      <c r="BL1">
        <v>78</v>
      </c>
      <c r="BM1">
        <v>79</v>
      </c>
      <c r="BN1">
        <v>83</v>
      </c>
      <c r="BO1">
        <v>84</v>
      </c>
      <c r="BP1">
        <v>85</v>
      </c>
      <c r="BQ1">
        <v>86</v>
      </c>
      <c r="BR1">
        <v>87</v>
      </c>
      <c r="BS1">
        <v>88</v>
      </c>
      <c r="BT1">
        <v>89</v>
      </c>
      <c r="BU1">
        <v>90</v>
      </c>
      <c r="BV1">
        <v>91</v>
      </c>
      <c r="BW1">
        <v>92</v>
      </c>
      <c r="BX1">
        <v>93</v>
      </c>
      <c r="BY1">
        <v>94</v>
      </c>
      <c r="BZ1">
        <v>95</v>
      </c>
      <c r="CA1">
        <v>96</v>
      </c>
      <c r="CB1">
        <v>97</v>
      </c>
      <c r="CC1">
        <v>98</v>
      </c>
      <c r="CD1">
        <v>99</v>
      </c>
      <c r="CE1">
        <v>100</v>
      </c>
      <c r="CF1">
        <v>101</v>
      </c>
      <c r="CG1">
        <v>102</v>
      </c>
      <c r="CH1">
        <v>103</v>
      </c>
      <c r="CI1">
        <v>104</v>
      </c>
      <c r="CJ1">
        <v>105</v>
      </c>
      <c r="CK1">
        <v>106</v>
      </c>
      <c r="CL1">
        <v>107</v>
      </c>
      <c r="CM1">
        <v>108</v>
      </c>
      <c r="CN1">
        <v>109</v>
      </c>
      <c r="CO1">
        <v>110</v>
      </c>
      <c r="CP1">
        <v>111</v>
      </c>
      <c r="CQ1">
        <v>112</v>
      </c>
      <c r="CR1">
        <v>113</v>
      </c>
      <c r="CS1">
        <v>114</v>
      </c>
      <c r="CT1">
        <v>115</v>
      </c>
      <c r="CU1">
        <v>116</v>
      </c>
      <c r="CV1">
        <v>117</v>
      </c>
      <c r="CW1">
        <v>118</v>
      </c>
      <c r="CX1">
        <v>119</v>
      </c>
      <c r="CY1">
        <v>120</v>
      </c>
      <c r="CZ1">
        <v>121</v>
      </c>
      <c r="DA1">
        <v>122</v>
      </c>
      <c r="DB1">
        <v>123</v>
      </c>
      <c r="DC1">
        <v>124</v>
      </c>
      <c r="DD1">
        <v>125</v>
      </c>
      <c r="DE1">
        <v>126</v>
      </c>
      <c r="DF1">
        <v>127</v>
      </c>
      <c r="DG1">
        <v>128</v>
      </c>
      <c r="DH1">
        <v>129</v>
      </c>
      <c r="DI1">
        <v>130</v>
      </c>
      <c r="DJ1">
        <v>131</v>
      </c>
      <c r="DK1">
        <v>132</v>
      </c>
      <c r="DL1">
        <v>134</v>
      </c>
      <c r="DM1">
        <v>135</v>
      </c>
    </row>
    <row r="2" spans="1:117">
      <c r="A2" t="s">
        <v>84</v>
      </c>
      <c r="B2" t="s">
        <v>106</v>
      </c>
      <c r="C2" t="s">
        <v>129</v>
      </c>
      <c r="D2" t="s">
        <v>151</v>
      </c>
      <c r="E2" t="s">
        <v>175</v>
      </c>
      <c r="F2" t="s">
        <v>199</v>
      </c>
      <c r="G2" t="s">
        <v>222</v>
      </c>
      <c r="H2" t="s">
        <v>246</v>
      </c>
      <c r="I2" t="s">
        <v>270</v>
      </c>
      <c r="J2" t="s">
        <v>312</v>
      </c>
      <c r="K2" t="s">
        <v>336</v>
      </c>
      <c r="L2" t="s">
        <v>355</v>
      </c>
      <c r="M2" t="s">
        <v>376</v>
      </c>
      <c r="N2" t="s">
        <v>399</v>
      </c>
      <c r="O2" t="s">
        <v>423</v>
      </c>
      <c r="P2" t="s">
        <v>446</v>
      </c>
      <c r="Q2" t="s">
        <v>468</v>
      </c>
      <c r="R2" t="s">
        <v>490</v>
      </c>
      <c r="S2" t="s">
        <v>513</v>
      </c>
      <c r="T2" t="s">
        <v>585</v>
      </c>
      <c r="U2" t="s">
        <v>608</v>
      </c>
      <c r="V2" t="s">
        <v>628</v>
      </c>
      <c r="W2" t="s">
        <v>649</v>
      </c>
      <c r="X2" t="s">
        <v>673</v>
      </c>
      <c r="Y2" t="s">
        <v>694</v>
      </c>
      <c r="Z2" t="s">
        <v>717</v>
      </c>
      <c r="AA2" t="s">
        <v>741</v>
      </c>
      <c r="AB2" t="s">
        <v>762</v>
      </c>
      <c r="AC2" t="s">
        <v>785</v>
      </c>
      <c r="AD2" t="s">
        <v>807</v>
      </c>
      <c r="AE2" t="s">
        <v>829</v>
      </c>
      <c r="AF2" t="s">
        <v>852</v>
      </c>
      <c r="AG2" t="s">
        <v>874</v>
      </c>
      <c r="AH2" t="s">
        <v>896</v>
      </c>
      <c r="AI2" t="s">
        <v>917</v>
      </c>
      <c r="AJ2" t="s">
        <v>939</v>
      </c>
      <c r="AK2" t="s">
        <v>961</v>
      </c>
      <c r="AL2" t="s">
        <v>983</v>
      </c>
      <c r="AM2" t="s">
        <v>1004</v>
      </c>
      <c r="AN2" t="s">
        <v>1025</v>
      </c>
      <c r="AO2" t="s">
        <v>1048</v>
      </c>
      <c r="AP2" t="s">
        <v>1070</v>
      </c>
      <c r="AQ2" t="s">
        <v>1091</v>
      </c>
      <c r="AR2" t="s">
        <v>1112</v>
      </c>
      <c r="AS2" t="s">
        <v>1134</v>
      </c>
      <c r="AT2" t="s">
        <v>1157</v>
      </c>
      <c r="AU2" t="s">
        <v>1178</v>
      </c>
      <c r="AV2" t="s">
        <v>1199</v>
      </c>
      <c r="AW2" t="s">
        <v>1221</v>
      </c>
      <c r="AX2" t="s">
        <v>1242</v>
      </c>
      <c r="AY2" t="s">
        <v>1278</v>
      </c>
      <c r="AZ2" t="s">
        <v>1317</v>
      </c>
      <c r="BA2" t="s">
        <v>1340</v>
      </c>
      <c r="BB2" t="s">
        <v>1364</v>
      </c>
      <c r="BC2" t="s">
        <v>1386</v>
      </c>
      <c r="BD2" t="s">
        <v>1410</v>
      </c>
      <c r="BE2" t="s">
        <v>1431</v>
      </c>
      <c r="BF2" t="s">
        <v>1466</v>
      </c>
      <c r="BG2" t="s">
        <v>1489</v>
      </c>
      <c r="BH2" t="s">
        <v>1511</v>
      </c>
      <c r="BI2" t="s">
        <v>1533</v>
      </c>
      <c r="BJ2" t="s">
        <v>1585</v>
      </c>
      <c r="BK2" t="s">
        <v>1648</v>
      </c>
      <c r="BL2" t="s">
        <v>1668</v>
      </c>
      <c r="BM2" t="s">
        <v>1690</v>
      </c>
      <c r="BN2" t="s">
        <v>1764</v>
      </c>
      <c r="BO2" t="s">
        <v>1786</v>
      </c>
      <c r="BP2" t="s">
        <v>1807</v>
      </c>
      <c r="BQ2" t="s">
        <v>1829</v>
      </c>
      <c r="BR2" t="s">
        <v>1850</v>
      </c>
      <c r="BS2" t="s">
        <v>1874</v>
      </c>
      <c r="BT2" t="s">
        <v>1897</v>
      </c>
      <c r="BU2" t="s">
        <v>1919</v>
      </c>
      <c r="BV2" t="s">
        <v>1941</v>
      </c>
      <c r="BW2" t="s">
        <v>1963</v>
      </c>
      <c r="BX2" t="s">
        <v>1984</v>
      </c>
      <c r="BY2" t="s">
        <v>2004</v>
      </c>
      <c r="BZ2" t="s">
        <v>2025</v>
      </c>
      <c r="CA2" t="s">
        <v>2047</v>
      </c>
      <c r="CB2" t="s">
        <v>2068</v>
      </c>
      <c r="CC2" t="s">
        <v>2089</v>
      </c>
      <c r="CD2" t="s">
        <v>2110</v>
      </c>
      <c r="CE2" t="s">
        <v>2130</v>
      </c>
      <c r="CF2" t="s">
        <v>1807</v>
      </c>
      <c r="CG2" t="s">
        <v>2160</v>
      </c>
      <c r="CH2" t="s">
        <v>2182</v>
      </c>
      <c r="CI2" t="s">
        <v>2205</v>
      </c>
      <c r="CJ2" t="s">
        <v>2226</v>
      </c>
      <c r="CK2" t="s">
        <v>2247</v>
      </c>
      <c r="CL2" t="s">
        <v>2266</v>
      </c>
      <c r="CM2" t="s">
        <v>1941</v>
      </c>
      <c r="CN2" t="s">
        <v>2299</v>
      </c>
      <c r="CO2" t="s">
        <v>2319</v>
      </c>
      <c r="CP2" t="s">
        <v>2341</v>
      </c>
      <c r="CQ2" t="s">
        <v>2364</v>
      </c>
      <c r="CR2" t="s">
        <v>2385</v>
      </c>
      <c r="CS2" t="s">
        <v>2405</v>
      </c>
      <c r="CT2" t="s">
        <v>2425</v>
      </c>
      <c r="CU2" t="s">
        <v>2068</v>
      </c>
      <c r="CV2" t="s">
        <v>2463</v>
      </c>
      <c r="CW2" t="s">
        <v>2485</v>
      </c>
      <c r="CX2" t="s">
        <v>2506</v>
      </c>
      <c r="CY2" t="s">
        <v>2068</v>
      </c>
      <c r="CZ2" t="s">
        <v>1807</v>
      </c>
      <c r="DA2" t="s">
        <v>2558</v>
      </c>
      <c r="DB2" t="s">
        <v>2580</v>
      </c>
      <c r="DC2" t="s">
        <v>2603</v>
      </c>
      <c r="DD2" t="s">
        <v>2624</v>
      </c>
      <c r="DE2" t="s">
        <v>2646</v>
      </c>
      <c r="DF2" t="s">
        <v>2668</v>
      </c>
      <c r="DG2" t="s">
        <v>2691</v>
      </c>
      <c r="DH2" t="s">
        <v>2712</v>
      </c>
      <c r="DI2" t="s">
        <v>2734</v>
      </c>
      <c r="DJ2" t="s">
        <v>2755</v>
      </c>
      <c r="DK2" t="s">
        <v>2712</v>
      </c>
      <c r="DL2" t="s">
        <v>2809</v>
      </c>
      <c r="DM2" t="s">
        <v>2832</v>
      </c>
    </row>
    <row r="3" spans="1:117">
      <c r="A3" t="s">
        <v>61</v>
      </c>
      <c r="B3" t="s">
        <v>90</v>
      </c>
      <c r="C3" t="s">
        <v>112</v>
      </c>
      <c r="D3" t="s">
        <v>135</v>
      </c>
      <c r="E3" t="s">
        <v>157</v>
      </c>
      <c r="F3" t="s">
        <v>181</v>
      </c>
      <c r="G3" t="s">
        <v>205</v>
      </c>
      <c r="H3" t="s">
        <v>228</v>
      </c>
      <c r="I3" t="s">
        <v>252</v>
      </c>
      <c r="J3" t="s">
        <v>294</v>
      </c>
      <c r="K3" t="s">
        <v>318</v>
      </c>
      <c r="L3" t="s">
        <v>342</v>
      </c>
      <c r="M3" t="s">
        <v>361</v>
      </c>
      <c r="N3" t="s">
        <v>382</v>
      </c>
      <c r="O3" t="s">
        <v>405</v>
      </c>
      <c r="P3" t="s">
        <v>429</v>
      </c>
      <c r="Q3" t="s">
        <v>452</v>
      </c>
      <c r="R3" t="s">
        <v>474</v>
      </c>
      <c r="S3" t="s">
        <v>496</v>
      </c>
      <c r="T3" t="s">
        <v>568</v>
      </c>
      <c r="U3" t="s">
        <v>591</v>
      </c>
      <c r="V3" t="s">
        <v>614</v>
      </c>
      <c r="W3" t="s">
        <v>634</v>
      </c>
      <c r="X3" t="s">
        <v>655</v>
      </c>
      <c r="Y3" t="s">
        <v>679</v>
      </c>
      <c r="Z3" t="s">
        <v>700</v>
      </c>
      <c r="AA3" t="s">
        <v>723</v>
      </c>
      <c r="AB3" t="s">
        <v>747</v>
      </c>
      <c r="AC3" t="s">
        <v>768</v>
      </c>
      <c r="AD3" t="s">
        <v>791</v>
      </c>
      <c r="AE3" t="s">
        <v>813</v>
      </c>
      <c r="AF3" t="s">
        <v>835</v>
      </c>
      <c r="AG3" t="s">
        <v>858</v>
      </c>
      <c r="AH3" t="s">
        <v>880</v>
      </c>
      <c r="AI3" t="s">
        <v>902</v>
      </c>
      <c r="AJ3" t="s">
        <v>923</v>
      </c>
      <c r="AK3" t="s">
        <v>945</v>
      </c>
      <c r="AL3" t="s">
        <v>967</v>
      </c>
      <c r="AM3" t="s">
        <v>989</v>
      </c>
      <c r="AN3" t="s">
        <v>1010</v>
      </c>
      <c r="AO3" t="s">
        <v>1031</v>
      </c>
      <c r="AP3" t="s">
        <v>1054</v>
      </c>
      <c r="AQ3" t="s">
        <v>1076</v>
      </c>
      <c r="AR3" t="s">
        <v>1097</v>
      </c>
      <c r="AS3" t="s">
        <v>1118</v>
      </c>
      <c r="AT3" t="s">
        <v>1140</v>
      </c>
      <c r="AU3" t="s">
        <v>1163</v>
      </c>
      <c r="AV3" t="s">
        <v>1184</v>
      </c>
      <c r="AW3" t="s">
        <v>1205</v>
      </c>
      <c r="AX3" t="s">
        <v>1227</v>
      </c>
      <c r="AY3" t="s">
        <v>1264</v>
      </c>
      <c r="AZ3" t="s">
        <v>1300</v>
      </c>
      <c r="BA3" t="s">
        <v>1323</v>
      </c>
      <c r="BB3" t="s">
        <v>1346</v>
      </c>
      <c r="BC3" t="s">
        <v>1370</v>
      </c>
      <c r="BD3" t="s">
        <v>1392</v>
      </c>
      <c r="BE3" t="s">
        <v>1416</v>
      </c>
      <c r="BF3" t="s">
        <v>1454</v>
      </c>
      <c r="BG3" t="s">
        <v>1472</v>
      </c>
      <c r="BH3" t="s">
        <v>1495</v>
      </c>
      <c r="BI3" t="s">
        <v>1517</v>
      </c>
      <c r="BJ3" t="s">
        <v>1572</v>
      </c>
      <c r="BK3" t="s">
        <v>1631</v>
      </c>
      <c r="BL3" t="s">
        <v>1654</v>
      </c>
      <c r="BM3" t="s">
        <v>1674</v>
      </c>
      <c r="BN3" t="s">
        <v>1746</v>
      </c>
      <c r="BO3" t="s">
        <v>1770</v>
      </c>
      <c r="BP3" t="s">
        <v>1792</v>
      </c>
      <c r="BQ3" t="s">
        <v>1813</v>
      </c>
      <c r="BR3" t="s">
        <v>1835</v>
      </c>
      <c r="BS3" t="s">
        <v>1856</v>
      </c>
      <c r="BT3" t="s">
        <v>1880</v>
      </c>
      <c r="BU3" t="s">
        <v>1903</v>
      </c>
      <c r="BV3" t="s">
        <v>1925</v>
      </c>
      <c r="BW3" t="s">
        <v>1947</v>
      </c>
      <c r="BX3" t="s">
        <v>1969</v>
      </c>
      <c r="BY3" t="s">
        <v>1990</v>
      </c>
      <c r="BZ3" t="s">
        <v>2010</v>
      </c>
      <c r="CA3" t="s">
        <v>2031</v>
      </c>
      <c r="CB3" t="s">
        <v>2053</v>
      </c>
      <c r="CC3" t="s">
        <v>2074</v>
      </c>
      <c r="CD3" t="s">
        <v>2095</v>
      </c>
      <c r="CE3" t="s">
        <v>2115</v>
      </c>
      <c r="CF3" t="s">
        <v>1792</v>
      </c>
      <c r="CG3" t="s">
        <v>2148</v>
      </c>
      <c r="CH3" t="s">
        <v>2166</v>
      </c>
      <c r="CI3" t="s">
        <v>2188</v>
      </c>
      <c r="CJ3" t="s">
        <v>2211</v>
      </c>
      <c r="CK3" t="s">
        <v>2232</v>
      </c>
      <c r="CL3" t="s">
        <v>2251</v>
      </c>
      <c r="CM3" t="s">
        <v>1925</v>
      </c>
      <c r="CN3" t="s">
        <v>2031</v>
      </c>
      <c r="CO3" t="s">
        <v>2305</v>
      </c>
      <c r="CP3" t="s">
        <v>2325</v>
      </c>
      <c r="CQ3" t="s">
        <v>2347</v>
      </c>
      <c r="CR3" t="s">
        <v>2369</v>
      </c>
      <c r="CS3" t="s">
        <v>2390</v>
      </c>
      <c r="CT3" t="s">
        <v>2408</v>
      </c>
      <c r="CU3" t="s">
        <v>2053</v>
      </c>
      <c r="CV3" t="s">
        <v>2447</v>
      </c>
      <c r="CW3" t="s">
        <v>2469</v>
      </c>
      <c r="CX3" t="s">
        <v>2491</v>
      </c>
      <c r="CY3" t="s">
        <v>2053</v>
      </c>
      <c r="CZ3" t="s">
        <v>1792</v>
      </c>
      <c r="DA3" t="s">
        <v>2541</v>
      </c>
      <c r="DB3" t="s">
        <v>2564</v>
      </c>
      <c r="DC3" t="s">
        <v>2586</v>
      </c>
      <c r="DD3" t="s">
        <v>2609</v>
      </c>
      <c r="DE3" t="s">
        <v>2630</v>
      </c>
      <c r="DF3" t="s">
        <v>2652</v>
      </c>
      <c r="DG3" t="s">
        <v>2674</v>
      </c>
      <c r="DH3" t="s">
        <v>2697</v>
      </c>
      <c r="DI3" t="s">
        <v>2718</v>
      </c>
      <c r="DJ3" t="s">
        <v>2737</v>
      </c>
      <c r="DK3" t="s">
        <v>2697</v>
      </c>
      <c r="DL3" t="s">
        <v>2794</v>
      </c>
      <c r="DM3" t="s">
        <v>2815</v>
      </c>
    </row>
    <row r="4" spans="1:117">
      <c r="A4" t="s">
        <v>62</v>
      </c>
      <c r="B4" t="s">
        <v>91</v>
      </c>
      <c r="C4" t="s">
        <v>113</v>
      </c>
      <c r="D4" t="s">
        <v>136</v>
      </c>
      <c r="E4" t="s">
        <v>158</v>
      </c>
      <c r="F4" t="s">
        <v>182</v>
      </c>
      <c r="G4" t="s">
        <v>206</v>
      </c>
      <c r="H4" t="s">
        <v>229</v>
      </c>
      <c r="I4" t="s">
        <v>253</v>
      </c>
      <c r="J4" t="s">
        <v>295</v>
      </c>
      <c r="K4" t="s">
        <v>319</v>
      </c>
      <c r="L4" t="s">
        <v>343</v>
      </c>
      <c r="M4" t="s">
        <v>362</v>
      </c>
      <c r="N4" t="s">
        <v>383</v>
      </c>
      <c r="O4" t="s">
        <v>406</v>
      </c>
      <c r="P4" t="s">
        <v>430</v>
      </c>
      <c r="Q4" t="s">
        <v>453</v>
      </c>
      <c r="R4" t="s">
        <v>475</v>
      </c>
      <c r="S4" t="s">
        <v>497</v>
      </c>
      <c r="T4" t="s">
        <v>569</v>
      </c>
      <c r="U4" t="s">
        <v>592</v>
      </c>
      <c r="V4" t="s">
        <v>615</v>
      </c>
      <c r="W4" t="s">
        <v>635</v>
      </c>
      <c r="X4" t="s">
        <v>656</v>
      </c>
      <c r="Y4" t="s">
        <v>680</v>
      </c>
      <c r="Z4" t="s">
        <v>701</v>
      </c>
      <c r="AA4" t="s">
        <v>724</v>
      </c>
      <c r="AB4" t="s">
        <v>748</v>
      </c>
      <c r="AC4" t="s">
        <v>769</v>
      </c>
      <c r="AD4" t="s">
        <v>792</v>
      </c>
      <c r="AE4" t="s">
        <v>814</v>
      </c>
      <c r="AF4" t="s">
        <v>836</v>
      </c>
      <c r="AG4" t="s">
        <v>859</v>
      </c>
      <c r="AH4" t="s">
        <v>881</v>
      </c>
      <c r="AI4" t="s">
        <v>903</v>
      </c>
      <c r="AJ4" t="s">
        <v>924</v>
      </c>
      <c r="AK4" t="s">
        <v>946</v>
      </c>
      <c r="AL4" t="s">
        <v>968</v>
      </c>
      <c r="AM4" t="s">
        <v>990</v>
      </c>
      <c r="AN4" t="s">
        <v>1011</v>
      </c>
      <c r="AO4" t="s">
        <v>1032</v>
      </c>
      <c r="AP4" t="s">
        <v>1055</v>
      </c>
      <c r="AQ4" t="s">
        <v>1077</v>
      </c>
      <c r="AR4" t="s">
        <v>1098</v>
      </c>
      <c r="AS4" t="s">
        <v>1119</v>
      </c>
      <c r="AT4" t="s">
        <v>1141</v>
      </c>
      <c r="AU4" t="s">
        <v>1164</v>
      </c>
      <c r="AV4" t="s">
        <v>1185</v>
      </c>
      <c r="AW4" t="s">
        <v>1206</v>
      </c>
      <c r="AX4" t="s">
        <v>1228</v>
      </c>
      <c r="AY4" t="s">
        <v>1265</v>
      </c>
      <c r="AZ4" t="s">
        <v>1301</v>
      </c>
      <c r="BA4" t="s">
        <v>1324</v>
      </c>
      <c r="BB4" t="s">
        <v>1347</v>
      </c>
      <c r="BC4" t="s">
        <v>1371</v>
      </c>
      <c r="BD4" t="s">
        <v>1393</v>
      </c>
      <c r="BE4" t="s">
        <v>1417</v>
      </c>
      <c r="BF4" t="s">
        <v>1455</v>
      </c>
      <c r="BG4" t="s">
        <v>1473</v>
      </c>
      <c r="BH4" t="s">
        <v>1496</v>
      </c>
      <c r="BI4" t="s">
        <v>1518</v>
      </c>
      <c r="BJ4" t="s">
        <v>1573</v>
      </c>
      <c r="BK4" t="s">
        <v>1632</v>
      </c>
      <c r="BL4" t="s">
        <v>1655</v>
      </c>
      <c r="BM4" t="s">
        <v>1675</v>
      </c>
      <c r="BN4" t="s">
        <v>1747</v>
      </c>
      <c r="BO4" t="s">
        <v>1771</v>
      </c>
      <c r="BP4" t="s">
        <v>1793</v>
      </c>
      <c r="BQ4" t="s">
        <v>1814</v>
      </c>
      <c r="BR4" t="s">
        <v>1836</v>
      </c>
      <c r="BS4" t="s">
        <v>1857</v>
      </c>
      <c r="BT4" t="s">
        <v>1881</v>
      </c>
      <c r="BU4" t="s">
        <v>1904</v>
      </c>
      <c r="BV4" t="s">
        <v>1926</v>
      </c>
      <c r="BW4" t="s">
        <v>1948</v>
      </c>
      <c r="BX4" t="s">
        <v>1970</v>
      </c>
      <c r="BY4" t="s">
        <v>1991</v>
      </c>
      <c r="BZ4" t="s">
        <v>2011</v>
      </c>
      <c r="CA4" t="s">
        <v>2032</v>
      </c>
      <c r="CB4" t="s">
        <v>2054</v>
      </c>
      <c r="CC4" t="s">
        <v>2075</v>
      </c>
      <c r="CD4" t="s">
        <v>2096</v>
      </c>
      <c r="CE4" t="s">
        <v>2116</v>
      </c>
      <c r="CF4" t="s">
        <v>1793</v>
      </c>
      <c r="CG4" t="s">
        <v>2149</v>
      </c>
      <c r="CH4" t="s">
        <v>2167</v>
      </c>
      <c r="CI4" t="s">
        <v>2189</v>
      </c>
      <c r="CJ4" t="s">
        <v>2212</v>
      </c>
      <c r="CK4" t="s">
        <v>2233</v>
      </c>
      <c r="CL4" t="s">
        <v>2252</v>
      </c>
      <c r="CM4" t="s">
        <v>1926</v>
      </c>
      <c r="CN4" t="s">
        <v>2032</v>
      </c>
      <c r="CO4" t="s">
        <v>2306</v>
      </c>
      <c r="CP4" t="s">
        <v>2326</v>
      </c>
      <c r="CQ4" t="s">
        <v>2348</v>
      </c>
      <c r="CR4" t="s">
        <v>2370</v>
      </c>
      <c r="CS4" t="s">
        <v>2391</v>
      </c>
      <c r="CT4" t="s">
        <v>2409</v>
      </c>
      <c r="CU4" t="s">
        <v>2054</v>
      </c>
      <c r="CV4" t="s">
        <v>2448</v>
      </c>
      <c r="CW4" t="s">
        <v>2470</v>
      </c>
      <c r="CX4" t="s">
        <v>2492</v>
      </c>
      <c r="CY4" t="s">
        <v>2054</v>
      </c>
      <c r="CZ4" t="s">
        <v>1793</v>
      </c>
      <c r="DA4" t="s">
        <v>2542</v>
      </c>
      <c r="DB4" t="s">
        <v>2565</v>
      </c>
      <c r="DC4" t="s">
        <v>2587</v>
      </c>
      <c r="DD4" t="s">
        <v>2610</v>
      </c>
      <c r="DE4" t="s">
        <v>2631</v>
      </c>
      <c r="DF4" t="s">
        <v>2653</v>
      </c>
      <c r="DG4" t="s">
        <v>2675</v>
      </c>
      <c r="DH4" t="s">
        <v>2698</v>
      </c>
      <c r="DI4" t="s">
        <v>2719</v>
      </c>
      <c r="DJ4" t="s">
        <v>2738</v>
      </c>
      <c r="DK4" t="s">
        <v>2698</v>
      </c>
      <c r="DL4" t="s">
        <v>2795</v>
      </c>
      <c r="DM4" t="s">
        <v>2816</v>
      </c>
    </row>
    <row r="5" spans="1:117">
      <c r="A5" t="s">
        <v>63</v>
      </c>
      <c r="B5" t="s">
        <v>92</v>
      </c>
      <c r="C5" t="s">
        <v>114</v>
      </c>
      <c r="D5" t="s">
        <v>137</v>
      </c>
      <c r="E5" t="s">
        <v>159</v>
      </c>
      <c r="F5" t="s">
        <v>183</v>
      </c>
      <c r="G5" t="s">
        <v>207</v>
      </c>
      <c r="H5" t="s">
        <v>230</v>
      </c>
      <c r="I5" t="s">
        <v>254</v>
      </c>
      <c r="J5" t="s">
        <v>296</v>
      </c>
      <c r="K5" t="s">
        <v>320</v>
      </c>
      <c r="L5" t="s">
        <v>344</v>
      </c>
      <c r="M5" t="s">
        <v>363</v>
      </c>
      <c r="N5" t="s">
        <v>384</v>
      </c>
      <c r="O5" t="s">
        <v>407</v>
      </c>
      <c r="P5" t="s">
        <v>431</v>
      </c>
      <c r="Q5" t="s">
        <v>454</v>
      </c>
      <c r="R5" t="s">
        <v>476</v>
      </c>
      <c r="S5" t="s">
        <v>498</v>
      </c>
      <c r="T5" t="s">
        <v>570</v>
      </c>
      <c r="U5" t="s">
        <v>593</v>
      </c>
      <c r="V5" t="s">
        <v>593</v>
      </c>
      <c r="W5" t="s">
        <v>636</v>
      </c>
      <c r="X5" t="s">
        <v>657</v>
      </c>
      <c r="Y5" t="s">
        <v>681</v>
      </c>
      <c r="Z5" t="s">
        <v>702</v>
      </c>
      <c r="AA5" t="s">
        <v>725</v>
      </c>
      <c r="AB5" t="s">
        <v>749</v>
      </c>
      <c r="AC5" t="s">
        <v>770</v>
      </c>
      <c r="AD5" t="s">
        <v>793</v>
      </c>
      <c r="AE5" t="s">
        <v>815</v>
      </c>
      <c r="AF5" t="s">
        <v>837</v>
      </c>
      <c r="AG5" t="s">
        <v>860</v>
      </c>
      <c r="AH5" t="s">
        <v>882</v>
      </c>
      <c r="AI5" t="s">
        <v>904</v>
      </c>
      <c r="AJ5" t="s">
        <v>925</v>
      </c>
      <c r="AK5" t="s">
        <v>947</v>
      </c>
      <c r="AL5" t="s">
        <v>969</v>
      </c>
      <c r="AM5" t="s">
        <v>991</v>
      </c>
      <c r="AN5" t="s">
        <v>1012</v>
      </c>
      <c r="AO5" t="s">
        <v>1033</v>
      </c>
      <c r="AP5" t="s">
        <v>1056</v>
      </c>
      <c r="AQ5" t="s">
        <v>1078</v>
      </c>
      <c r="AR5" t="s">
        <v>1099</v>
      </c>
      <c r="AS5" t="s">
        <v>1120</v>
      </c>
      <c r="AT5" t="s">
        <v>1142</v>
      </c>
      <c r="AU5" t="s">
        <v>1165</v>
      </c>
      <c r="AV5" t="s">
        <v>1186</v>
      </c>
      <c r="AW5" t="s">
        <v>1207</v>
      </c>
      <c r="AX5" t="s">
        <v>1229</v>
      </c>
      <c r="AY5" t="s">
        <v>1266</v>
      </c>
      <c r="AZ5" t="s">
        <v>1302</v>
      </c>
      <c r="BA5" t="s">
        <v>1325</v>
      </c>
      <c r="BB5" t="s">
        <v>1348</v>
      </c>
      <c r="BC5" t="s">
        <v>1372</v>
      </c>
      <c r="BD5" t="s">
        <v>1394</v>
      </c>
      <c r="BE5" t="s">
        <v>1418</v>
      </c>
      <c r="BF5" t="s">
        <v>1456</v>
      </c>
      <c r="BG5" t="s">
        <v>1474</v>
      </c>
      <c r="BH5" t="s">
        <v>1497</v>
      </c>
      <c r="BI5" t="s">
        <v>1519</v>
      </c>
      <c r="BJ5" t="s">
        <v>1574</v>
      </c>
      <c r="BK5" t="s">
        <v>1633</v>
      </c>
      <c r="BL5" t="s">
        <v>1656</v>
      </c>
      <c r="BM5" t="s">
        <v>1676</v>
      </c>
      <c r="BN5" t="s">
        <v>1748</v>
      </c>
      <c r="BO5" t="s">
        <v>1772</v>
      </c>
      <c r="BP5" t="s">
        <v>1794</v>
      </c>
      <c r="BQ5" t="s">
        <v>1815</v>
      </c>
      <c r="BR5" t="s">
        <v>1837</v>
      </c>
      <c r="BS5" t="s">
        <v>1858</v>
      </c>
      <c r="BT5" t="s">
        <v>1882</v>
      </c>
      <c r="BU5" t="s">
        <v>1905</v>
      </c>
      <c r="BV5" t="s">
        <v>1927</v>
      </c>
      <c r="BW5" t="s">
        <v>1949</v>
      </c>
      <c r="BX5" t="s">
        <v>1971</v>
      </c>
      <c r="BY5" t="s">
        <v>1992</v>
      </c>
      <c r="BZ5" t="s">
        <v>2012</v>
      </c>
      <c r="CA5" t="s">
        <v>2033</v>
      </c>
      <c r="CB5" t="s">
        <v>2055</v>
      </c>
      <c r="CC5" t="s">
        <v>2076</v>
      </c>
      <c r="CD5" t="s">
        <v>2097</v>
      </c>
      <c r="CE5" t="s">
        <v>2117</v>
      </c>
      <c r="CF5" t="s">
        <v>1794</v>
      </c>
      <c r="CG5" t="s">
        <v>2150</v>
      </c>
      <c r="CH5" t="s">
        <v>2168</v>
      </c>
      <c r="CI5" t="s">
        <v>2190</v>
      </c>
      <c r="CJ5" t="s">
        <v>2213</v>
      </c>
      <c r="CK5" t="s">
        <v>2234</v>
      </c>
      <c r="CL5" t="s">
        <v>2253</v>
      </c>
      <c r="CM5" t="s">
        <v>1927</v>
      </c>
      <c r="CN5" t="s">
        <v>2033</v>
      </c>
      <c r="CO5" t="s">
        <v>2307</v>
      </c>
      <c r="CP5" t="s">
        <v>2327</v>
      </c>
      <c r="CQ5" t="s">
        <v>2349</v>
      </c>
      <c r="CR5" t="s">
        <v>2371</v>
      </c>
      <c r="CS5" t="s">
        <v>2392</v>
      </c>
      <c r="CT5" t="s">
        <v>2410</v>
      </c>
      <c r="CU5" t="s">
        <v>2055</v>
      </c>
      <c r="CV5" t="s">
        <v>2449</v>
      </c>
      <c r="CW5" t="s">
        <v>2471</v>
      </c>
      <c r="CX5" t="s">
        <v>2493</v>
      </c>
      <c r="CY5" t="s">
        <v>2055</v>
      </c>
      <c r="CZ5" t="s">
        <v>1794</v>
      </c>
      <c r="DA5" t="s">
        <v>2543</v>
      </c>
      <c r="DB5" t="s">
        <v>2566</v>
      </c>
      <c r="DC5" t="s">
        <v>2588</v>
      </c>
      <c r="DD5" t="s">
        <v>2611</v>
      </c>
      <c r="DE5" t="s">
        <v>2632</v>
      </c>
      <c r="DF5" t="s">
        <v>2654</v>
      </c>
      <c r="DG5" t="s">
        <v>2676</v>
      </c>
      <c r="DH5" t="s">
        <v>2699</v>
      </c>
      <c r="DI5" t="s">
        <v>2720</v>
      </c>
      <c r="DJ5" t="s">
        <v>2739</v>
      </c>
      <c r="DK5" t="s">
        <v>2699</v>
      </c>
      <c r="DL5" t="s">
        <v>2796</v>
      </c>
      <c r="DM5" t="s">
        <v>2817</v>
      </c>
    </row>
    <row r="6" spans="1:117">
      <c r="A6" t="s">
        <v>64</v>
      </c>
      <c r="B6" t="s">
        <v>92</v>
      </c>
      <c r="D6" t="s">
        <v>138</v>
      </c>
      <c r="E6" t="s">
        <v>160</v>
      </c>
      <c r="F6" t="s">
        <v>184</v>
      </c>
      <c r="G6" t="s">
        <v>208</v>
      </c>
      <c r="H6" t="s">
        <v>231</v>
      </c>
      <c r="I6" t="s">
        <v>255</v>
      </c>
      <c r="J6" t="s">
        <v>297</v>
      </c>
      <c r="K6" t="s">
        <v>321</v>
      </c>
      <c r="L6" t="s">
        <v>345</v>
      </c>
      <c r="M6" t="s">
        <v>364</v>
      </c>
      <c r="N6" t="s">
        <v>385</v>
      </c>
      <c r="O6" t="s">
        <v>408</v>
      </c>
      <c r="P6" t="s">
        <v>432</v>
      </c>
      <c r="Q6" t="s">
        <v>455</v>
      </c>
      <c r="R6" t="s">
        <v>477</v>
      </c>
      <c r="S6" t="s">
        <v>499</v>
      </c>
      <c r="T6" t="s">
        <v>571</v>
      </c>
      <c r="U6" t="s">
        <v>594</v>
      </c>
      <c r="V6" t="s">
        <v>594</v>
      </c>
      <c r="W6" t="s">
        <v>637</v>
      </c>
      <c r="X6" t="s">
        <v>658</v>
      </c>
      <c r="Y6" t="s">
        <v>682</v>
      </c>
      <c r="Z6" t="s">
        <v>703</v>
      </c>
      <c r="AA6" t="s">
        <v>726</v>
      </c>
      <c r="AB6" t="s">
        <v>750</v>
      </c>
      <c r="AC6" t="s">
        <v>771</v>
      </c>
      <c r="AD6" t="s">
        <v>794</v>
      </c>
      <c r="AE6" t="s">
        <v>816</v>
      </c>
      <c r="AF6" t="s">
        <v>838</v>
      </c>
      <c r="AG6" t="s">
        <v>861</v>
      </c>
      <c r="AH6" t="s">
        <v>883</v>
      </c>
      <c r="AI6" t="s">
        <v>905</v>
      </c>
      <c r="AJ6" t="s">
        <v>926</v>
      </c>
      <c r="AK6" t="s">
        <v>948</v>
      </c>
      <c r="AL6" t="s">
        <v>970</v>
      </c>
      <c r="AM6" t="s">
        <v>992</v>
      </c>
      <c r="AN6" t="s">
        <v>1013</v>
      </c>
      <c r="AO6" t="s">
        <v>1034</v>
      </c>
      <c r="AP6" t="s">
        <v>1057</v>
      </c>
      <c r="AQ6" t="s">
        <v>1079</v>
      </c>
      <c r="AR6" t="s">
        <v>1100</v>
      </c>
      <c r="AS6" t="s">
        <v>1121</v>
      </c>
      <c r="AT6" t="s">
        <v>1143</v>
      </c>
      <c r="AU6" t="s">
        <v>1166</v>
      </c>
      <c r="AV6" t="s">
        <v>1187</v>
      </c>
      <c r="AW6" t="s">
        <v>1208</v>
      </c>
      <c r="AX6" t="s">
        <v>1230</v>
      </c>
      <c r="AY6" t="s">
        <v>1267</v>
      </c>
      <c r="AZ6" t="s">
        <v>1303</v>
      </c>
      <c r="BA6" t="s">
        <v>1326</v>
      </c>
      <c r="BB6" t="s">
        <v>1349</v>
      </c>
      <c r="BC6" t="s">
        <v>1373</v>
      </c>
      <c r="BD6" t="s">
        <v>1395</v>
      </c>
      <c r="BE6" t="s">
        <v>1419</v>
      </c>
      <c r="BF6" t="s">
        <v>1457</v>
      </c>
      <c r="BG6" t="s">
        <v>1475</v>
      </c>
      <c r="BH6" t="s">
        <v>1498</v>
      </c>
      <c r="BI6" t="s">
        <v>1520</v>
      </c>
      <c r="BJ6" t="s">
        <v>1575</v>
      </c>
      <c r="BK6" t="s">
        <v>1634</v>
      </c>
      <c r="BL6" t="s">
        <v>1657</v>
      </c>
      <c r="BM6" t="s">
        <v>1677</v>
      </c>
      <c r="BN6" t="s">
        <v>1749</v>
      </c>
      <c r="BO6" t="s">
        <v>1773</v>
      </c>
      <c r="BP6" t="s">
        <v>1795</v>
      </c>
      <c r="BQ6" t="s">
        <v>1816</v>
      </c>
      <c r="BR6" t="s">
        <v>1838</v>
      </c>
      <c r="BS6" t="s">
        <v>1859</v>
      </c>
      <c r="BT6" t="s">
        <v>1883</v>
      </c>
      <c r="BU6" t="s">
        <v>1906</v>
      </c>
      <c r="BV6" t="s">
        <v>1928</v>
      </c>
      <c r="BW6" t="s">
        <v>1950</v>
      </c>
      <c r="BX6" t="s">
        <v>1972</v>
      </c>
      <c r="BY6" t="s">
        <v>1993</v>
      </c>
      <c r="BZ6" t="s">
        <v>2013</v>
      </c>
      <c r="CA6" t="s">
        <v>2034</v>
      </c>
      <c r="CB6" t="s">
        <v>2056</v>
      </c>
      <c r="CC6" t="s">
        <v>2077</v>
      </c>
      <c r="CD6" t="s">
        <v>2098</v>
      </c>
      <c r="CE6" t="s">
        <v>2118</v>
      </c>
      <c r="CF6" t="s">
        <v>1795</v>
      </c>
      <c r="CG6" t="s">
        <v>2151</v>
      </c>
      <c r="CH6" t="s">
        <v>2169</v>
      </c>
      <c r="CI6" t="s">
        <v>2191</v>
      </c>
      <c r="CJ6" t="s">
        <v>2214</v>
      </c>
      <c r="CK6" t="s">
        <v>2235</v>
      </c>
      <c r="CL6" t="s">
        <v>2254</v>
      </c>
      <c r="CM6" t="s">
        <v>1928</v>
      </c>
      <c r="CN6" t="s">
        <v>2034</v>
      </c>
      <c r="CO6" t="s">
        <v>2308</v>
      </c>
      <c r="CP6" t="s">
        <v>2328</v>
      </c>
      <c r="CQ6" t="s">
        <v>2350</v>
      </c>
      <c r="CR6" t="s">
        <v>2372</v>
      </c>
      <c r="CS6" t="s">
        <v>2393</v>
      </c>
      <c r="CT6" t="s">
        <v>2411</v>
      </c>
      <c r="CU6" t="s">
        <v>2056</v>
      </c>
      <c r="CV6" t="s">
        <v>2450</v>
      </c>
      <c r="CW6" t="s">
        <v>2472</v>
      </c>
      <c r="CX6" t="s">
        <v>2494</v>
      </c>
      <c r="CY6" t="s">
        <v>2056</v>
      </c>
      <c r="CZ6" t="s">
        <v>1795</v>
      </c>
      <c r="DA6" t="s">
        <v>2544</v>
      </c>
      <c r="DB6" t="s">
        <v>2567</v>
      </c>
      <c r="DC6" t="s">
        <v>2589</v>
      </c>
      <c r="DD6" t="s">
        <v>2612</v>
      </c>
      <c r="DE6" t="s">
        <v>2633</v>
      </c>
      <c r="DF6" t="s">
        <v>2655</v>
      </c>
      <c r="DG6" t="s">
        <v>2677</v>
      </c>
      <c r="DH6" t="s">
        <v>2700</v>
      </c>
      <c r="DI6" t="s">
        <v>2721</v>
      </c>
      <c r="DJ6" t="s">
        <v>2740</v>
      </c>
      <c r="DK6" t="s">
        <v>2700</v>
      </c>
      <c r="DL6" t="s">
        <v>2797</v>
      </c>
      <c r="DM6" t="s">
        <v>2818</v>
      </c>
    </row>
    <row r="7" spans="1:117">
      <c r="A7" t="s">
        <v>65</v>
      </c>
      <c r="B7" t="s">
        <v>93</v>
      </c>
      <c r="E7" t="s">
        <v>161</v>
      </c>
      <c r="F7" t="s">
        <v>185</v>
      </c>
      <c r="G7" t="s">
        <v>209</v>
      </c>
      <c r="H7" t="s">
        <v>232</v>
      </c>
      <c r="I7" t="s">
        <v>256</v>
      </c>
      <c r="J7" t="s">
        <v>298</v>
      </c>
      <c r="K7" t="s">
        <v>322</v>
      </c>
      <c r="L7" t="s">
        <v>346</v>
      </c>
      <c r="M7" t="s">
        <v>365</v>
      </c>
      <c r="N7" t="s">
        <v>386</v>
      </c>
      <c r="O7" t="s">
        <v>409</v>
      </c>
      <c r="P7" t="s">
        <v>433</v>
      </c>
      <c r="Q7" t="s">
        <v>456</v>
      </c>
      <c r="R7" t="s">
        <v>478</v>
      </c>
      <c r="S7" t="s">
        <v>500</v>
      </c>
      <c r="T7" t="s">
        <v>572</v>
      </c>
      <c r="U7" t="s">
        <v>595</v>
      </c>
      <c r="V7" t="s">
        <v>595</v>
      </c>
      <c r="W7" t="s">
        <v>638</v>
      </c>
      <c r="X7" t="s">
        <v>659</v>
      </c>
      <c r="Y7" t="s">
        <v>683</v>
      </c>
      <c r="Z7" t="s">
        <v>704</v>
      </c>
      <c r="AA7" t="s">
        <v>727</v>
      </c>
      <c r="AB7" t="s">
        <v>751</v>
      </c>
      <c r="AC7" t="s">
        <v>772</v>
      </c>
      <c r="AE7" t="s">
        <v>817</v>
      </c>
      <c r="AF7" t="s">
        <v>839</v>
      </c>
      <c r="AG7" t="s">
        <v>862</v>
      </c>
      <c r="AH7" t="s">
        <v>884</v>
      </c>
      <c r="AI7" t="s">
        <v>906</v>
      </c>
      <c r="AJ7" t="s">
        <v>927</v>
      </c>
      <c r="AK7" t="s">
        <v>949</v>
      </c>
      <c r="AL7" t="s">
        <v>971</v>
      </c>
      <c r="AM7" t="s">
        <v>993</v>
      </c>
      <c r="AN7" t="s">
        <v>1014</v>
      </c>
      <c r="AO7" t="s">
        <v>1035</v>
      </c>
      <c r="AP7" t="s">
        <v>1058</v>
      </c>
      <c r="AR7" t="s">
        <v>1101</v>
      </c>
      <c r="AS7" t="s">
        <v>1122</v>
      </c>
      <c r="AT7" t="s">
        <v>1144</v>
      </c>
      <c r="AU7" t="s">
        <v>1167</v>
      </c>
      <c r="AV7" t="s">
        <v>1188</v>
      </c>
      <c r="AW7" t="s">
        <v>1209</v>
      </c>
      <c r="AX7" t="s">
        <v>1231</v>
      </c>
      <c r="AY7" t="s">
        <v>1268</v>
      </c>
      <c r="AZ7" t="s">
        <v>1304</v>
      </c>
      <c r="BA7" t="s">
        <v>1327</v>
      </c>
      <c r="BB7" t="s">
        <v>1350</v>
      </c>
      <c r="BC7" t="s">
        <v>1374</v>
      </c>
      <c r="BD7" t="s">
        <v>1396</v>
      </c>
      <c r="BE7" t="s">
        <v>1420</v>
      </c>
      <c r="BF7" t="s">
        <v>1458</v>
      </c>
      <c r="BG7" t="s">
        <v>1476</v>
      </c>
      <c r="BH7" t="s">
        <v>1499</v>
      </c>
      <c r="BI7" t="s">
        <v>1521</v>
      </c>
      <c r="BJ7" t="s">
        <v>1576</v>
      </c>
      <c r="BK7" t="s">
        <v>1635</v>
      </c>
      <c r="BL7" t="s">
        <v>1658</v>
      </c>
      <c r="BM7" t="s">
        <v>1678</v>
      </c>
      <c r="BN7" t="s">
        <v>1750</v>
      </c>
      <c r="BO7" t="s">
        <v>1774</v>
      </c>
      <c r="BP7" t="s">
        <v>1796</v>
      </c>
      <c r="BQ7" t="s">
        <v>1817</v>
      </c>
      <c r="BR7" t="s">
        <v>1839</v>
      </c>
      <c r="BS7" t="s">
        <v>1860</v>
      </c>
      <c r="BT7" t="s">
        <v>1884</v>
      </c>
      <c r="BU7" t="s">
        <v>1907</v>
      </c>
      <c r="BV7" t="s">
        <v>1929</v>
      </c>
      <c r="BW7" t="s">
        <v>1951</v>
      </c>
      <c r="BX7" t="s">
        <v>1973</v>
      </c>
      <c r="BY7" t="s">
        <v>1994</v>
      </c>
      <c r="BZ7" t="s">
        <v>2014</v>
      </c>
      <c r="CA7" t="s">
        <v>2035</v>
      </c>
      <c r="CB7" t="s">
        <v>2057</v>
      </c>
      <c r="CC7" t="s">
        <v>2078</v>
      </c>
      <c r="CD7" t="s">
        <v>2099</v>
      </c>
      <c r="CE7" t="s">
        <v>2119</v>
      </c>
      <c r="CF7" t="s">
        <v>1796</v>
      </c>
      <c r="CG7" t="s">
        <v>2152</v>
      </c>
      <c r="CH7" t="s">
        <v>2170</v>
      </c>
      <c r="CI7" t="s">
        <v>2192</v>
      </c>
      <c r="CJ7" t="s">
        <v>2215</v>
      </c>
      <c r="CK7" t="s">
        <v>2236</v>
      </c>
      <c r="CL7" t="s">
        <v>2255</v>
      </c>
      <c r="CM7" t="s">
        <v>1929</v>
      </c>
      <c r="CN7" t="s">
        <v>2035</v>
      </c>
      <c r="CO7" t="s">
        <v>2309</v>
      </c>
      <c r="CP7" t="s">
        <v>2329</v>
      </c>
      <c r="CQ7" t="s">
        <v>2351</v>
      </c>
      <c r="CR7" t="s">
        <v>2373</v>
      </c>
      <c r="CS7" t="s">
        <v>2394</v>
      </c>
      <c r="CT7" t="s">
        <v>2412</v>
      </c>
      <c r="CU7" t="s">
        <v>2057</v>
      </c>
      <c r="CV7" t="s">
        <v>2451</v>
      </c>
      <c r="CW7" t="s">
        <v>2473</v>
      </c>
      <c r="CX7" t="s">
        <v>2495</v>
      </c>
      <c r="CY7" t="s">
        <v>2057</v>
      </c>
      <c r="CZ7" t="s">
        <v>1796</v>
      </c>
      <c r="DA7" t="s">
        <v>2545</v>
      </c>
      <c r="DB7" t="s">
        <v>2568</v>
      </c>
      <c r="DC7" t="s">
        <v>2590</v>
      </c>
      <c r="DD7" t="s">
        <v>2613</v>
      </c>
      <c r="DE7" t="s">
        <v>2634</v>
      </c>
      <c r="DF7" t="s">
        <v>2656</v>
      </c>
      <c r="DG7" t="s">
        <v>2678</v>
      </c>
      <c r="DH7" t="s">
        <v>2701</v>
      </c>
      <c r="DI7" t="s">
        <v>2722</v>
      </c>
      <c r="DJ7" t="s">
        <v>2741</v>
      </c>
      <c r="DK7" t="s">
        <v>2701</v>
      </c>
      <c r="DL7" t="s">
        <v>2798</v>
      </c>
      <c r="DM7" t="s">
        <v>2819</v>
      </c>
    </row>
    <row r="8" spans="1:117">
      <c r="A8">
        <v>2</v>
      </c>
      <c r="B8">
        <v>3</v>
      </c>
      <c r="C8">
        <v>4</v>
      </c>
      <c r="D8">
        <v>5</v>
      </c>
      <c r="E8">
        <v>6</v>
      </c>
      <c r="F8">
        <v>7</v>
      </c>
      <c r="G8">
        <v>8</v>
      </c>
      <c r="H8">
        <v>9</v>
      </c>
      <c r="I8">
        <v>10</v>
      </c>
      <c r="J8">
        <v>12</v>
      </c>
      <c r="K8">
        <v>13</v>
      </c>
      <c r="L8">
        <v>14</v>
      </c>
      <c r="M8">
        <v>15</v>
      </c>
      <c r="N8">
        <v>16</v>
      </c>
      <c r="O8">
        <v>17</v>
      </c>
      <c r="P8">
        <v>18</v>
      </c>
      <c r="Q8">
        <v>19</v>
      </c>
      <c r="R8">
        <v>20</v>
      </c>
      <c r="S8">
        <v>22</v>
      </c>
      <c r="T8">
        <v>25</v>
      </c>
      <c r="U8">
        <v>26</v>
      </c>
      <c r="V8">
        <v>27</v>
      </c>
      <c r="W8">
        <v>28</v>
      </c>
      <c r="X8">
        <v>29</v>
      </c>
      <c r="Y8">
        <v>30</v>
      </c>
      <c r="Z8">
        <v>31</v>
      </c>
      <c r="AA8">
        <v>32</v>
      </c>
      <c r="AB8">
        <v>33</v>
      </c>
      <c r="AC8">
        <v>34</v>
      </c>
      <c r="AD8">
        <v>35</v>
      </c>
      <c r="AE8">
        <v>36</v>
      </c>
      <c r="AF8">
        <v>37</v>
      </c>
      <c r="AG8">
        <v>38</v>
      </c>
      <c r="AH8">
        <v>39</v>
      </c>
      <c r="AI8">
        <v>40</v>
      </c>
      <c r="AJ8">
        <v>41</v>
      </c>
      <c r="AK8">
        <v>42</v>
      </c>
      <c r="AL8">
        <v>43</v>
      </c>
      <c r="AM8">
        <v>44</v>
      </c>
      <c r="AN8">
        <v>45</v>
      </c>
      <c r="AO8">
        <v>46</v>
      </c>
      <c r="AP8">
        <v>47</v>
      </c>
      <c r="AQ8">
        <v>48</v>
      </c>
      <c r="AR8">
        <v>49</v>
      </c>
      <c r="AS8">
        <v>50</v>
      </c>
      <c r="AT8">
        <v>51</v>
      </c>
      <c r="AU8">
        <v>52</v>
      </c>
      <c r="AV8">
        <v>53</v>
      </c>
      <c r="AW8">
        <v>54</v>
      </c>
      <c r="AX8">
        <v>55</v>
      </c>
      <c r="AY8">
        <v>57</v>
      </c>
      <c r="AZ8">
        <v>59</v>
      </c>
      <c r="BA8">
        <v>60</v>
      </c>
      <c r="BB8">
        <v>61</v>
      </c>
      <c r="BC8">
        <v>62</v>
      </c>
      <c r="BD8">
        <v>63</v>
      </c>
      <c r="BE8">
        <v>64</v>
      </c>
      <c r="BF8">
        <v>66</v>
      </c>
      <c r="BG8">
        <v>67</v>
      </c>
      <c r="BH8">
        <v>68</v>
      </c>
      <c r="BI8">
        <v>69</v>
      </c>
      <c r="BJ8">
        <v>76</v>
      </c>
      <c r="BK8">
        <v>77</v>
      </c>
      <c r="BL8">
        <v>78</v>
      </c>
      <c r="BM8">
        <v>79</v>
      </c>
      <c r="BN8">
        <v>83</v>
      </c>
      <c r="BO8">
        <v>84</v>
      </c>
      <c r="BP8">
        <v>85</v>
      </c>
      <c r="BQ8">
        <v>86</v>
      </c>
      <c r="BR8">
        <v>87</v>
      </c>
      <c r="BS8">
        <v>88</v>
      </c>
      <c r="BT8">
        <v>89</v>
      </c>
      <c r="BU8">
        <v>90</v>
      </c>
      <c r="BV8">
        <v>91</v>
      </c>
      <c r="BW8">
        <v>92</v>
      </c>
      <c r="BX8">
        <v>93</v>
      </c>
      <c r="BY8">
        <v>94</v>
      </c>
      <c r="BZ8">
        <v>95</v>
      </c>
      <c r="CA8">
        <v>96</v>
      </c>
      <c r="CB8">
        <v>97</v>
      </c>
      <c r="CC8">
        <v>98</v>
      </c>
      <c r="CD8">
        <v>99</v>
      </c>
      <c r="CE8">
        <v>100</v>
      </c>
      <c r="CF8">
        <v>101</v>
      </c>
      <c r="CG8">
        <v>102</v>
      </c>
      <c r="CH8">
        <v>103</v>
      </c>
      <c r="CI8">
        <v>104</v>
      </c>
      <c r="CJ8">
        <v>105</v>
      </c>
      <c r="CK8">
        <v>106</v>
      </c>
      <c r="CL8">
        <v>107</v>
      </c>
      <c r="CM8">
        <v>108</v>
      </c>
      <c r="CN8">
        <v>109</v>
      </c>
      <c r="CO8">
        <v>110</v>
      </c>
      <c r="CP8">
        <v>111</v>
      </c>
      <c r="CQ8">
        <v>112</v>
      </c>
      <c r="CR8">
        <v>113</v>
      </c>
      <c r="CS8">
        <v>114</v>
      </c>
      <c r="CT8">
        <v>115</v>
      </c>
      <c r="CU8">
        <v>116</v>
      </c>
      <c r="CV8">
        <v>117</v>
      </c>
      <c r="CW8">
        <v>118</v>
      </c>
      <c r="CX8">
        <v>119</v>
      </c>
      <c r="CY8">
        <v>120</v>
      </c>
      <c r="CZ8">
        <v>121</v>
      </c>
      <c r="DA8">
        <v>122</v>
      </c>
      <c r="DB8">
        <v>123</v>
      </c>
      <c r="DC8">
        <v>124</v>
      </c>
      <c r="DD8">
        <v>125</v>
      </c>
      <c r="DE8">
        <v>126</v>
      </c>
      <c r="DF8">
        <v>127</v>
      </c>
      <c r="DG8">
        <v>128</v>
      </c>
      <c r="DH8">
        <v>129</v>
      </c>
      <c r="DI8">
        <v>130</v>
      </c>
      <c r="DJ8">
        <v>131</v>
      </c>
      <c r="DK8">
        <v>132</v>
      </c>
      <c r="DL8">
        <v>134</v>
      </c>
      <c r="DM8">
        <v>135</v>
      </c>
    </row>
    <row r="9" spans="1:117">
      <c r="A9" t="s">
        <v>3154</v>
      </c>
      <c r="B9" t="s">
        <v>3155</v>
      </c>
      <c r="C9" t="s">
        <v>3156</v>
      </c>
      <c r="D9" t="s">
        <v>3157</v>
      </c>
      <c r="E9" t="s">
        <v>3158</v>
      </c>
      <c r="F9" t="s">
        <v>3159</v>
      </c>
      <c r="G9" t="s">
        <v>3160</v>
      </c>
      <c r="H9" t="s">
        <v>3161</v>
      </c>
      <c r="I9" t="s">
        <v>3162</v>
      </c>
      <c r="J9" t="s">
        <v>3163</v>
      </c>
      <c r="K9" t="s">
        <v>3164</v>
      </c>
      <c r="L9" t="s">
        <v>3165</v>
      </c>
      <c r="M9" t="s">
        <v>3166</v>
      </c>
      <c r="N9" t="s">
        <v>3167</v>
      </c>
      <c r="O9" t="s">
        <v>3168</v>
      </c>
      <c r="P9" t="s">
        <v>3169</v>
      </c>
      <c r="Q9" t="s">
        <v>3170</v>
      </c>
      <c r="R9" t="s">
        <v>3171</v>
      </c>
      <c r="S9" t="s">
        <v>3172</v>
      </c>
      <c r="T9" t="s">
        <v>3173</v>
      </c>
      <c r="U9" t="s">
        <v>3174</v>
      </c>
      <c r="V9" t="s">
        <v>3175</v>
      </c>
      <c r="W9" t="s">
        <v>3176</v>
      </c>
      <c r="X9" t="s">
        <v>3177</v>
      </c>
      <c r="Y9" t="s">
        <v>3178</v>
      </c>
      <c r="Z9" t="s">
        <v>3179</v>
      </c>
      <c r="AA9" t="s">
        <v>3180</v>
      </c>
      <c r="AB9" t="s">
        <v>3181</v>
      </c>
      <c r="AC9" t="s">
        <v>3182</v>
      </c>
      <c r="AD9" t="s">
        <v>3183</v>
      </c>
      <c r="AE9" t="s">
        <v>3184</v>
      </c>
      <c r="AF9" t="s">
        <v>3185</v>
      </c>
      <c r="AG9" t="s">
        <v>3186</v>
      </c>
      <c r="AH9" t="s">
        <v>3187</v>
      </c>
      <c r="AI9" t="s">
        <v>3188</v>
      </c>
      <c r="AJ9" t="s">
        <v>3189</v>
      </c>
      <c r="AK9" t="s">
        <v>3190</v>
      </c>
      <c r="AL9" t="s">
        <v>3191</v>
      </c>
      <c r="AM9" t="s">
        <v>3192</v>
      </c>
      <c r="AN9" t="s">
        <v>3193</v>
      </c>
      <c r="AO9" t="s">
        <v>3194</v>
      </c>
      <c r="AP9" t="s">
        <v>3195</v>
      </c>
      <c r="AQ9" t="s">
        <v>3196</v>
      </c>
      <c r="AR9" t="s">
        <v>3197</v>
      </c>
      <c r="AS9" t="s">
        <v>3198</v>
      </c>
      <c r="AT9" t="s">
        <v>3199</v>
      </c>
      <c r="AU9" t="s">
        <v>3200</v>
      </c>
      <c r="AV9" t="s">
        <v>3201</v>
      </c>
      <c r="AW9" t="s">
        <v>3202</v>
      </c>
      <c r="AX9" t="s">
        <v>3203</v>
      </c>
      <c r="AY9" t="s">
        <v>3204</v>
      </c>
      <c r="AZ9" t="s">
        <v>3205</v>
      </c>
      <c r="BA9" t="s">
        <v>3206</v>
      </c>
      <c r="BB9" t="s">
        <v>3207</v>
      </c>
      <c r="BC9" t="s">
        <v>3208</v>
      </c>
      <c r="BD9" t="s">
        <v>3209</v>
      </c>
      <c r="BE9" t="s">
        <v>3210</v>
      </c>
      <c r="BF9" t="s">
        <v>3211</v>
      </c>
      <c r="BG9" t="s">
        <v>3212</v>
      </c>
      <c r="BH9" t="s">
        <v>3213</v>
      </c>
      <c r="BI9" t="s">
        <v>3214</v>
      </c>
      <c r="BJ9" t="s">
        <v>3215</v>
      </c>
      <c r="BK9" t="s">
        <v>3216</v>
      </c>
      <c r="BL9" t="s">
        <v>3217</v>
      </c>
      <c r="BM9" t="s">
        <v>3218</v>
      </c>
      <c r="BN9" t="s">
        <v>3219</v>
      </c>
      <c r="BO9" t="s">
        <v>3220</v>
      </c>
      <c r="BP9" t="s">
        <v>3221</v>
      </c>
      <c r="BQ9" t="s">
        <v>3222</v>
      </c>
      <c r="BR9" t="s">
        <v>3223</v>
      </c>
      <c r="BS9" t="s">
        <v>3224</v>
      </c>
      <c r="BT9" t="s">
        <v>3225</v>
      </c>
      <c r="BU9" t="s">
        <v>3226</v>
      </c>
      <c r="BV9" t="s">
        <v>3227</v>
      </c>
      <c r="BW9" t="s">
        <v>3228</v>
      </c>
      <c r="BX9" t="s">
        <v>3229</v>
      </c>
      <c r="BY9" t="s">
        <v>3230</v>
      </c>
      <c r="CA9" t="s">
        <v>3231</v>
      </c>
      <c r="CB9" t="s">
        <v>3232</v>
      </c>
      <c r="CC9" t="s">
        <v>3233</v>
      </c>
      <c r="CD9" t="s">
        <v>3234</v>
      </c>
      <c r="CE9" t="s">
        <v>3235</v>
      </c>
      <c r="CF9" t="s">
        <v>3236</v>
      </c>
      <c r="CG9" t="s">
        <v>3237</v>
      </c>
      <c r="CH9" t="s">
        <v>3238</v>
      </c>
      <c r="CI9" t="s">
        <v>3239</v>
      </c>
      <c r="CJ9" t="s">
        <v>3240</v>
      </c>
      <c r="CK9" t="s">
        <v>3241</v>
      </c>
      <c r="CL9" t="s">
        <v>3242</v>
      </c>
      <c r="CM9" t="s">
        <v>3227</v>
      </c>
      <c r="CN9" t="s">
        <v>3243</v>
      </c>
      <c r="CO9" t="s">
        <v>3244</v>
      </c>
      <c r="CP9" t="s">
        <v>3245</v>
      </c>
      <c r="CQ9" t="s">
        <v>3246</v>
      </c>
      <c r="CR9" t="s">
        <v>3247</v>
      </c>
      <c r="CS9" t="s">
        <v>3248</v>
      </c>
      <c r="CT9" t="s">
        <v>3249</v>
      </c>
      <c r="CU9" t="s">
        <v>3232</v>
      </c>
      <c r="CV9" t="s">
        <v>3250</v>
      </c>
      <c r="CW9" t="s">
        <v>3251</v>
      </c>
      <c r="CX9" t="s">
        <v>3252</v>
      </c>
      <c r="CY9" t="s">
        <v>3232</v>
      </c>
      <c r="CZ9" t="s">
        <v>3221</v>
      </c>
      <c r="DA9" t="s">
        <v>3253</v>
      </c>
      <c r="DB9" t="s">
        <v>3254</v>
      </c>
      <c r="DD9" t="s">
        <v>3255</v>
      </c>
      <c r="DE9" t="s">
        <v>3256</v>
      </c>
      <c r="DF9" t="s">
        <v>3257</v>
      </c>
      <c r="DG9" t="s">
        <v>3258</v>
      </c>
      <c r="DH9" t="s">
        <v>3259</v>
      </c>
      <c r="DI9" t="s">
        <v>3260</v>
      </c>
      <c r="DJ9" t="s">
        <v>3261</v>
      </c>
      <c r="DK9" t="s">
        <v>3259</v>
      </c>
      <c r="DM9" t="s">
        <v>3262</v>
      </c>
    </row>
    <row r="10" spans="1:117">
      <c r="A10" t="s">
        <v>3263</v>
      </c>
      <c r="B10" t="s">
        <v>106</v>
      </c>
      <c r="C10" t="s">
        <v>3264</v>
      </c>
      <c r="D10" t="s">
        <v>3265</v>
      </c>
      <c r="E10" t="s">
        <v>3266</v>
      </c>
      <c r="F10" t="s">
        <v>199</v>
      </c>
      <c r="G10" t="s">
        <v>3267</v>
      </c>
      <c r="H10" t="s">
        <v>3268</v>
      </c>
      <c r="I10" t="s">
        <v>3269</v>
      </c>
      <c r="J10" t="s">
        <v>3270</v>
      </c>
      <c r="K10" t="s">
        <v>3271</v>
      </c>
      <c r="L10" t="s">
        <v>3272</v>
      </c>
      <c r="M10" t="s">
        <v>3273</v>
      </c>
      <c r="N10" t="s">
        <v>3274</v>
      </c>
      <c r="O10" t="s">
        <v>3275</v>
      </c>
      <c r="P10" t="s">
        <v>446</v>
      </c>
      <c r="Q10" t="s">
        <v>3276</v>
      </c>
      <c r="R10" t="s">
        <v>3277</v>
      </c>
      <c r="S10" t="s">
        <v>3278</v>
      </c>
      <c r="T10" t="s">
        <v>3279</v>
      </c>
      <c r="U10" t="s">
        <v>3280</v>
      </c>
      <c r="V10" t="s">
        <v>3281</v>
      </c>
      <c r="W10" t="s">
        <v>3282</v>
      </c>
      <c r="X10" t="s">
        <v>3283</v>
      </c>
      <c r="Y10" t="s">
        <v>3284</v>
      </c>
      <c r="Z10" t="s">
        <v>3285</v>
      </c>
      <c r="AA10" t="s">
        <v>3286</v>
      </c>
      <c r="AB10" t="s">
        <v>3287</v>
      </c>
      <c r="AC10" t="s">
        <v>3288</v>
      </c>
      <c r="AD10" t="s">
        <v>3289</v>
      </c>
      <c r="AE10" t="s">
        <v>3290</v>
      </c>
      <c r="AF10" t="s">
        <v>3291</v>
      </c>
      <c r="AG10" t="s">
        <v>3292</v>
      </c>
      <c r="AH10" t="s">
        <v>3293</v>
      </c>
      <c r="AI10" t="s">
        <v>3294</v>
      </c>
      <c r="AJ10" t="s">
        <v>3295</v>
      </c>
      <c r="AK10" t="s">
        <v>3296</v>
      </c>
      <c r="AL10" t="s">
        <v>3297</v>
      </c>
      <c r="AM10" t="s">
        <v>3298</v>
      </c>
      <c r="AN10" t="s">
        <v>3299</v>
      </c>
      <c r="AO10" t="s">
        <v>3300</v>
      </c>
      <c r="AP10" t="s">
        <v>3301</v>
      </c>
      <c r="AQ10" t="s">
        <v>3302</v>
      </c>
      <c r="AR10" t="s">
        <v>3303</v>
      </c>
      <c r="AS10" t="s">
        <v>1134</v>
      </c>
      <c r="AT10" t="s">
        <v>3304</v>
      </c>
      <c r="AU10" t="s">
        <v>3305</v>
      </c>
      <c r="AV10" t="s">
        <v>3306</v>
      </c>
      <c r="AW10" t="s">
        <v>3307</v>
      </c>
      <c r="AX10" t="s">
        <v>3308</v>
      </c>
      <c r="AY10" t="s">
        <v>3309</v>
      </c>
      <c r="AZ10" t="s">
        <v>3310</v>
      </c>
      <c r="BA10" t="s">
        <v>3311</v>
      </c>
      <c r="BB10" t="s">
        <v>3312</v>
      </c>
      <c r="BC10" t="s">
        <v>3313</v>
      </c>
      <c r="BD10" t="s">
        <v>3314</v>
      </c>
      <c r="BE10" t="s">
        <v>3315</v>
      </c>
      <c r="BF10" t="s">
        <v>3316</v>
      </c>
      <c r="BG10" t="s">
        <v>3317</v>
      </c>
      <c r="BH10" t="s">
        <v>3318</v>
      </c>
      <c r="BI10" t="s">
        <v>1533</v>
      </c>
      <c r="BJ10" t="s">
        <v>3319</v>
      </c>
      <c r="BK10" t="s">
        <v>3320</v>
      </c>
      <c r="BL10" t="s">
        <v>3321</v>
      </c>
      <c r="BM10" t="s">
        <v>3322</v>
      </c>
      <c r="BN10" t="s">
        <v>3323</v>
      </c>
      <c r="BO10" t="s">
        <v>3324</v>
      </c>
      <c r="BP10" t="s">
        <v>3325</v>
      </c>
      <c r="BQ10" t="s">
        <v>1829</v>
      </c>
      <c r="BR10" t="s">
        <v>3326</v>
      </c>
      <c r="BS10" t="s">
        <v>1874</v>
      </c>
      <c r="BT10" t="s">
        <v>3327</v>
      </c>
      <c r="BU10" t="s">
        <v>3328</v>
      </c>
      <c r="BV10" t="s">
        <v>3329</v>
      </c>
      <c r="BW10" t="s">
        <v>3330</v>
      </c>
      <c r="BX10" t="s">
        <v>3331</v>
      </c>
      <c r="BY10" t="s">
        <v>2004</v>
      </c>
      <c r="CA10" t="s">
        <v>3332</v>
      </c>
      <c r="CB10" t="s">
        <v>3333</v>
      </c>
      <c r="CC10" t="s">
        <v>3334</v>
      </c>
      <c r="CD10" t="s">
        <v>3335</v>
      </c>
      <c r="CE10" t="s">
        <v>3336</v>
      </c>
      <c r="CF10" t="s">
        <v>3337</v>
      </c>
      <c r="CG10" t="s">
        <v>3338</v>
      </c>
      <c r="CH10" t="s">
        <v>3339</v>
      </c>
      <c r="CI10" t="s">
        <v>3340</v>
      </c>
      <c r="CJ10" t="s">
        <v>3341</v>
      </c>
      <c r="CK10" t="s">
        <v>3342</v>
      </c>
      <c r="CL10" t="s">
        <v>3343</v>
      </c>
      <c r="CM10" t="s">
        <v>3329</v>
      </c>
      <c r="CN10" t="s">
        <v>3344</v>
      </c>
      <c r="CO10" t="s">
        <v>3345</v>
      </c>
      <c r="CP10" t="s">
        <v>3346</v>
      </c>
      <c r="CQ10" t="s">
        <v>3347</v>
      </c>
      <c r="CR10" t="s">
        <v>3348</v>
      </c>
      <c r="CS10" t="s">
        <v>3349</v>
      </c>
      <c r="CT10" t="s">
        <v>2425</v>
      </c>
      <c r="CU10" t="s">
        <v>3333</v>
      </c>
      <c r="CV10" t="s">
        <v>3350</v>
      </c>
      <c r="CW10" t="s">
        <v>3351</v>
      </c>
      <c r="CX10" t="s">
        <v>3352</v>
      </c>
      <c r="CY10" t="s">
        <v>3333</v>
      </c>
      <c r="CZ10" t="s">
        <v>3325</v>
      </c>
      <c r="DA10" t="s">
        <v>3353</v>
      </c>
      <c r="DB10" t="s">
        <v>3354</v>
      </c>
      <c r="DD10" t="s">
        <v>3355</v>
      </c>
      <c r="DE10" t="s">
        <v>3356</v>
      </c>
      <c r="DF10" t="s">
        <v>3357</v>
      </c>
      <c r="DG10" t="s">
        <v>3358</v>
      </c>
      <c r="DH10" t="s">
        <v>3359</v>
      </c>
      <c r="DI10" t="s">
        <v>3360</v>
      </c>
      <c r="DJ10" t="s">
        <v>3361</v>
      </c>
      <c r="DK10" t="s">
        <v>3359</v>
      </c>
      <c r="DM10" t="s">
        <v>3362</v>
      </c>
    </row>
    <row r="11" spans="1:117">
      <c r="A11" t="s">
        <v>61</v>
      </c>
      <c r="B11" t="s">
        <v>90</v>
      </c>
      <c r="C11" t="s">
        <v>112</v>
      </c>
      <c r="D11" t="s">
        <v>135</v>
      </c>
      <c r="E11" t="s">
        <v>157</v>
      </c>
      <c r="F11" t="s">
        <v>181</v>
      </c>
      <c r="G11" t="s">
        <v>3363</v>
      </c>
      <c r="H11" t="s">
        <v>228</v>
      </c>
      <c r="I11" t="s">
        <v>252</v>
      </c>
      <c r="J11" t="s">
        <v>294</v>
      </c>
      <c r="K11" t="s">
        <v>318</v>
      </c>
      <c r="L11" t="s">
        <v>342</v>
      </c>
      <c r="M11" t="s">
        <v>361</v>
      </c>
      <c r="N11" t="s">
        <v>382</v>
      </c>
      <c r="O11" t="s">
        <v>405</v>
      </c>
      <c r="P11" t="s">
        <v>429</v>
      </c>
      <c r="Q11" t="s">
        <v>452</v>
      </c>
      <c r="R11" t="s">
        <v>474</v>
      </c>
      <c r="S11" t="s">
        <v>496</v>
      </c>
      <c r="T11" t="s">
        <v>568</v>
      </c>
      <c r="U11" t="s">
        <v>3364</v>
      </c>
      <c r="V11" t="s">
        <v>614</v>
      </c>
      <c r="W11" t="s">
        <v>634</v>
      </c>
      <c r="X11" t="s">
        <v>655</v>
      </c>
      <c r="Y11" t="s">
        <v>679</v>
      </c>
      <c r="Z11" t="s">
        <v>700</v>
      </c>
      <c r="AA11" t="s">
        <v>723</v>
      </c>
      <c r="AB11" t="s">
        <v>747</v>
      </c>
      <c r="AC11" t="s">
        <v>768</v>
      </c>
      <c r="AD11" t="s">
        <v>791</v>
      </c>
      <c r="AE11" t="s">
        <v>813</v>
      </c>
      <c r="AF11" t="s">
        <v>835</v>
      </c>
      <c r="AG11" t="s">
        <v>858</v>
      </c>
      <c r="AH11" t="s">
        <v>880</v>
      </c>
      <c r="AI11" t="s">
        <v>902</v>
      </c>
      <c r="AJ11" t="s">
        <v>923</v>
      </c>
      <c r="AK11" t="s">
        <v>945</v>
      </c>
      <c r="AL11" t="s">
        <v>967</v>
      </c>
      <c r="AM11" t="s">
        <v>989</v>
      </c>
      <c r="AN11" t="s">
        <v>1010</v>
      </c>
      <c r="AO11" t="s">
        <v>1031</v>
      </c>
      <c r="AP11" t="s">
        <v>1054</v>
      </c>
      <c r="AQ11" t="s">
        <v>1076</v>
      </c>
      <c r="AR11" t="s">
        <v>1097</v>
      </c>
      <c r="AS11" t="s">
        <v>1118</v>
      </c>
      <c r="AT11" t="s">
        <v>1140</v>
      </c>
      <c r="AU11" t="s">
        <v>1163</v>
      </c>
      <c r="AV11" t="s">
        <v>1184</v>
      </c>
      <c r="AW11" t="s">
        <v>1205</v>
      </c>
      <c r="AX11" t="s">
        <v>1227</v>
      </c>
      <c r="AY11" t="s">
        <v>1264</v>
      </c>
      <c r="AZ11" t="s">
        <v>1300</v>
      </c>
      <c r="BA11" t="s">
        <v>1323</v>
      </c>
      <c r="BB11" t="s">
        <v>1346</v>
      </c>
      <c r="BC11" t="s">
        <v>1370</v>
      </c>
      <c r="BD11" t="s">
        <v>1392</v>
      </c>
      <c r="BE11" t="s">
        <v>1416</v>
      </c>
      <c r="BF11" t="s">
        <v>1454</v>
      </c>
      <c r="BG11" t="s">
        <v>1472</v>
      </c>
      <c r="BH11" t="s">
        <v>1495</v>
      </c>
      <c r="BI11" t="s">
        <v>1517</v>
      </c>
      <c r="BJ11" t="s">
        <v>1572</v>
      </c>
      <c r="BK11" t="s">
        <v>1631</v>
      </c>
      <c r="BL11" t="s">
        <v>1654</v>
      </c>
      <c r="BM11" t="s">
        <v>1674</v>
      </c>
      <c r="BN11" t="s">
        <v>1746</v>
      </c>
      <c r="BO11" t="s">
        <v>1770</v>
      </c>
      <c r="BP11" t="s">
        <v>1792</v>
      </c>
      <c r="BQ11" t="s">
        <v>1813</v>
      </c>
      <c r="BR11" t="s">
        <v>3365</v>
      </c>
      <c r="BS11" t="s">
        <v>1856</v>
      </c>
      <c r="BT11" t="s">
        <v>1880</v>
      </c>
      <c r="BU11" t="s">
        <v>3366</v>
      </c>
      <c r="BV11" t="s">
        <v>1925</v>
      </c>
      <c r="BW11" t="s">
        <v>1947</v>
      </c>
      <c r="BX11" t="s">
        <v>1969</v>
      </c>
      <c r="BY11" t="s">
        <v>1990</v>
      </c>
      <c r="CA11" t="s">
        <v>2031</v>
      </c>
      <c r="CB11" t="s">
        <v>2053</v>
      </c>
      <c r="CC11" t="s">
        <v>2074</v>
      </c>
      <c r="CD11" t="s">
        <v>2095</v>
      </c>
      <c r="CE11" t="s">
        <v>2115</v>
      </c>
      <c r="CF11" t="s">
        <v>1792</v>
      </c>
      <c r="CG11" t="s">
        <v>2148</v>
      </c>
      <c r="CH11" t="s">
        <v>2166</v>
      </c>
      <c r="CI11" t="s">
        <v>2188</v>
      </c>
      <c r="CJ11" t="s">
        <v>2211</v>
      </c>
      <c r="CK11" t="s">
        <v>2232</v>
      </c>
      <c r="CL11" t="s">
        <v>2251</v>
      </c>
      <c r="CM11" t="s">
        <v>1925</v>
      </c>
      <c r="CN11" t="s">
        <v>2031</v>
      </c>
      <c r="CO11" t="s">
        <v>2305</v>
      </c>
      <c r="CP11" t="s">
        <v>2325</v>
      </c>
      <c r="CQ11" t="s">
        <v>2347</v>
      </c>
      <c r="CR11" t="s">
        <v>2369</v>
      </c>
      <c r="CS11" t="s">
        <v>2390</v>
      </c>
      <c r="CT11" t="s">
        <v>2408</v>
      </c>
      <c r="CU11" t="s">
        <v>2053</v>
      </c>
      <c r="CV11" t="s">
        <v>2447</v>
      </c>
      <c r="CW11" t="s">
        <v>2469</v>
      </c>
      <c r="CX11" t="s">
        <v>2491</v>
      </c>
      <c r="CY11" t="s">
        <v>2053</v>
      </c>
      <c r="CZ11" t="s">
        <v>1792</v>
      </c>
      <c r="DA11" t="s">
        <v>2541</v>
      </c>
      <c r="DB11" t="s">
        <v>2564</v>
      </c>
      <c r="DD11" t="s">
        <v>2609</v>
      </c>
      <c r="DE11" t="s">
        <v>2630</v>
      </c>
      <c r="DF11" t="s">
        <v>3367</v>
      </c>
      <c r="DG11" t="s">
        <v>3368</v>
      </c>
      <c r="DH11" t="s">
        <v>2697</v>
      </c>
      <c r="DI11" t="s">
        <v>2718</v>
      </c>
      <c r="DJ11" t="s">
        <v>2737</v>
      </c>
      <c r="DK11" t="s">
        <v>2697</v>
      </c>
      <c r="DM11" t="s">
        <v>2815</v>
      </c>
    </row>
    <row r="12" spans="1:117">
      <c r="A12" t="s">
        <v>62</v>
      </c>
      <c r="B12" t="s">
        <v>91</v>
      </c>
      <c r="C12" t="s">
        <v>113</v>
      </c>
      <c r="D12" t="s">
        <v>136</v>
      </c>
      <c r="E12" t="s">
        <v>158</v>
      </c>
      <c r="F12" t="s">
        <v>182</v>
      </c>
      <c r="G12" t="s">
        <v>206</v>
      </c>
      <c r="H12" t="s">
        <v>229</v>
      </c>
      <c r="I12" t="s">
        <v>253</v>
      </c>
      <c r="J12" t="s">
        <v>295</v>
      </c>
      <c r="K12" t="s">
        <v>319</v>
      </c>
      <c r="L12" t="s">
        <v>343</v>
      </c>
      <c r="M12" t="s">
        <v>362</v>
      </c>
      <c r="N12" t="s">
        <v>383</v>
      </c>
      <c r="O12" t="s">
        <v>406</v>
      </c>
      <c r="P12" t="s">
        <v>430</v>
      </c>
      <c r="Q12" s="8" t="s">
        <v>453</v>
      </c>
      <c r="R12" t="s">
        <v>475</v>
      </c>
      <c r="S12" t="s">
        <v>497</v>
      </c>
      <c r="T12" t="s">
        <v>569</v>
      </c>
      <c r="U12" t="s">
        <v>592</v>
      </c>
      <c r="V12" t="s">
        <v>615</v>
      </c>
      <c r="W12" t="s">
        <v>635</v>
      </c>
      <c r="X12" t="s">
        <v>656</v>
      </c>
      <c r="Y12" t="s">
        <v>680</v>
      </c>
      <c r="Z12" t="s">
        <v>701</v>
      </c>
      <c r="AA12" t="s">
        <v>724</v>
      </c>
      <c r="AB12" t="s">
        <v>748</v>
      </c>
      <c r="AC12" t="s">
        <v>769</v>
      </c>
      <c r="AD12" t="s">
        <v>792</v>
      </c>
      <c r="AE12" t="s">
        <v>814</v>
      </c>
      <c r="AF12" t="s">
        <v>836</v>
      </c>
      <c r="AG12" t="s">
        <v>859</v>
      </c>
      <c r="AH12" t="s">
        <v>881</v>
      </c>
      <c r="AI12" t="s">
        <v>903</v>
      </c>
      <c r="AJ12" t="s">
        <v>924</v>
      </c>
      <c r="AK12" t="s">
        <v>946</v>
      </c>
      <c r="AL12" t="s">
        <v>968</v>
      </c>
      <c r="AM12" t="s">
        <v>990</v>
      </c>
      <c r="AN12" t="s">
        <v>1011</v>
      </c>
      <c r="AO12" t="s">
        <v>1032</v>
      </c>
      <c r="AP12" t="s">
        <v>1055</v>
      </c>
      <c r="AQ12" t="s">
        <v>1077</v>
      </c>
      <c r="AR12" t="s">
        <v>1098</v>
      </c>
      <c r="AS12" t="s">
        <v>1119</v>
      </c>
      <c r="AT12" t="s">
        <v>3369</v>
      </c>
      <c r="AU12" t="s">
        <v>1164</v>
      </c>
      <c r="AV12" t="s">
        <v>1185</v>
      </c>
      <c r="AW12" t="s">
        <v>1206</v>
      </c>
      <c r="AX12" t="s">
        <v>1228</v>
      </c>
      <c r="AY12" t="s">
        <v>1265</v>
      </c>
      <c r="AZ12" t="s">
        <v>1301</v>
      </c>
      <c r="BA12" t="s">
        <v>1324</v>
      </c>
      <c r="BB12" t="s">
        <v>1347</v>
      </c>
      <c r="BC12" t="s">
        <v>1371</v>
      </c>
      <c r="BD12" t="s">
        <v>1393</v>
      </c>
      <c r="BE12" t="s">
        <v>1417</v>
      </c>
      <c r="BF12" t="s">
        <v>1455</v>
      </c>
      <c r="BG12" t="s">
        <v>1473</v>
      </c>
      <c r="BH12" t="s">
        <v>1496</v>
      </c>
      <c r="BI12" t="s">
        <v>1518</v>
      </c>
      <c r="BJ12" t="s">
        <v>1573</v>
      </c>
      <c r="BK12" t="s">
        <v>1632</v>
      </c>
      <c r="BL12" t="s">
        <v>1655</v>
      </c>
      <c r="BM12" t="s">
        <v>1675</v>
      </c>
      <c r="BN12" t="s">
        <v>1747</v>
      </c>
      <c r="BO12" t="s">
        <v>1771</v>
      </c>
      <c r="BP12" t="s">
        <v>1793</v>
      </c>
      <c r="BQ12" t="s">
        <v>1814</v>
      </c>
      <c r="BR12" t="s">
        <v>1835</v>
      </c>
      <c r="BS12" t="s">
        <v>1857</v>
      </c>
      <c r="BT12" t="s">
        <v>1881</v>
      </c>
      <c r="BU12" t="s">
        <v>1904</v>
      </c>
      <c r="BV12" t="s">
        <v>1926</v>
      </c>
      <c r="BW12" t="s">
        <v>1948</v>
      </c>
      <c r="BX12" t="s">
        <v>1970</v>
      </c>
      <c r="BY12" t="s">
        <v>1991</v>
      </c>
      <c r="CA12" t="s">
        <v>2032</v>
      </c>
      <c r="CB12" t="s">
        <v>2054</v>
      </c>
      <c r="CC12" t="s">
        <v>2075</v>
      </c>
      <c r="CD12" t="s">
        <v>2096</v>
      </c>
      <c r="CE12" t="s">
        <v>2116</v>
      </c>
      <c r="CF12" t="s">
        <v>1793</v>
      </c>
      <c r="CG12" t="s">
        <v>2149</v>
      </c>
      <c r="CH12" t="s">
        <v>3370</v>
      </c>
      <c r="CI12" t="s">
        <v>2189</v>
      </c>
      <c r="CJ12" t="s">
        <v>2212</v>
      </c>
      <c r="CK12" t="s">
        <v>2233</v>
      </c>
      <c r="CL12" t="s">
        <v>2252</v>
      </c>
      <c r="CM12" t="s">
        <v>1926</v>
      </c>
      <c r="CN12" t="s">
        <v>2032</v>
      </c>
      <c r="CO12" t="s">
        <v>2306</v>
      </c>
      <c r="CP12" t="s">
        <v>2326</v>
      </c>
      <c r="CQ12" t="s">
        <v>2348</v>
      </c>
      <c r="CR12" t="s">
        <v>2370</v>
      </c>
      <c r="CS12" t="s">
        <v>2391</v>
      </c>
      <c r="CT12" t="s">
        <v>2409</v>
      </c>
      <c r="CU12" t="s">
        <v>2054</v>
      </c>
      <c r="CV12" t="s">
        <v>2448</v>
      </c>
      <c r="CW12" t="s">
        <v>2470</v>
      </c>
      <c r="CX12" t="s">
        <v>2492</v>
      </c>
      <c r="CY12" t="s">
        <v>2054</v>
      </c>
      <c r="CZ12" t="s">
        <v>1793</v>
      </c>
      <c r="DA12" t="s">
        <v>2542</v>
      </c>
      <c r="DB12" t="s">
        <v>2565</v>
      </c>
      <c r="DD12" t="s">
        <v>2610</v>
      </c>
      <c r="DE12" t="s">
        <v>2631</v>
      </c>
      <c r="DF12" t="s">
        <v>2653</v>
      </c>
      <c r="DG12" t="s">
        <v>2675</v>
      </c>
      <c r="DH12" t="s">
        <v>2698</v>
      </c>
      <c r="DI12" t="s">
        <v>2719</v>
      </c>
      <c r="DJ12" t="s">
        <v>2738</v>
      </c>
      <c r="DK12" t="s">
        <v>2698</v>
      </c>
      <c r="DM12" t="s">
        <v>2816</v>
      </c>
    </row>
    <row r="13" spans="1:117">
      <c r="A13" t="s">
        <v>63</v>
      </c>
      <c r="B13" t="s">
        <v>92</v>
      </c>
      <c r="C13" t="s">
        <v>114</v>
      </c>
      <c r="D13" t="s">
        <v>137</v>
      </c>
      <c r="E13" t="s">
        <v>159</v>
      </c>
      <c r="F13" t="s">
        <v>183</v>
      </c>
      <c r="G13" t="s">
        <v>207</v>
      </c>
      <c r="H13" t="s">
        <v>230</v>
      </c>
      <c r="I13" t="s">
        <v>254</v>
      </c>
      <c r="J13" t="s">
        <v>296</v>
      </c>
      <c r="K13" t="s">
        <v>320</v>
      </c>
      <c r="L13" t="s">
        <v>3371</v>
      </c>
      <c r="M13" t="s">
        <v>363</v>
      </c>
      <c r="N13" t="s">
        <v>384</v>
      </c>
      <c r="O13" t="s">
        <v>407</v>
      </c>
      <c r="P13" t="s">
        <v>431</v>
      </c>
      <c r="Q13" t="s">
        <v>454</v>
      </c>
      <c r="R13" t="s">
        <v>476</v>
      </c>
      <c r="S13" t="s">
        <v>498</v>
      </c>
      <c r="T13" t="s">
        <v>570</v>
      </c>
      <c r="U13" t="s">
        <v>593</v>
      </c>
      <c r="V13" t="s">
        <v>593</v>
      </c>
      <c r="W13" t="s">
        <v>636</v>
      </c>
      <c r="X13" t="s">
        <v>657</v>
      </c>
      <c r="Y13" t="s">
        <v>681</v>
      </c>
      <c r="Z13" t="s">
        <v>702</v>
      </c>
      <c r="AA13" t="s">
        <v>725</v>
      </c>
      <c r="AB13" t="s">
        <v>749</v>
      </c>
      <c r="AC13" t="s">
        <v>770</v>
      </c>
      <c r="AD13" t="s">
        <v>793</v>
      </c>
      <c r="AE13" t="s">
        <v>815</v>
      </c>
      <c r="AF13" t="s">
        <v>837</v>
      </c>
      <c r="AG13" t="s">
        <v>860</v>
      </c>
      <c r="AH13" t="s">
        <v>882</v>
      </c>
      <c r="AI13" t="s">
        <v>904</v>
      </c>
      <c r="AJ13" t="s">
        <v>925</v>
      </c>
      <c r="AK13" t="s">
        <v>947</v>
      </c>
      <c r="AL13" t="s">
        <v>969</v>
      </c>
      <c r="AM13" t="s">
        <v>991</v>
      </c>
      <c r="AN13" t="s">
        <v>1012</v>
      </c>
      <c r="AO13" t="s">
        <v>1033</v>
      </c>
      <c r="AP13" t="s">
        <v>1056</v>
      </c>
      <c r="AQ13" t="s">
        <v>1078</v>
      </c>
      <c r="AR13" t="s">
        <v>1099</v>
      </c>
      <c r="AS13" t="s">
        <v>1120</v>
      </c>
      <c r="AT13" t="s">
        <v>1142</v>
      </c>
      <c r="AU13" t="s">
        <v>1165</v>
      </c>
      <c r="AV13" t="s">
        <v>1186</v>
      </c>
      <c r="AW13" t="s">
        <v>1207</v>
      </c>
      <c r="AX13" t="s">
        <v>1229</v>
      </c>
      <c r="AY13" t="s">
        <v>1266</v>
      </c>
      <c r="AZ13" t="s">
        <v>1302</v>
      </c>
      <c r="BA13" t="s">
        <v>1325</v>
      </c>
      <c r="BB13" t="s">
        <v>1348</v>
      </c>
      <c r="BC13" t="s">
        <v>1372</v>
      </c>
      <c r="BD13" t="s">
        <v>1394</v>
      </c>
      <c r="BE13" t="s">
        <v>1418</v>
      </c>
      <c r="BF13" t="s">
        <v>1456</v>
      </c>
      <c r="BG13" t="s">
        <v>1474</v>
      </c>
      <c r="BH13" t="s">
        <v>1497</v>
      </c>
      <c r="BI13" t="s">
        <v>1519</v>
      </c>
      <c r="BJ13" t="s">
        <v>1574</v>
      </c>
      <c r="BK13" t="s">
        <v>1633</v>
      </c>
      <c r="BL13" t="s">
        <v>1656</v>
      </c>
      <c r="BM13" t="s">
        <v>1676</v>
      </c>
      <c r="BN13" t="s">
        <v>1748</v>
      </c>
      <c r="BO13" t="s">
        <v>1772</v>
      </c>
      <c r="BP13" t="s">
        <v>1794</v>
      </c>
      <c r="BQ13" t="s">
        <v>1815</v>
      </c>
      <c r="BR13" t="s">
        <v>1836</v>
      </c>
      <c r="BS13" t="s">
        <v>1858</v>
      </c>
      <c r="BT13" t="s">
        <v>1882</v>
      </c>
      <c r="BU13" t="s">
        <v>1905</v>
      </c>
      <c r="BV13" t="s">
        <v>1927</v>
      </c>
      <c r="BW13" t="s">
        <v>1949</v>
      </c>
      <c r="BX13" t="s">
        <v>1971</v>
      </c>
      <c r="BY13" t="s">
        <v>1992</v>
      </c>
      <c r="CA13" t="s">
        <v>2033</v>
      </c>
      <c r="CB13" t="s">
        <v>2055</v>
      </c>
      <c r="CC13" t="s">
        <v>2076</v>
      </c>
      <c r="CD13" t="s">
        <v>2097</v>
      </c>
      <c r="CE13" t="s">
        <v>2117</v>
      </c>
      <c r="CF13" t="s">
        <v>1794</v>
      </c>
      <c r="CG13" t="s">
        <v>2150</v>
      </c>
      <c r="CH13" t="s">
        <v>2167</v>
      </c>
      <c r="CI13" t="s">
        <v>2190</v>
      </c>
      <c r="CJ13" t="s">
        <v>2213</v>
      </c>
      <c r="CK13" t="s">
        <v>2234</v>
      </c>
      <c r="CL13" t="s">
        <v>2253</v>
      </c>
      <c r="CM13" t="s">
        <v>1927</v>
      </c>
      <c r="CN13" t="s">
        <v>2033</v>
      </c>
      <c r="CO13" t="s">
        <v>2307</v>
      </c>
      <c r="CP13" t="s">
        <v>2327</v>
      </c>
      <c r="CQ13" t="s">
        <v>2349</v>
      </c>
      <c r="CR13" t="s">
        <v>2371</v>
      </c>
      <c r="CS13" t="s">
        <v>2392</v>
      </c>
      <c r="CT13" t="s">
        <v>2410</v>
      </c>
      <c r="CU13" t="s">
        <v>2055</v>
      </c>
      <c r="CV13" t="s">
        <v>2449</v>
      </c>
      <c r="CW13" t="s">
        <v>2471</v>
      </c>
      <c r="CX13" t="s">
        <v>2493</v>
      </c>
      <c r="CY13" t="s">
        <v>2055</v>
      </c>
      <c r="CZ13" t="s">
        <v>1794</v>
      </c>
      <c r="DA13" t="s">
        <v>2543</v>
      </c>
      <c r="DB13" t="s">
        <v>2566</v>
      </c>
      <c r="DD13" t="s">
        <v>2611</v>
      </c>
      <c r="DE13" t="s">
        <v>2632</v>
      </c>
      <c r="DF13" t="s">
        <v>2654</v>
      </c>
      <c r="DG13" t="s">
        <v>2676</v>
      </c>
      <c r="DH13" t="s">
        <v>2699</v>
      </c>
      <c r="DI13" t="s">
        <v>2720</v>
      </c>
      <c r="DJ13" t="s">
        <v>2739</v>
      </c>
      <c r="DK13" t="s">
        <v>2699</v>
      </c>
      <c r="DM13" t="s">
        <v>2817</v>
      </c>
    </row>
    <row r="14" spans="1:117">
      <c r="A14" t="s">
        <v>64</v>
      </c>
      <c r="B14" t="s">
        <v>92</v>
      </c>
      <c r="D14" t="s">
        <v>138</v>
      </c>
      <c r="E14" t="s">
        <v>3372</v>
      </c>
      <c r="F14" t="s">
        <v>184</v>
      </c>
      <c r="G14" t="s">
        <v>208</v>
      </c>
      <c r="H14" t="s">
        <v>231</v>
      </c>
      <c r="I14" t="s">
        <v>255</v>
      </c>
      <c r="J14" t="s">
        <v>297</v>
      </c>
      <c r="K14" t="s">
        <v>321</v>
      </c>
      <c r="L14" t="s">
        <v>344</v>
      </c>
      <c r="M14" t="s">
        <v>364</v>
      </c>
      <c r="N14" t="s">
        <v>3373</v>
      </c>
      <c r="O14" t="s">
        <v>408</v>
      </c>
      <c r="P14" t="s">
        <v>432</v>
      </c>
      <c r="Q14" t="s">
        <v>455</v>
      </c>
      <c r="R14" t="s">
        <v>3374</v>
      </c>
      <c r="S14" t="s">
        <v>499</v>
      </c>
      <c r="T14" t="s">
        <v>571</v>
      </c>
      <c r="U14" t="s">
        <v>594</v>
      </c>
      <c r="V14" t="s">
        <v>594</v>
      </c>
      <c r="W14" t="s">
        <v>637</v>
      </c>
      <c r="X14" t="s">
        <v>658</v>
      </c>
      <c r="Y14" t="s">
        <v>682</v>
      </c>
      <c r="Z14" t="s">
        <v>703</v>
      </c>
      <c r="AA14" t="s">
        <v>726</v>
      </c>
      <c r="AB14" t="s">
        <v>750</v>
      </c>
      <c r="AC14" t="s">
        <v>771</v>
      </c>
      <c r="AD14" t="s">
        <v>794</v>
      </c>
      <c r="AE14" t="s">
        <v>816</v>
      </c>
      <c r="AF14" t="s">
        <v>838</v>
      </c>
      <c r="AG14" t="s">
        <v>861</v>
      </c>
      <c r="AH14" t="s">
        <v>883</v>
      </c>
      <c r="AI14" t="s">
        <v>905</v>
      </c>
      <c r="AJ14" t="s">
        <v>926</v>
      </c>
      <c r="AK14" t="s">
        <v>948</v>
      </c>
      <c r="AL14" t="s">
        <v>970</v>
      </c>
      <c r="AM14" t="s">
        <v>992</v>
      </c>
      <c r="AN14" t="s">
        <v>1013</v>
      </c>
      <c r="AO14" t="s">
        <v>1034</v>
      </c>
      <c r="AP14" t="s">
        <v>1057</v>
      </c>
      <c r="AQ14" t="s">
        <v>1079</v>
      </c>
      <c r="AR14" t="s">
        <v>1100</v>
      </c>
      <c r="AS14" t="s">
        <v>1121</v>
      </c>
      <c r="AT14" t="s">
        <v>1143</v>
      </c>
      <c r="AU14" t="s">
        <v>1166</v>
      </c>
      <c r="AV14" t="s">
        <v>1187</v>
      </c>
      <c r="AW14" t="s">
        <v>1208</v>
      </c>
      <c r="AX14" t="s">
        <v>1230</v>
      </c>
      <c r="AY14" t="s">
        <v>1267</v>
      </c>
      <c r="AZ14" t="s">
        <v>1303</v>
      </c>
      <c r="BA14" t="s">
        <v>1326</v>
      </c>
      <c r="BB14" t="s">
        <v>1349</v>
      </c>
      <c r="BC14" t="s">
        <v>1373</v>
      </c>
      <c r="BD14" t="s">
        <v>1395</v>
      </c>
      <c r="BE14" t="s">
        <v>1419</v>
      </c>
      <c r="BF14" t="s">
        <v>1457</v>
      </c>
      <c r="BG14" t="s">
        <v>1475</v>
      </c>
      <c r="BH14" t="s">
        <v>1498</v>
      </c>
      <c r="BI14" t="s">
        <v>1520</v>
      </c>
      <c r="BJ14" t="s">
        <v>1575</v>
      </c>
      <c r="BK14" t="s">
        <v>1634</v>
      </c>
      <c r="BL14" t="s">
        <v>1657</v>
      </c>
      <c r="BM14" t="s">
        <v>1677</v>
      </c>
      <c r="BN14" t="s">
        <v>1749</v>
      </c>
      <c r="BO14" t="s">
        <v>1773</v>
      </c>
      <c r="BP14" t="s">
        <v>1795</v>
      </c>
      <c r="BQ14" t="s">
        <v>1816</v>
      </c>
      <c r="BR14" t="s">
        <v>1837</v>
      </c>
      <c r="BS14" t="s">
        <v>1859</v>
      </c>
      <c r="BT14" t="s">
        <v>1883</v>
      </c>
      <c r="BU14" t="s">
        <v>1906</v>
      </c>
      <c r="BV14" t="s">
        <v>1928</v>
      </c>
      <c r="BW14" t="s">
        <v>1950</v>
      </c>
      <c r="BX14" t="s">
        <v>1972</v>
      </c>
      <c r="BY14" t="s">
        <v>1993</v>
      </c>
      <c r="CA14" t="s">
        <v>2034</v>
      </c>
      <c r="CB14" t="s">
        <v>2056</v>
      </c>
      <c r="CC14" t="s">
        <v>2077</v>
      </c>
      <c r="CD14" t="s">
        <v>2098</v>
      </c>
      <c r="CE14" t="s">
        <v>2118</v>
      </c>
      <c r="CF14" t="s">
        <v>1795</v>
      </c>
      <c r="CG14" t="s">
        <v>2151</v>
      </c>
      <c r="CH14" t="s">
        <v>2168</v>
      </c>
      <c r="CI14" t="s">
        <v>2191</v>
      </c>
      <c r="CJ14" t="s">
        <v>2214</v>
      </c>
      <c r="CK14" t="s">
        <v>2235</v>
      </c>
      <c r="CL14" t="s">
        <v>2254</v>
      </c>
      <c r="CM14" t="s">
        <v>1928</v>
      </c>
      <c r="CN14" t="s">
        <v>2034</v>
      </c>
      <c r="CO14" t="s">
        <v>2308</v>
      </c>
      <c r="CP14" t="s">
        <v>2328</v>
      </c>
      <c r="CQ14" t="s">
        <v>2350</v>
      </c>
      <c r="CR14" t="s">
        <v>2372</v>
      </c>
      <c r="CS14" t="s">
        <v>2393</v>
      </c>
      <c r="CT14" t="s">
        <v>2411</v>
      </c>
      <c r="CU14" t="s">
        <v>2056</v>
      </c>
      <c r="CV14" t="s">
        <v>2450</v>
      </c>
      <c r="CW14" t="s">
        <v>2472</v>
      </c>
      <c r="CX14" t="s">
        <v>2494</v>
      </c>
      <c r="CY14" t="s">
        <v>2056</v>
      </c>
      <c r="CZ14" t="s">
        <v>1795</v>
      </c>
      <c r="DA14" t="s">
        <v>2544</v>
      </c>
      <c r="DB14" t="s">
        <v>2567</v>
      </c>
      <c r="DD14" t="s">
        <v>2612</v>
      </c>
      <c r="DE14" t="s">
        <v>2633</v>
      </c>
      <c r="DF14" t="s">
        <v>2655</v>
      </c>
      <c r="DG14" t="s">
        <v>2677</v>
      </c>
      <c r="DH14" t="s">
        <v>2700</v>
      </c>
      <c r="DI14" t="s">
        <v>3375</v>
      </c>
      <c r="DJ14" t="s">
        <v>2740</v>
      </c>
      <c r="DK14" t="s">
        <v>2700</v>
      </c>
      <c r="DM14" t="s">
        <v>2818</v>
      </c>
    </row>
    <row r="15" spans="1:117">
      <c r="A15" t="s">
        <v>65</v>
      </c>
      <c r="B15" t="s">
        <v>93</v>
      </c>
      <c r="E15" t="s">
        <v>161</v>
      </c>
      <c r="F15" t="s">
        <v>185</v>
      </c>
      <c r="G15" t="s">
        <v>209</v>
      </c>
      <c r="H15" t="s">
        <v>3376</v>
      </c>
      <c r="I15" t="s">
        <v>3377</v>
      </c>
      <c r="J15" t="s">
        <v>298</v>
      </c>
      <c r="K15" t="s">
        <v>322</v>
      </c>
      <c r="L15" t="s">
        <v>345</v>
      </c>
      <c r="M15" t="s">
        <v>365</v>
      </c>
      <c r="N15" t="s">
        <v>386</v>
      </c>
      <c r="O15" t="s">
        <v>409</v>
      </c>
      <c r="P15" t="s">
        <v>433</v>
      </c>
      <c r="Q15" t="s">
        <v>456</v>
      </c>
      <c r="R15" t="s">
        <v>3378</v>
      </c>
      <c r="S15" t="s">
        <v>500</v>
      </c>
      <c r="T15" t="s">
        <v>572</v>
      </c>
      <c r="U15" t="s">
        <v>595</v>
      </c>
      <c r="V15" t="s">
        <v>595</v>
      </c>
      <c r="W15" t="s">
        <v>3379</v>
      </c>
      <c r="X15" t="s">
        <v>659</v>
      </c>
      <c r="Y15" t="s">
        <v>683</v>
      </c>
      <c r="Z15" t="s">
        <v>704</v>
      </c>
      <c r="AA15" t="s">
        <v>727</v>
      </c>
      <c r="AB15" t="s">
        <v>751</v>
      </c>
      <c r="AC15" t="s">
        <v>772</v>
      </c>
      <c r="AE15" t="s">
        <v>817</v>
      </c>
      <c r="AF15" t="s">
        <v>839</v>
      </c>
      <c r="AG15" t="s">
        <v>862</v>
      </c>
      <c r="AH15" t="s">
        <v>884</v>
      </c>
      <c r="AI15" t="s">
        <v>906</v>
      </c>
      <c r="AJ15" t="s">
        <v>927</v>
      </c>
      <c r="AK15" t="s">
        <v>949</v>
      </c>
      <c r="AL15" t="s">
        <v>3380</v>
      </c>
      <c r="AM15" t="s">
        <v>3381</v>
      </c>
      <c r="AN15" t="s">
        <v>1014</v>
      </c>
      <c r="AO15" t="s">
        <v>1035</v>
      </c>
      <c r="AP15" t="s">
        <v>1058</v>
      </c>
      <c r="AR15" t="s">
        <v>1101</v>
      </c>
      <c r="AS15" t="s">
        <v>1122</v>
      </c>
      <c r="AT15" t="s">
        <v>1144</v>
      </c>
      <c r="AU15" t="s">
        <v>1167</v>
      </c>
      <c r="AV15" t="s">
        <v>1188</v>
      </c>
      <c r="AW15" t="s">
        <v>1209</v>
      </c>
      <c r="AX15" t="s">
        <v>1231</v>
      </c>
      <c r="AY15" t="s">
        <v>1268</v>
      </c>
      <c r="AZ15" t="s">
        <v>1304</v>
      </c>
      <c r="BA15" t="s">
        <v>1327</v>
      </c>
      <c r="BB15" t="s">
        <v>1350</v>
      </c>
      <c r="BC15" t="s">
        <v>1374</v>
      </c>
      <c r="BD15" t="s">
        <v>1396</v>
      </c>
      <c r="BE15" t="s">
        <v>1420</v>
      </c>
      <c r="BF15" t="s">
        <v>1458</v>
      </c>
      <c r="BG15" t="s">
        <v>3382</v>
      </c>
      <c r="BH15" t="s">
        <v>1499</v>
      </c>
      <c r="BI15" t="s">
        <v>1521</v>
      </c>
      <c r="BJ15" t="s">
        <v>1576</v>
      </c>
      <c r="BK15" t="s">
        <v>1635</v>
      </c>
      <c r="BL15" t="s">
        <v>1658</v>
      </c>
      <c r="BM15" t="s">
        <v>1678</v>
      </c>
      <c r="BN15" t="s">
        <v>1750</v>
      </c>
      <c r="BO15" t="s">
        <v>1774</v>
      </c>
      <c r="BP15" t="s">
        <v>1796</v>
      </c>
      <c r="BQ15" t="s">
        <v>1817</v>
      </c>
      <c r="BR15" t="s">
        <v>1838</v>
      </c>
      <c r="BS15" t="s">
        <v>1860</v>
      </c>
      <c r="BT15" t="s">
        <v>1884</v>
      </c>
      <c r="BU15" t="s">
        <v>1907</v>
      </c>
      <c r="BV15" t="s">
        <v>1929</v>
      </c>
      <c r="BW15" t="s">
        <v>1951</v>
      </c>
      <c r="BX15" t="s">
        <v>1973</v>
      </c>
      <c r="BY15" t="s">
        <v>1994</v>
      </c>
      <c r="CA15" t="s">
        <v>2035</v>
      </c>
      <c r="CB15" t="s">
        <v>2057</v>
      </c>
      <c r="CC15" t="s">
        <v>2078</v>
      </c>
      <c r="CD15" t="s">
        <v>2099</v>
      </c>
      <c r="CE15" t="s">
        <v>2119</v>
      </c>
      <c r="CF15" t="s">
        <v>1796</v>
      </c>
      <c r="CG15" t="s">
        <v>2152</v>
      </c>
      <c r="CH15" t="s">
        <v>2169</v>
      </c>
      <c r="CI15" t="s">
        <v>2192</v>
      </c>
      <c r="CJ15" t="s">
        <v>2215</v>
      </c>
      <c r="CK15" t="s">
        <v>2236</v>
      </c>
      <c r="CL15" t="s">
        <v>2255</v>
      </c>
      <c r="CM15" t="s">
        <v>1929</v>
      </c>
      <c r="CN15" t="s">
        <v>2035</v>
      </c>
      <c r="CO15" t="s">
        <v>2309</v>
      </c>
      <c r="CP15" t="s">
        <v>2329</v>
      </c>
      <c r="CQ15" t="s">
        <v>2351</v>
      </c>
      <c r="CR15" t="s">
        <v>2373</v>
      </c>
      <c r="CS15" t="s">
        <v>2394</v>
      </c>
      <c r="CT15" t="s">
        <v>2412</v>
      </c>
      <c r="CU15" t="s">
        <v>2057</v>
      </c>
      <c r="CV15" t="s">
        <v>2451</v>
      </c>
      <c r="CW15" t="s">
        <v>2473</v>
      </c>
      <c r="CX15" t="s">
        <v>2495</v>
      </c>
      <c r="CY15" t="s">
        <v>2057</v>
      </c>
      <c r="CZ15" t="s">
        <v>1796</v>
      </c>
      <c r="DA15" t="s">
        <v>2545</v>
      </c>
      <c r="DB15" t="s">
        <v>2568</v>
      </c>
      <c r="DD15" t="s">
        <v>2613</v>
      </c>
      <c r="DE15" t="s">
        <v>2634</v>
      </c>
      <c r="DF15" t="s">
        <v>2656</v>
      </c>
      <c r="DG15" t="s">
        <v>2678</v>
      </c>
      <c r="DH15" t="s">
        <v>2701</v>
      </c>
      <c r="DI15" t="s">
        <v>2722</v>
      </c>
      <c r="DJ15" t="s">
        <v>2741</v>
      </c>
      <c r="DK15" t="s">
        <v>2701</v>
      </c>
      <c r="DM15" t="s">
        <v>2819</v>
      </c>
    </row>
    <row r="16" spans="12:115">
      <c r="L16" t="s">
        <v>346</v>
      </c>
      <c r="AV16" t="s">
        <v>3383</v>
      </c>
      <c r="AZ16" t="s">
        <v>3384</v>
      </c>
      <c r="BR16" t="s">
        <v>1839</v>
      </c>
      <c r="BU16" t="s">
        <v>3385</v>
      </c>
      <c r="CH16" t="s">
        <v>2170</v>
      </c>
      <c r="DA16" t="s">
        <v>3386</v>
      </c>
      <c r="DH16" t="s">
        <v>3387</v>
      </c>
      <c r="DK16" t="s">
        <v>3387</v>
      </c>
    </row>
  </sheetData>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R135"/>
  <sheetViews>
    <sheetView workbookViewId="0">
      <selection activeCell="A1" sqref="$A1:$XFD135"/>
    </sheetView>
  </sheetViews>
  <sheetFormatPr defaultColWidth="9" defaultRowHeight="13.5"/>
  <sheetData>
    <row r="1" spans="1:70">
      <c r="A1" t="s">
        <v>0</v>
      </c>
      <c r="B1" t="s">
        <v>1</v>
      </c>
      <c r="C1" s="1"/>
      <c r="D1" s="1"/>
      <c r="E1" t="s">
        <v>2</v>
      </c>
      <c r="F1" t="s">
        <v>3</v>
      </c>
      <c r="G1" t="s">
        <v>4</v>
      </c>
      <c r="H1" t="s">
        <v>5</v>
      </c>
      <c r="I1" t="s">
        <v>6</v>
      </c>
      <c r="J1" t="s">
        <v>7</v>
      </c>
      <c r="K1" t="s">
        <v>8</v>
      </c>
      <c r="L1" t="s">
        <v>9</v>
      </c>
      <c r="N1" t="s">
        <v>10</v>
      </c>
      <c r="Y1" s="4" t="s">
        <v>11</v>
      </c>
      <c r="Z1" s="4" t="s">
        <v>12</v>
      </c>
      <c r="AA1" s="4" t="s">
        <v>13</v>
      </c>
      <c r="AB1" s="4" t="s">
        <v>14</v>
      </c>
      <c r="AC1" s="4" t="s">
        <v>15</v>
      </c>
      <c r="AD1" s="4" t="s">
        <v>16</v>
      </c>
      <c r="AE1" s="4" t="s">
        <v>17</v>
      </c>
      <c r="AF1" t="s">
        <v>18</v>
      </c>
      <c r="AG1" t="s">
        <v>19</v>
      </c>
      <c r="AH1" t="s">
        <v>20</v>
      </c>
      <c r="AI1" t="s">
        <v>21</v>
      </c>
      <c r="AJ1" t="s">
        <v>22</v>
      </c>
      <c r="AK1" t="s">
        <v>23</v>
      </c>
      <c r="AL1" t="s">
        <v>24</v>
      </c>
      <c r="AM1" t="s">
        <v>25</v>
      </c>
      <c r="AN1" t="s">
        <v>26</v>
      </c>
      <c r="AO1" t="s">
        <v>27</v>
      </c>
      <c r="AP1" t="s">
        <v>28</v>
      </c>
      <c r="AQ1" t="s">
        <v>29</v>
      </c>
      <c r="AR1" t="s">
        <v>30</v>
      </c>
      <c r="AS1" t="s">
        <v>31</v>
      </c>
      <c r="AT1" t="s">
        <v>32</v>
      </c>
      <c r="AU1" t="s">
        <v>33</v>
      </c>
      <c r="AV1" t="s">
        <v>34</v>
      </c>
      <c r="AW1" t="s">
        <v>35</v>
      </c>
      <c r="AX1" t="s">
        <v>36</v>
      </c>
      <c r="AY1" t="s">
        <v>37</v>
      </c>
      <c r="AZ1" t="s">
        <v>38</v>
      </c>
      <c r="BA1" t="s">
        <v>39</v>
      </c>
      <c r="BB1" t="s">
        <v>40</v>
      </c>
      <c r="BC1" t="s">
        <v>41</v>
      </c>
      <c r="BD1" t="s">
        <v>42</v>
      </c>
      <c r="BE1" t="s">
        <v>43</v>
      </c>
      <c r="BF1" t="s">
        <v>44</v>
      </c>
      <c r="BG1" t="s">
        <v>45</v>
      </c>
      <c r="BH1" t="s">
        <v>46</v>
      </c>
      <c r="BI1" t="s">
        <v>47</v>
      </c>
      <c r="BJ1" t="s">
        <v>48</v>
      </c>
      <c r="BK1" t="s">
        <v>49</v>
      </c>
      <c r="BL1" t="s">
        <v>0</v>
      </c>
      <c r="BM1" t="s">
        <v>5</v>
      </c>
      <c r="BN1" t="s">
        <v>7</v>
      </c>
      <c r="BO1" t="s">
        <v>50</v>
      </c>
      <c r="BP1" t="s">
        <v>51</v>
      </c>
      <c r="BQ1" t="s">
        <v>52</v>
      </c>
      <c r="BR1" t="s">
        <v>53</v>
      </c>
    </row>
    <row r="2" ht="50" customHeight="1" spans="1:70">
      <c r="A2" t="s">
        <v>54</v>
      </c>
      <c r="B2" t="s">
        <v>55</v>
      </c>
      <c r="C2" t="s">
        <v>56</v>
      </c>
      <c r="D2" t="s">
        <v>57</v>
      </c>
      <c r="E2" s="1"/>
      <c r="F2" t="str">
        <f t="shared" ref="F2:F65" si="0">C2&amp;D2&amp;A2&amp;D2&amp;B2</f>
        <v>4WXX20250405-ZNP250324004-QIPOPIQ</v>
      </c>
      <c r="G2" t="str">
        <f t="shared" ref="G2:G65" si="1">IF(ISBLANK(E2),F2,C2&amp;D2&amp;E2&amp;D2&amp;B2)</f>
        <v>4WXX20250405-ZNP250324004-QIPOPIQ</v>
      </c>
      <c r="H2" s="1"/>
      <c r="J2" t="str">
        <f t="shared" ref="J2:J65" si="2">BN2</f>
        <v>Face Moisturizer Anti-Aging Face Cream, Face Moisturizer Hydrating, Natural and Organic Anti Wrinkle Moisturizer Face, Reduce Fine Lines and Wrinkles, Mens Face Cream Skincare</v>
      </c>
      <c r="K2" t="s">
        <v>58</v>
      </c>
      <c r="L2" t="str">
        <f t="shared" ref="L2:L65" si="3">K2&amp;J2</f>
        <v>QIPOPIQ Face Moisturizer Anti-Aging Face Cream, Face Moisturizer Hydrating, Natural and Organic Anti Wrinkle Moisturizer Face, Reduce Fine Lines and Wrinkles, Mens Face Cream Skincare</v>
      </c>
      <c r="M2">
        <f t="shared" ref="M2:M65" si="4">LEN(L2)</f>
        <v>183</v>
      </c>
      <c r="N2" t="s">
        <v>59</v>
      </c>
      <c r="O2" s="6" t="str">
        <f t="shared" ref="O2:O65" si="5">IF(ISNUMBER(SEARCH("&lt;br&gt;Size",SUBSTITUTE(TRIM(N2),"&lt;br&gt; ","&lt;br&gt;"))),LEFT(SUBSTITUTE(TRIM(N2),"&lt;br&gt; ","&lt;br&gt;"),SEARCH("&lt;br&gt;Size",SUBSTITUTE(TRIM(N2),"&lt;br&gt; ","&lt;br&gt;"))-1),SUBSTITUTE(TRIM(N2),"&lt;br&gt; ","&lt;br&gt;"))</f>
        <v>Hyaluronic Moisturizing Cream Soothing Cream Hyaluronic Hydrating Firming Uneven Skin Tone Pore&lt;br&gt;Features:&lt;br&gt;moisturizing cream that hydrate deeply into the skin by improving skin barrier and skin elasticity while enhancing skin .&lt;br&gt;Helps support uneven skin tone with and Hyaluronic : helps support uneven skin tone for clear complexion and Hyaluronic hydration for soothing and glowing&lt;br&gt;Long lasting hydration : Maintain skin barrier, provide hydration and skin texture.&lt;br&gt;Mild texture without stickiness : absorb deeply inside the skin with lightweight texture. Lock hydration and quench skin thirst quickly without stickiness.&lt;br&gt;Product Description:&lt;br&gt;1x Hyaluronic Moisturizer&lt;br&gt;</v>
      </c>
      <c r="P2" s="6" t="str">
        <f t="shared" ref="P2:P65" si="6">IF(ISNUMBER(SEARCH("Size&lt;br&gt;US",O2)),LEFT(O2,SEARCH("Size&lt;br&gt;US",O2)-1),O2)</f>
        <v>Hyaluronic Moisturizing Cream Soothing Cream Hyaluronic Hydrating Firming Uneven Skin Tone Pore&lt;br&gt;Features:&lt;br&gt;moisturizing cream that hydrate deeply into the skin by improving skin barrier and skin elasticity while enhancing skin .&lt;br&gt;Helps support uneven skin tone with and Hyaluronic : helps support uneven skin tone for clear complexion and Hyaluronic hydration for soothing and glowing&lt;br&gt;Long lasting hydration : Maintain skin barrier, provide hydration and skin texture.&lt;br&gt;Mild texture without stickiness : absorb deeply inside the skin with lightweight texture. Lock hydration and quench skin thirst quickly without stickiness.&lt;br&gt;Product Description:&lt;br&gt;1x Hyaluronic Moisturizer&lt;br&gt;</v>
      </c>
      <c r="Q2" s="6" t="str">
        <f t="shared" ref="Q2:Q65" si="7">SUBSTITUTE(P2,"&lt;br&gt;",CHAR(10))</f>
        <v>Hyaluronic Moisturizing Cream Soothing Cream Hyaluronic Hydrating Firming Uneven Skin Tone Pore
Features:
moisturizing cream that hydrate deeply into the skin by improving skin barrier and skin elasticity while enhancing skin .
Helps support uneven skin tone with and Hyaluronic : helps support uneven skin tone for clear complexion and Hyaluronic hydration for soothing and glowing
Long lasting hydration : Maintain skin barrier, provide hydration and skin texture.
Mild texture without stickiness : absorb deeply inside the skin with lightweight texture. Lock hydration and quench skin thirst quickly without stickiness.
Product Description:
1x Hyaluronic Moisturizer
</v>
      </c>
      <c r="R2" s="6" t="str">
        <f t="shared" ref="R2:X2" si="8">REPLACE(Q2,1,FIND(CHAR(10),Q2),)</f>
        <v>Features:
moisturizing cream that hydrate deeply into the skin by improving skin barrier and skin elasticity while enhancing skin .
Helps support uneven skin tone with and Hyaluronic : helps support uneven skin tone for clear complexion and Hyaluronic hydration for soothing and glowing
Long lasting hydration : Maintain skin barrier, provide hydration and skin texture.
Mild texture without stickiness : absorb deeply inside the skin with lightweight texture. Lock hydration and quench skin thirst quickly without stickiness.
Product Description:
1x Hyaluronic Moisturizer
</v>
      </c>
      <c r="S2" s="7" t="str">
        <f t="shared" si="8"/>
        <v>moisturizing cream that hydrate deeply into the skin by improving skin barrier and skin elasticity while enhancing skin .
Helps support uneven skin tone with and Hyaluronic : helps support uneven skin tone for clear complexion and Hyaluronic hydration for soothing and glowing
Long lasting hydration : Maintain skin barrier, provide hydration and skin texture.
Mild texture without stickiness : absorb deeply inside the skin with lightweight texture. Lock hydration and quench skin thirst quickly without stickiness.
Product Description:
1x Hyaluronic Moisturizer
</v>
      </c>
      <c r="T2" s="7" t="str">
        <f t="shared" si="8"/>
        <v>Helps support uneven skin tone with and Hyaluronic : helps support uneven skin tone for clear complexion and Hyaluronic hydration for soothing and glowing
Long lasting hydration : Maintain skin barrier, provide hydration and skin texture.
Mild texture without stickiness : absorb deeply inside the skin with lightweight texture. Lock hydration and quench skin thirst quickly without stickiness.
Product Description:
1x Hyaluronic Moisturizer
</v>
      </c>
      <c r="U2" s="7" t="str">
        <f t="shared" si="8"/>
        <v>Long lasting hydration : Maintain skin barrier, provide hydration and skin texture.
Mild texture without stickiness : absorb deeply inside the skin with lightweight texture. Lock hydration and quench skin thirst quickly without stickiness.
Product Description:
1x Hyaluronic Moisturizer
</v>
      </c>
      <c r="V2" s="7" t="str">
        <f t="shared" si="8"/>
        <v>Mild texture without stickiness : absorb deeply inside the skin with lightweight texture. Lock hydration and quench skin thirst quickly without stickiness.
Product Description:
1x Hyaluronic Moisturizer
</v>
      </c>
      <c r="W2" s="7" t="str">
        <f t="shared" si="8"/>
        <v>Product Description:
1x Hyaluronic Moisturizer
</v>
      </c>
      <c r="X2" s="7" t="str">
        <f t="shared" si="8"/>
        <v>1x Hyaluronic Moisturizer
</v>
      </c>
      <c r="Y2" s="6" t="str">
        <f t="shared" ref="Y2:Y65" si="9">K2&amp;"【Service】 If you have any questions, please feel free to contact us and we will answer your questions as soon as possible."</f>
        <v>QIPOPIQ 【Service】 If you have any questions, please feel free to contact us and we will answer your questions as soon as possible.</v>
      </c>
      <c r="Z2" s="7" t="s">
        <v>60</v>
      </c>
      <c r="AA2" s="7" t="s">
        <v>61</v>
      </c>
      <c r="AB2" s="6" t="s">
        <v>62</v>
      </c>
      <c r="AC2" s="6" t="s">
        <v>63</v>
      </c>
      <c r="AD2" s="6" t="s">
        <v>64</v>
      </c>
      <c r="AE2" s="6" t="s">
        <v>65</v>
      </c>
      <c r="AF2" t="s">
        <v>66</v>
      </c>
      <c r="AG2" t="s">
        <v>67</v>
      </c>
      <c r="AH2" t="s">
        <v>68</v>
      </c>
      <c r="AJ2" t="s">
        <v>69</v>
      </c>
      <c r="AK2" t="s">
        <v>70</v>
      </c>
      <c r="AL2" t="s">
        <v>71</v>
      </c>
      <c r="AM2" t="s">
        <v>72</v>
      </c>
      <c r="AN2" s="5">
        <v>0.23</v>
      </c>
      <c r="AO2">
        <f t="shared" ref="AO2:AO65" si="10">ROUNDUP(AQ2*1.4,2)</f>
        <v>11.19</v>
      </c>
      <c r="AP2">
        <v>8.34</v>
      </c>
      <c r="AQ2">
        <v>7.99</v>
      </c>
      <c r="AR2" t="str">
        <f t="shared" ref="AR2:AR65" si="11">IF(VALUE(TRIM(AM2))&lt;=100,"202503999000685491",IF(VALUE(TRIM(AM2))&lt;=200,"202503999000685494",IF(VALUE(TRIM(AM2))&lt;=300,"202503999000685496",IF(VALUE(TRIM(AM2))&lt;=400,"202503999000685619",IF(VALUE(TRIM(AM2))&lt;=500,"202503999000685620",IF(VALUE(TRIM(AM2))&lt;=800,"202503999000685640","202503999000685621"))))))</f>
        <v>202503999000685494</v>
      </c>
      <c r="AU2" t="s">
        <v>73</v>
      </c>
      <c r="BA2" t="s">
        <v>74</v>
      </c>
      <c r="BB2" t="s">
        <v>75</v>
      </c>
      <c r="BC2" t="s">
        <v>76</v>
      </c>
      <c r="BD2" t="s">
        <v>77</v>
      </c>
      <c r="BE2" t="s">
        <v>78</v>
      </c>
      <c r="BF2" t="s">
        <v>79</v>
      </c>
      <c r="BG2" t="s">
        <v>80</v>
      </c>
      <c r="BH2" t="s">
        <v>81</v>
      </c>
      <c r="BI2" t="s">
        <v>82</v>
      </c>
      <c r="BJ2" t="s">
        <v>83</v>
      </c>
      <c r="BK2" t="str">
        <f t="shared" ref="BK2:BK65" si="12">IF(ISBLANK(BJ2),BA2,BJ2)</f>
        <v>http://108.174.59.131/U3VxU1lsS0ZWRkJEMW1EMFVmZ3B2dWZRazdtYUMrVUJpMjZRK0tvQWNLKzRRVktsRUJxb3ZRZHh5ZWduUE4xakZjd0c3NmM5ZEpjPQ.jpg@100</v>
      </c>
      <c r="BL2" t="s">
        <v>54</v>
      </c>
      <c r="BM2"/>
      <c r="BN2" t="s">
        <v>84</v>
      </c>
      <c r="BO2" t="s">
        <v>85</v>
      </c>
      <c r="BP2" t="s">
        <v>86</v>
      </c>
      <c r="BQ2" t="s">
        <v>87</v>
      </c>
      <c r="BR2" t="str">
        <f t="shared" ref="BR2:BR65" si="13">BN2&amp;" "&amp;BQ2</f>
        <v>Face Moisturizer Anti-Aging Face Cream, Face Moisturizer Hydrating, Natural and Organic Anti Wrinkle Moisturizer Face, Reduce Fine Lines and Wrinkles, Mens Face Cream Skincare Hyaluronic Acid Moisturizing Cream 50G</v>
      </c>
    </row>
    <row r="3" ht="50" customHeight="1" spans="1:70">
      <c r="A3" t="s">
        <v>88</v>
      </c>
      <c r="B3" t="s">
        <v>55</v>
      </c>
      <c r="C3" t="s">
        <v>56</v>
      </c>
      <c r="D3" t="s">
        <v>57</v>
      </c>
      <c r="E3"/>
      <c r="F3" t="str">
        <f t="shared" si="0"/>
        <v>4WXX20250405-TLM250328001-QIPOPIQ</v>
      </c>
      <c r="G3" t="str">
        <f t="shared" si="1"/>
        <v>4WXX20250405-TLM250328001-QIPOPIQ</v>
      </c>
      <c r="H3" s="1"/>
      <c r="J3" t="str">
        <f t="shared" si="2"/>
        <v>Foot Deodorant Spray, Shoe Odor Spray, Prevent Stinky Feet Non Pungent Fragrance Anti-Sweat Moisturize Skin Relieve Dry Removal Spray Foot Care</v>
      </c>
      <c r="K3" t="s">
        <v>58</v>
      </c>
      <c r="L3" t="str">
        <f t="shared" si="3"/>
        <v>QIPOPIQ Foot Deodorant Spray, Shoe Odor Spray, Prevent Stinky Feet Non Pungent Fragrance Anti-Sweat Moisturize Skin Relieve Dry Removal Spray Foot Care</v>
      </c>
      <c r="M3">
        <f t="shared" si="4"/>
        <v>151</v>
      </c>
      <c r="N3" t="s">
        <v>89</v>
      </c>
      <c r="O3" s="6" t="str">
        <f t="shared" si="5"/>
        <v>Foot care spray to improve foot dryness Mild care FRESHS FEETS 30ml&lt;br&gt;Features:&lt;br&gt;1. Refreshing Experience: Just one spray delivers a refreshing sensation that alleviates discomfort and keeps your feet feeling invigorated all day long.&lt;br&gt;2. Odor Reduction: Our foot care spray helps reduce odors, ensuring a pleasant environment inside your shoes while maintaining fresh-smelling feet.&lt;br&gt;3. Versatile Use: for everyday activities, sports, and travel, this foot care spray fits seamlessly into any , providing instant relief whenever you need it.&lt;br&gt;4. Convenient and Portable: With its compact bottle design, our foot care spray is easy to carry and doesn't take up space, making it for use.&lt;br&gt;5. Skin Nourishment: Formulated for , this gentle spray not refreshes but also nourishes your skin, leaving your feet soft and comfortable without any .&lt;br&gt;Product Description:&lt;br&gt;1*Foot care spray&lt;br&gt;</v>
      </c>
      <c r="P3" s="6" t="str">
        <f t="shared" si="6"/>
        <v>Foot care spray to improve foot dryness Mild care FRESHS FEETS 30ml&lt;br&gt;Features:&lt;br&gt;1. Refreshing Experience: Just one spray delivers a refreshing sensation that alleviates discomfort and keeps your feet feeling invigorated all day long.&lt;br&gt;2. Odor Reduction: Our foot care spray helps reduce odors, ensuring a pleasant environment inside your shoes while maintaining fresh-smelling feet.&lt;br&gt;3. Versatile Use: for everyday activities, sports, and travel, this foot care spray fits seamlessly into any , providing instant relief whenever you need it.&lt;br&gt;4. Convenient and Portable: With its compact bottle design, our foot care spray is easy to carry and doesn't take up space, making it for use.&lt;br&gt;5. Skin Nourishment: Formulated for , this gentle spray not refreshes but also nourishes your skin, leaving your feet soft and comfortable without any .&lt;br&gt;Product Description:&lt;br&gt;1*Foot care spray&lt;br&gt;</v>
      </c>
      <c r="Q3" s="6" t="str">
        <f t="shared" si="7"/>
        <v>Foot care spray to improve foot dryness Mild care FRESHS FEETS 30ml
Features:
1. Refreshing Experience: Just one spray delivers a refreshing sensation that alleviates discomfort and keeps your feet feeling invigorated all day long.
2. Odor Reduction: Our foot care spray helps reduce odors, ensuring a pleasant environment inside your shoes while maintaining fresh-smelling feet.
3. Versatile Use: for everyday activities, sports, and travel, this foot care spray fits seamlessly into any , providing instant relief whenever you need it.
4. Convenient and Portable: With its compact bottle design, our foot care spray is easy to carry and doesn't take up space, making it for use.
5. Skin Nourishment: Formulated for , this gentle spray not refreshes but also nourishes your skin, leaving your feet soft and comfortable without any .
Product Description:
1*Foot care spray
</v>
      </c>
      <c r="R3" s="6" t="str">
        <f t="shared" ref="R3:X3" si="14">REPLACE(Q3,1,FIND(CHAR(10),Q3),)</f>
        <v>Features:
1. Refreshing Experience: Just one spray delivers a refreshing sensation that alleviates discomfort and keeps your feet feeling invigorated all day long.
2. Odor Reduction: Our foot care spray helps reduce odors, ensuring a pleasant environment inside your shoes while maintaining fresh-smelling feet.
3. Versatile Use: for everyday activities, sports, and travel, this foot care spray fits seamlessly into any , providing instant relief whenever you need it.
4. Convenient and Portable: With its compact bottle design, our foot care spray is easy to carry and doesn't take up space, making it for use.
5. Skin Nourishment: Formulated for , this gentle spray not refreshes but also nourishes your skin, leaving your feet soft and comfortable without any .
Product Description:
1*Foot care spray
</v>
      </c>
      <c r="S3" s="7" t="str">
        <f t="shared" si="14"/>
        <v>1. Refreshing Experience: Just one spray delivers a refreshing sensation that alleviates discomfort and keeps your feet feeling invigorated all day long.
2. Odor Reduction: Our foot care spray helps reduce odors, ensuring a pleasant environment inside your shoes while maintaining fresh-smelling feet.
3. Versatile Use: for everyday activities, sports, and travel, this foot care spray fits seamlessly into any , providing instant relief whenever you need it.
4. Convenient and Portable: With its compact bottle design, our foot care spray is easy to carry and doesn't take up space, making it for use.
5. Skin Nourishment: Formulated for , this gentle spray not refreshes but also nourishes your skin, leaving your feet soft and comfortable without any .
Product Description:
1*Foot care spray
</v>
      </c>
      <c r="T3" s="7" t="str">
        <f t="shared" si="14"/>
        <v>2. Odor Reduction: Our foot care spray helps reduce odors, ensuring a pleasant environment inside your shoes while maintaining fresh-smelling feet.
3. Versatile Use: for everyday activities, sports, and travel, this foot care spray fits seamlessly into any , providing instant relief whenever you need it.
4. Convenient and Portable: With its compact bottle design, our foot care spray is easy to carry and doesn't take up space, making it for use.
5. Skin Nourishment: Formulated for , this gentle spray not refreshes but also nourishes your skin, leaving your feet soft and comfortable without any .
Product Description:
1*Foot care spray
</v>
      </c>
      <c r="U3" s="7" t="str">
        <f t="shared" si="14"/>
        <v>3. Versatile Use: for everyday activities, sports, and travel, this foot care spray fits seamlessly into any , providing instant relief whenever you need it.
4. Convenient and Portable: With its compact bottle design, our foot care spray is easy to carry and doesn't take up space, making it for use.
5. Skin Nourishment: Formulated for , this gentle spray not refreshes but also nourishes your skin, leaving your feet soft and comfortable without any .
Product Description:
1*Foot care spray
</v>
      </c>
      <c r="V3" s="7" t="str">
        <f t="shared" si="14"/>
        <v>4. Convenient and Portable: With its compact bottle design, our foot care spray is easy to carry and doesn't take up space, making it for use.
5. Skin Nourishment: Formulated for , this gentle spray not refreshes but also nourishes your skin, leaving your feet soft and comfortable without any .
Product Description:
1*Foot care spray
</v>
      </c>
      <c r="W3" s="7" t="str">
        <f t="shared" si="14"/>
        <v>5. Skin Nourishment: Formulated for , this gentle spray not refreshes but also nourishes your skin, leaving your feet soft and comfortable without any .
Product Description:
1*Foot care spray
</v>
      </c>
      <c r="X3" s="7" t="str">
        <f t="shared" si="14"/>
        <v>Product Description:
1*Foot care spray
</v>
      </c>
      <c r="Y3" s="6" t="str">
        <f t="shared" si="9"/>
        <v>QIPOPIQ 【Service】 If you have any questions, please feel free to contact us and we will answer your questions as soon as possible.</v>
      </c>
      <c r="Z3" s="7" t="s">
        <v>60</v>
      </c>
      <c r="AA3" s="7" t="s">
        <v>90</v>
      </c>
      <c r="AB3" s="6" t="s">
        <v>91</v>
      </c>
      <c r="AC3" s="6" t="s">
        <v>92</v>
      </c>
      <c r="AD3" s="6" t="s">
        <v>92</v>
      </c>
      <c r="AE3" s="6" t="s">
        <v>93</v>
      </c>
      <c r="AF3" t="s">
        <v>94</v>
      </c>
      <c r="AG3" t="s">
        <v>95</v>
      </c>
      <c r="AH3" t="s">
        <v>68</v>
      </c>
      <c r="AJ3" t="s">
        <v>69</v>
      </c>
      <c r="AK3" t="s">
        <v>70</v>
      </c>
      <c r="AL3" t="s">
        <v>96</v>
      </c>
      <c r="AM3" t="s">
        <v>97</v>
      </c>
      <c r="AN3" s="5">
        <v>0.11</v>
      </c>
      <c r="AO3">
        <f t="shared" si="10"/>
        <v>9.79</v>
      </c>
      <c r="AP3">
        <v>6.81</v>
      </c>
      <c r="AQ3">
        <v>6.99</v>
      </c>
      <c r="AR3" t="str">
        <f t="shared" si="11"/>
        <v>202503999000685491</v>
      </c>
      <c r="AU3" t="s">
        <v>73</v>
      </c>
      <c r="BA3" t="s">
        <v>98</v>
      </c>
      <c r="BB3" t="s">
        <v>99</v>
      </c>
      <c r="BC3" t="s">
        <v>100</v>
      </c>
      <c r="BD3" t="s">
        <v>101</v>
      </c>
      <c r="BE3" t="s">
        <v>102</v>
      </c>
      <c r="BF3" t="s">
        <v>103</v>
      </c>
      <c r="BG3" t="s">
        <v>104</v>
      </c>
      <c r="BJ3" t="s">
        <v>105</v>
      </c>
      <c r="BK3" t="str">
        <f t="shared" si="12"/>
        <v>http://108.174.59.131/RTVQM2E5YmE0MDA5RTcwQkJnYWZXUWpKOFN3MFNway9MeWVGSmxRcXU3dmhMK1ZkNE1FSTcrR1cwYUZ6RTlHMS9rNk9UVEdjYVJZPQ.jpg@100</v>
      </c>
      <c r="BL3" t="s">
        <v>88</v>
      </c>
      <c r="BM3"/>
      <c r="BN3" t="s">
        <v>106</v>
      </c>
      <c r="BO3" t="s">
        <v>107</v>
      </c>
      <c r="BP3" t="s">
        <v>108</v>
      </c>
      <c r="BQ3" t="s">
        <v>109</v>
      </c>
      <c r="BR3" t="str">
        <f t="shared" si="13"/>
        <v>Foot Deodorant Spray, Shoe Odor Spray, Prevent Stinky Feet Non Pungent Fragrance Anti-Sweat Moisturize Skin Relieve Dry Removal Spray Foot Care Foot Care Spray 30Ml</v>
      </c>
    </row>
    <row r="4" ht="50" customHeight="1" spans="1:70">
      <c r="A4" t="s">
        <v>110</v>
      </c>
      <c r="B4" t="s">
        <v>55</v>
      </c>
      <c r="C4" t="s">
        <v>56</v>
      </c>
      <c r="D4" t="s">
        <v>57</v>
      </c>
      <c r="E4"/>
      <c r="F4" t="str">
        <f t="shared" si="0"/>
        <v>4WXX20250405-TLM250331001-QIPOPIQ</v>
      </c>
      <c r="G4" t="str">
        <f t="shared" si="1"/>
        <v>4WXX20250405-TLM250331001-QIPOPIQ</v>
      </c>
      <c r="H4" s="1"/>
      <c r="J4" t="str">
        <f t="shared" si="2"/>
        <v>Lymphatic Drainage Ginger Foot Soak, Foot Care Spa Relaxation for Muscles, Natural Mugwort Herb Foot Soak, Leg Slimming Foot Bath Bag</v>
      </c>
      <c r="K4" t="s">
        <v>58</v>
      </c>
      <c r="L4" t="str">
        <f t="shared" si="3"/>
        <v>QIPOPIQ Lymphatic Drainage Ginger Foot Soak, Foot Care Spa Relaxation for Muscles, Natural Mugwort Herb Foot Soak, Leg Slimming Foot Bath Bag</v>
      </c>
      <c r="M4">
        <f t="shared" si="4"/>
        <v>141</v>
      </c>
      <c r="N4" t="s">
        <v>111</v>
      </c>
      <c r="O4" s="6" t="str">
        <f t="shared" si="5"/>
        <v>Herbal Foot Bath Beads Herbal Pures Foot Bath Beads Foot Bath Liquid Foot Powder Herbal Medicines Packaging Care 61g&lt;br&gt;Features:&lt;br&gt;1. Muscle Relief: Our herbal foot bath pearls help to effectively muscle soreness, providing a soothing experience for tired feet after a long day. 2. Joint : Designed to relieve joint discomfort, these pearls promote relaxation and ease while you in your rejuvenating foot soak. 3. Metabolism : Infused with natural ingredients, our promotes metabolism and enhances body , helping you feel more throughout the day. 4. Mind and Body Relaxation: yourself in a calming foot bath that not relaxes the body but also helps to relieve stress and fatigue for a refreshing experience. 5. Improved Sleep Quality: Enjoy a peaceful night's rest as our foot bath pearls work to enhance your overall well-being, leading to better sleep quality and a revitalized morning.&lt;br&gt;Product Description:&lt;br&gt;10 PIECES * Foot Soaking Bag&lt;br&gt;</v>
      </c>
      <c r="P4" s="6" t="str">
        <f t="shared" si="6"/>
        <v>Herbal Foot Bath Beads Herbal Pures Foot Bath Beads Foot Bath Liquid Foot Powder Herbal Medicines Packaging Care 61g&lt;br&gt;Features:&lt;br&gt;1. Muscle Relief: Our herbal foot bath pearls help to effectively muscle soreness, providing a soothing experience for tired feet after a long day. 2. Joint : Designed to relieve joint discomfort, these pearls promote relaxation and ease while you in your rejuvenating foot soak. 3. Metabolism : Infused with natural ingredients, our promotes metabolism and enhances body , helping you feel more throughout the day. 4. Mind and Body Relaxation: yourself in a calming foot bath that not relaxes the body but also helps to relieve stress and fatigue for a refreshing experience. 5. Improved Sleep Quality: Enjoy a peaceful night's rest as our foot bath pearls work to enhance your overall well-being, leading to better sleep quality and a revitalized morning.&lt;br&gt;Product Description:&lt;br&gt;10 PIECES * Foot Soaking Bag&lt;br&gt;</v>
      </c>
      <c r="Q4" s="6" t="str">
        <f t="shared" si="7"/>
        <v>Herbal Foot Bath Beads Herbal Pures Foot Bath Beads Foot Bath Liquid Foot Powder Herbal Medicines Packaging Care 61g
Features:
1. Muscle Relief: Our herbal foot bath pearls help to effectively muscle soreness, providing a soothing experience for tired feet after a long day. 2. Joint : Designed to relieve joint discomfort, these pearls promote relaxation and ease while you in your rejuvenating foot soak. 3. Metabolism : Infused with natural ingredients, our promotes metabolism and enhances body , helping you feel more throughout the day. 4. Mind and Body Relaxation: yourself in a calming foot bath that not relaxes the body but also helps to relieve stress and fatigue for a refreshing experience. 5. Improved Sleep Quality: Enjoy a peaceful night's rest as our foot bath pearls work to enhance your overall well-being, leading to better sleep quality and a revitalized morning.
Product Description:
10 PIECES * Foot Soaking Bag
</v>
      </c>
      <c r="R4" s="6" t="str">
        <f t="shared" ref="R4:X4" si="15">REPLACE(Q4,1,FIND(CHAR(10),Q4),)</f>
        <v>Features:
1. Muscle Relief: Our herbal foot bath pearls help to effectively muscle soreness, providing a soothing experience for tired feet after a long day. 2. Joint : Designed to relieve joint discomfort, these pearls promote relaxation and ease while you in your rejuvenating foot soak. 3. Metabolism : Infused with natural ingredients, our promotes metabolism and enhances body , helping you feel more throughout the day. 4. Mind and Body Relaxation: yourself in a calming foot bath that not relaxes the body but also helps to relieve stress and fatigue for a refreshing experience. 5. Improved Sleep Quality: Enjoy a peaceful night's rest as our foot bath pearls work to enhance your overall well-being, leading to better sleep quality and a revitalized morning.
Product Description:
10 PIECES * Foot Soaking Bag
</v>
      </c>
      <c r="S4" s="7" t="str">
        <f t="shared" si="15"/>
        <v>1. Muscle Relief: Our herbal foot bath pearls help to effectively muscle soreness, providing a soothing experience for tired feet after a long day. 2. Joint : Designed to relieve joint discomfort, these pearls promote relaxation and ease while you in your rejuvenating foot soak. 3. Metabolism : Infused with natural ingredients, our promotes metabolism and enhances body , helping you feel more throughout the day. 4. Mind and Body Relaxation: yourself in a calming foot bath that not relaxes the body but also helps to relieve stress and fatigue for a refreshing experience. 5. Improved Sleep Quality: Enjoy a peaceful night's rest as our foot bath pearls work to enhance your overall well-being, leading to better sleep quality and a revitalized morning.
Product Description:
10 PIECES * Foot Soaking Bag
</v>
      </c>
      <c r="T4" s="7" t="str">
        <f t="shared" si="15"/>
        <v>Product Description:
10 PIECES * Foot Soaking Bag
</v>
      </c>
      <c r="U4" s="7" t="str">
        <f t="shared" si="15"/>
        <v>10 PIECES * Foot Soaking Bag
</v>
      </c>
      <c r="V4" s="7" t="str">
        <f t="shared" si="15"/>
        <v/>
      </c>
      <c r="W4" s="7" t="e">
        <f t="shared" si="15"/>
        <v>#VALUE!</v>
      </c>
      <c r="X4" s="7" t="e">
        <f t="shared" si="15"/>
        <v>#VALUE!</v>
      </c>
      <c r="Y4" s="6" t="str">
        <f t="shared" si="9"/>
        <v>QIPOPIQ 【Service】 If you have any questions, please feel free to contact us and we will answer your questions as soon as possible.</v>
      </c>
      <c r="Z4" s="7" t="s">
        <v>60</v>
      </c>
      <c r="AA4" s="7" t="s">
        <v>112</v>
      </c>
      <c r="AB4" s="6" t="s">
        <v>113</v>
      </c>
      <c r="AC4" s="6" t="s">
        <v>114</v>
      </c>
      <c r="AD4" s="6"/>
      <c r="AE4" s="6"/>
      <c r="AF4" t="s">
        <v>115</v>
      </c>
      <c r="AG4" t="s">
        <v>116</v>
      </c>
      <c r="AH4" t="s">
        <v>68</v>
      </c>
      <c r="AJ4" t="s">
        <v>69</v>
      </c>
      <c r="AK4" t="s">
        <v>70</v>
      </c>
      <c r="AL4" t="s">
        <v>117</v>
      </c>
      <c r="AM4" t="s">
        <v>118</v>
      </c>
      <c r="AN4" s="5">
        <v>0.15</v>
      </c>
      <c r="AO4">
        <f t="shared" si="10"/>
        <v>9.79</v>
      </c>
      <c r="AP4">
        <v>6.86</v>
      </c>
      <c r="AQ4">
        <v>6.99</v>
      </c>
      <c r="AR4" t="str">
        <f t="shared" si="11"/>
        <v>202503999000685491</v>
      </c>
      <c r="AU4" t="s">
        <v>73</v>
      </c>
      <c r="BA4" t="s">
        <v>119</v>
      </c>
      <c r="BB4" t="s">
        <v>120</v>
      </c>
      <c r="BC4" t="s">
        <v>121</v>
      </c>
      <c r="BD4" t="s">
        <v>122</v>
      </c>
      <c r="BE4" t="s">
        <v>123</v>
      </c>
      <c r="BF4" t="s">
        <v>124</v>
      </c>
      <c r="BG4" t="s">
        <v>125</v>
      </c>
      <c r="BH4" t="s">
        <v>126</v>
      </c>
      <c r="BI4" t="s">
        <v>127</v>
      </c>
      <c r="BJ4" t="s">
        <v>128</v>
      </c>
      <c r="BK4" t="str">
        <f t="shared" si="12"/>
        <v>http://108.174.59.131/ZnZORnNqMnZCUENkTjNiSTh5UXFSRVVwTlNoNU5mNWJNdyt1cWRBcVkwRGFqNEp2TmYyWXJpdG9SNUxXbVg5SVBjMmhJQkxyYWZjPQ.jpg@100</v>
      </c>
      <c r="BL4" t="s">
        <v>110</v>
      </c>
      <c r="BM4"/>
      <c r="BN4" t="s">
        <v>129</v>
      </c>
      <c r="BO4" t="s">
        <v>130</v>
      </c>
      <c r="BP4" t="s">
        <v>131</v>
      </c>
      <c r="BQ4" t="s">
        <v>132</v>
      </c>
      <c r="BR4" t="str">
        <f t="shared" si="13"/>
        <v>Lymphatic Drainage Ginger Foot Soak, Foot Care Spa Relaxation for Muscles, Natural Mugwort Herb Foot Soak, Leg Slimming Foot Bath Bag Herbal Foot Bath 10Pc</v>
      </c>
    </row>
    <row r="5" ht="50" customHeight="1" spans="1:70">
      <c r="A5" t="s">
        <v>133</v>
      </c>
      <c r="B5" t="s">
        <v>55</v>
      </c>
      <c r="C5" t="s">
        <v>56</v>
      </c>
      <c r="D5" t="s">
        <v>57</v>
      </c>
      <c r="E5"/>
      <c r="F5" t="str">
        <f t="shared" si="0"/>
        <v>4WXX20250405-WYD250401002-QIPOPIQ</v>
      </c>
      <c r="G5" t="str">
        <f t="shared" si="1"/>
        <v>4WXX20250405-WYD250401002-QIPOPIQ</v>
      </c>
      <c r="H5" s="1"/>
      <c r="J5" t="str">
        <f t="shared" si="2"/>
        <v>Joint Gel Purple Gel, Soothing Massage Cream, Joint Activities Throughout The Body, Soothes Knees, Lumbar, Neck, Hands, and Feet</v>
      </c>
      <c r="K5" t="s">
        <v>58</v>
      </c>
      <c r="L5" t="str">
        <f t="shared" si="3"/>
        <v>QIPOPIQ Joint Gel Purple Gel, Soothing Massage Cream, Joint Activities Throughout The Body, Soothes Knees, Lumbar, Neck, Hands, and Feet</v>
      </c>
      <c r="M5">
        <f t="shared" si="4"/>
        <v>136</v>
      </c>
      <c r="N5" t="s">
        <v>134</v>
      </c>
      <c r="O5" s="6" t="str">
        <f t="shared" si="5"/>
        <v>Soothing Gel Relieving Body Gel With And Frankincense Sports Soothing Gel Body Care Lotions 50g&lt;br&gt;Features:&lt;br&gt;Soothing Gel ：Soothing Gel provides within seconds that lasts all night.&lt;br&gt;Relieving Body Gel ：Soothing Gel helps you on your own terms.&lt;br&gt;Soothing Gel 100g ：Our unique Soothing Gel provides with and Frankincense while nourishing your skin.&lt;br&gt;Easy to Absorb ：The Soothing Gel texture is easily absorbed, easy to use and brings a comfortable feeling.&lt;br&gt;Suitable for All Skin Types ：Relieving Body Gel applies to Waist Leg Knee Shoulder Neck&lt;br&gt;Product Description:&lt;br&gt;1x Body Soothing gel 50g&lt;br&gt;</v>
      </c>
      <c r="P5" s="6" t="str">
        <f t="shared" si="6"/>
        <v>Soothing Gel Relieving Body Gel With And Frankincense Sports Soothing Gel Body Care Lotions 50g&lt;br&gt;Features:&lt;br&gt;Soothing Gel ：Soothing Gel provides within seconds that lasts all night.&lt;br&gt;Relieving Body Gel ：Soothing Gel helps you on your own terms.&lt;br&gt;Soothing Gel 100g ：Our unique Soothing Gel provides with and Frankincense while nourishing your skin.&lt;br&gt;Easy to Absorb ：The Soothing Gel texture is easily absorbed, easy to use and brings a comfortable feeling.&lt;br&gt;Suitable for All Skin Types ：Relieving Body Gel applies to Waist Leg Knee Shoulder Neck&lt;br&gt;Product Description:&lt;br&gt;1x Body Soothing gel 50g&lt;br&gt;</v>
      </c>
      <c r="Q5" s="6" t="str">
        <f t="shared" si="7"/>
        <v>Soothing Gel Relieving Body Gel With And Frankincense Sports Soothing Gel Body Care Lotions 50g
Features:
Soothing Gel ：Soothing Gel provides within seconds that lasts all night.
Relieving Body Gel ：Soothing Gel helps you on your own terms.
Soothing Gel 100g ：Our unique Soothing Gel provides with and Frankincense while nourishing your skin.
Easy to Absorb ：The Soothing Gel texture is easily absorbed, easy to use and brings a comfortable feeling.
Suitable for All Skin Types ：Relieving Body Gel applies to Waist Leg Knee Shoulder Neck
Product Description:
1x Body Soothing gel 50g
</v>
      </c>
      <c r="R5" s="6" t="str">
        <f t="shared" ref="R5:X5" si="16">REPLACE(Q5,1,FIND(CHAR(10),Q5),)</f>
        <v>Features:
Soothing Gel ：Soothing Gel provides within seconds that lasts all night.
Relieving Body Gel ：Soothing Gel helps you on your own terms.
Soothing Gel 100g ：Our unique Soothing Gel provides with and Frankincense while nourishing your skin.
Easy to Absorb ：The Soothing Gel texture is easily absorbed, easy to use and brings a comfortable feeling.
Suitable for All Skin Types ：Relieving Body Gel applies to Waist Leg Knee Shoulder Neck
Product Description:
1x Body Soothing gel 50g
</v>
      </c>
      <c r="S5" s="7" t="str">
        <f t="shared" si="16"/>
        <v>Soothing Gel ：Soothing Gel provides within seconds that lasts all night.
Relieving Body Gel ：Soothing Gel helps you on your own terms.
Soothing Gel 100g ：Our unique Soothing Gel provides with and Frankincense while nourishing your skin.
Easy to Absorb ：The Soothing Gel texture is easily absorbed, easy to use and brings a comfortable feeling.
Suitable for All Skin Types ：Relieving Body Gel applies to Waist Leg Knee Shoulder Neck
Product Description:
1x Body Soothing gel 50g
</v>
      </c>
      <c r="T5" s="7" t="str">
        <f t="shared" si="16"/>
        <v>Relieving Body Gel ：Soothing Gel helps you on your own terms.
Soothing Gel 100g ：Our unique Soothing Gel provides with and Frankincense while nourishing your skin.
Easy to Absorb ：The Soothing Gel texture is easily absorbed, easy to use and brings a comfortable feeling.
Suitable for All Skin Types ：Relieving Body Gel applies to Waist Leg Knee Shoulder Neck
Product Description:
1x Body Soothing gel 50g
</v>
      </c>
      <c r="U5" s="7" t="str">
        <f t="shared" si="16"/>
        <v>Soothing Gel 100g ：Our unique Soothing Gel provides with and Frankincense while nourishing your skin.
Easy to Absorb ：The Soothing Gel texture is easily absorbed, easy to use and brings a comfortable feeling.
Suitable for All Skin Types ：Relieving Body Gel applies to Waist Leg Knee Shoulder Neck
Product Description:
1x Body Soothing gel 50g
</v>
      </c>
      <c r="V5" s="7" t="str">
        <f t="shared" si="16"/>
        <v>Easy to Absorb ：The Soothing Gel texture is easily absorbed, easy to use and brings a comfortable feeling.
Suitable for All Skin Types ：Relieving Body Gel applies to Waist Leg Knee Shoulder Neck
Product Description:
1x Body Soothing gel 50g
</v>
      </c>
      <c r="W5" s="7" t="str">
        <f t="shared" si="16"/>
        <v>Suitable for All Skin Types ：Relieving Body Gel applies to Waist Leg Knee Shoulder Neck
Product Description:
1x Body Soothing gel 50g
</v>
      </c>
      <c r="X5" s="7" t="str">
        <f t="shared" si="16"/>
        <v>Product Description:
1x Body Soothing gel 50g
</v>
      </c>
      <c r="Y5" s="6" t="str">
        <f t="shared" si="9"/>
        <v>QIPOPIQ 【Service】 If you have any questions, please feel free to contact us and we will answer your questions as soon as possible.</v>
      </c>
      <c r="Z5" s="7" t="s">
        <v>60</v>
      </c>
      <c r="AA5" s="7" t="s">
        <v>135</v>
      </c>
      <c r="AB5" s="6" t="s">
        <v>136</v>
      </c>
      <c r="AC5" s="6" t="s">
        <v>137</v>
      </c>
      <c r="AD5" s="6" t="s">
        <v>138</v>
      </c>
      <c r="AE5" s="6"/>
      <c r="AF5" t="s">
        <v>66</v>
      </c>
      <c r="AG5" t="s">
        <v>67</v>
      </c>
      <c r="AH5" t="s">
        <v>68</v>
      </c>
      <c r="AJ5" t="s">
        <v>69</v>
      </c>
      <c r="AK5" t="s">
        <v>70</v>
      </c>
      <c r="AL5" t="s">
        <v>139</v>
      </c>
      <c r="AM5" t="s">
        <v>140</v>
      </c>
      <c r="AN5" s="5">
        <v>0.14</v>
      </c>
      <c r="AO5">
        <f t="shared" si="10"/>
        <v>9.79</v>
      </c>
      <c r="AP5">
        <v>7.41</v>
      </c>
      <c r="AQ5">
        <v>6.99</v>
      </c>
      <c r="AR5" t="str">
        <f t="shared" si="11"/>
        <v>202503999000685491</v>
      </c>
      <c r="AU5" t="s">
        <v>73</v>
      </c>
      <c r="BA5" t="s">
        <v>141</v>
      </c>
      <c r="BB5" t="s">
        <v>142</v>
      </c>
      <c r="BC5" t="s">
        <v>143</v>
      </c>
      <c r="BD5" t="s">
        <v>144</v>
      </c>
      <c r="BE5" t="s">
        <v>145</v>
      </c>
      <c r="BF5" t="s">
        <v>146</v>
      </c>
      <c r="BG5" t="s">
        <v>147</v>
      </c>
      <c r="BH5" t="s">
        <v>148</v>
      </c>
      <c r="BI5" t="s">
        <v>149</v>
      </c>
      <c r="BJ5" t="s">
        <v>150</v>
      </c>
      <c r="BK5" t="str">
        <f t="shared" si="12"/>
        <v>http://108.174.59.131/cDB5YlVxdk1aSTVpMVVENWpiRXVCeStXakFDK0pxS1VsUXdrU2E1S3I3d0FVaEsyUk5JbnBJZnNPam1JdncxYktldDF2MllqbmowPQ.jpg@100</v>
      </c>
      <c r="BL5" t="s">
        <v>133</v>
      </c>
      <c r="BM5"/>
      <c r="BN5" t="s">
        <v>151</v>
      </c>
      <c r="BO5" t="s">
        <v>152</v>
      </c>
      <c r="BP5" t="s">
        <v>153</v>
      </c>
      <c r="BQ5" t="s">
        <v>154</v>
      </c>
      <c r="BR5" t="str">
        <f t="shared" si="13"/>
        <v>Joint Gel Purple Gel, Soothing Massage Cream, Joint Activities Throughout The Body, Soothes Knees, Lumbar, Neck, Hands, and Feet Cooling Soothing Gel 50G</v>
      </c>
    </row>
    <row r="6" ht="50" customHeight="1" spans="1:70">
      <c r="A6" t="s">
        <v>155</v>
      </c>
      <c r="B6" t="s">
        <v>55</v>
      </c>
      <c r="C6" t="s">
        <v>56</v>
      </c>
      <c r="D6" t="s">
        <v>57</v>
      </c>
      <c r="E6"/>
      <c r="F6" t="str">
        <f t="shared" si="0"/>
        <v>4WXX20250405-CYT250320007-QIPOPIQ</v>
      </c>
      <c r="G6" t="str">
        <f t="shared" si="1"/>
        <v>4WXX20250405-CYT250320007-QIPOPIQ</v>
      </c>
      <c r="H6" s="1"/>
      <c r="J6" t="str">
        <f t="shared" si="2"/>
        <v>Minimalist Underarm Roll On Deodorant to Control Odour &amp; Fade Darkness | Fragrance &amp; Aluminium Free | Exfoliating Deo</v>
      </c>
      <c r="K6" t="s">
        <v>58</v>
      </c>
      <c r="L6" t="str">
        <f t="shared" si="3"/>
        <v>QIPOPIQ Minimalist Underarm Roll On Deodorant to Control Odour &amp; Fade Darkness | Fragrance &amp; Aluminium Free | Exfoliating Deo</v>
      </c>
      <c r="M6">
        <f t="shared" si="4"/>
        <v>125</v>
      </c>
      <c r="N6" t="s">
        <v>156</v>
      </c>
      <c r="O6" s="6" t="str">
        <f t="shared" si="5"/>
        <v>Underarm Deodorizer Stick Fresh And Odorless Long-lasting Perfume Retention Sweat Absorption And Odor Removal 30ml&lt;br&gt;Features:&lt;br&gt;Our deodorizing stick can effectively control odors for up to 24 hours.&lt;br&gt;Our&lt;br&gt;deodorizing stick contains soothing ingredients, making it an choice for sensitive armpits without clogging pores.&lt;br&gt;This deodorizing stick can block sweat, keep the body dry, and neutralize odors with a light and clean .&lt;br&gt;Whether&lt;br&gt;you have delicate women or rough men, our deodorizer sticks are suitable for any body and provide long-lasting deodorizing effects.&lt;br&gt;Our deodorizing stick contains natural minerals and extracts, making it a safer and gentler product.&lt;br&gt;Product Description:&lt;br&gt;Product Name: Underarm Deodorizing Stick&lt;br&gt;Includes: 1 * Underarm deodorizer stick&lt;br&gt;</v>
      </c>
      <c r="P6" s="6" t="str">
        <f t="shared" si="6"/>
        <v>Underarm Deodorizer Stick Fresh And Odorless Long-lasting Perfume Retention Sweat Absorption And Odor Removal 30ml&lt;br&gt;Features:&lt;br&gt;Our deodorizing stick can effectively control odors for up to 24 hours.&lt;br&gt;Our&lt;br&gt;deodorizing stick contains soothing ingredients, making it an choice for sensitive armpits without clogging pores.&lt;br&gt;This deodorizing stick can block sweat, keep the body dry, and neutralize odors with a light and clean .&lt;br&gt;Whether&lt;br&gt;you have delicate women or rough men, our deodorizer sticks are suitable for any body and provide long-lasting deodorizing effects.&lt;br&gt;Our deodorizing stick contains natural minerals and extracts, making it a safer and gentler product.&lt;br&gt;Product Description:&lt;br&gt;Product Name: Underarm Deodorizing Stick&lt;br&gt;Includes: 1 * Underarm deodorizer stick&lt;br&gt;</v>
      </c>
      <c r="Q6" s="6" t="str">
        <f t="shared" si="7"/>
        <v>Underarm Deodorizer Stick Fresh And Odorless Long-lasting Perfume Retention Sweat Absorption And Odor Removal 30ml
Features:
Our deodorizing stick can effectively control odors for up to 24 hours.
Our
deodorizing stick contains soothing ingredients, making it an choice for sensitive armpits without clogging pores.
This deodorizing stick can block sweat, keep the body dry, and neutralize odors with a light and clean .
Whether
you have delicate women or rough men, our deodorizer sticks are suitable for any body and provide long-lasting deodorizing effects.
Our deodorizing stick contains natural minerals and extracts, making it a safer and gentler product.
Product Description:
Product Name: Underarm Deodorizing Stick
Includes: 1 * Underarm deodorizer stick
</v>
      </c>
      <c r="R6" s="6" t="str">
        <f t="shared" ref="R6:X6" si="17">REPLACE(Q6,1,FIND(CHAR(10),Q6),)</f>
        <v>Features:
Our deodorizing stick can effectively control odors for up to 24 hours.
Our
deodorizing stick contains soothing ingredients, making it an choice for sensitive armpits without clogging pores.
This deodorizing stick can block sweat, keep the body dry, and neutralize odors with a light and clean .
Whether
you have delicate women or rough men, our deodorizer sticks are suitable for any body and provide long-lasting deodorizing effects.
Our deodorizing stick contains natural minerals and extracts, making it a safer and gentler product.
Product Description:
Product Name: Underarm Deodorizing Stick
Includes: 1 * Underarm deodorizer stick
</v>
      </c>
      <c r="S6" s="7" t="str">
        <f t="shared" si="17"/>
        <v>Our deodorizing stick can effectively control odors for up to 24 hours.
Our
deodorizing stick contains soothing ingredients, making it an choice for sensitive armpits without clogging pores.
This deodorizing stick can block sweat, keep the body dry, and neutralize odors with a light and clean .
Whether
you have delicate women or rough men, our deodorizer sticks are suitable for any body and provide long-lasting deodorizing effects.
Our deodorizing stick contains natural minerals and extracts, making it a safer and gentler product.
Product Description:
Product Name: Underarm Deodorizing Stick
Includes: 1 * Underarm deodorizer stick
</v>
      </c>
      <c r="T6" s="7" t="str">
        <f t="shared" si="17"/>
        <v>Our
deodorizing stick contains soothing ingredients, making it an choice for sensitive armpits without clogging pores.
This deodorizing stick can block sweat, keep the body dry, and neutralize odors with a light and clean .
Whether
you have delicate women or rough men, our deodorizer sticks are suitable for any body and provide long-lasting deodorizing effects.
Our deodorizing stick contains natural minerals and extracts, making it a safer and gentler product.
Product Description:
Product Name: Underarm Deodorizing Stick
Includes: 1 * Underarm deodorizer stick
</v>
      </c>
      <c r="U6" s="7" t="str">
        <f t="shared" si="17"/>
        <v>deodorizing stick contains soothing ingredients, making it an choice for sensitive armpits without clogging pores.
This deodorizing stick can block sweat, keep the body dry, and neutralize odors with a light and clean .
Whether
you have delicate women or rough men, our deodorizer sticks are suitable for any body and provide long-lasting deodorizing effects.
Our deodorizing stick contains natural minerals and extracts, making it a safer and gentler product.
Product Description:
Product Name: Underarm Deodorizing Stick
Includes: 1 * Underarm deodorizer stick
</v>
      </c>
      <c r="V6" s="7" t="str">
        <f t="shared" si="17"/>
        <v>This deodorizing stick can block sweat, keep the body dry, and neutralize odors with a light and clean .
Whether
you have delicate women or rough men, our deodorizer sticks are suitable for any body and provide long-lasting deodorizing effects.
Our deodorizing stick contains natural minerals and extracts, making it a safer and gentler product.
Product Description:
Product Name: Underarm Deodorizing Stick
Includes: 1 * Underarm deodorizer stick
</v>
      </c>
      <c r="W6" s="7" t="str">
        <f t="shared" si="17"/>
        <v>Whether
you have delicate women or rough men, our deodorizer sticks are suitable for any body and provide long-lasting deodorizing effects.
Our deodorizing stick contains natural minerals and extracts, making it a safer and gentler product.
Product Description:
Product Name: Underarm Deodorizing Stick
Includes: 1 * Underarm deodorizer stick
</v>
      </c>
      <c r="X6" s="7" t="str">
        <f t="shared" si="17"/>
        <v>you have delicate women or rough men, our deodorizer sticks are suitable for any body and provide long-lasting deodorizing effects.
Our deodorizing stick contains natural minerals and extracts, making it a safer and gentler product.
Product Description:
Product Name: Underarm Deodorizing Stick
Includes: 1 * Underarm deodorizer stick
</v>
      </c>
      <c r="Y6" s="6" t="str">
        <f t="shared" si="9"/>
        <v>QIPOPIQ 【Service】 If you have any questions, please feel free to contact us and we will answer your questions as soon as possible.</v>
      </c>
      <c r="Z6" s="7" t="s">
        <v>60</v>
      </c>
      <c r="AA6" s="7" t="s">
        <v>157</v>
      </c>
      <c r="AB6" s="6" t="s">
        <v>158</v>
      </c>
      <c r="AC6" s="6" t="s">
        <v>159</v>
      </c>
      <c r="AD6" s="6" t="s">
        <v>160</v>
      </c>
      <c r="AE6" s="6" t="s">
        <v>161</v>
      </c>
      <c r="AF6" t="s">
        <v>162</v>
      </c>
      <c r="AG6" t="s">
        <v>163</v>
      </c>
      <c r="AH6" t="s">
        <v>68</v>
      </c>
      <c r="AJ6" t="s">
        <v>69</v>
      </c>
      <c r="AK6" t="s">
        <v>70</v>
      </c>
      <c r="AL6" t="s">
        <v>164</v>
      </c>
      <c r="AM6" t="s">
        <v>165</v>
      </c>
      <c r="AN6" s="5">
        <v>0.18</v>
      </c>
      <c r="AO6">
        <f t="shared" si="10"/>
        <v>11.19</v>
      </c>
      <c r="AP6">
        <v>8.15</v>
      </c>
      <c r="AQ6">
        <v>7.99</v>
      </c>
      <c r="AR6" t="str">
        <f t="shared" si="11"/>
        <v>202503999000685491</v>
      </c>
      <c r="AU6" t="s">
        <v>73</v>
      </c>
      <c r="BA6" t="s">
        <v>166</v>
      </c>
      <c r="BB6" t="s">
        <v>167</v>
      </c>
      <c r="BC6" t="s">
        <v>168</v>
      </c>
      <c r="BD6" t="s">
        <v>169</v>
      </c>
      <c r="BE6" t="s">
        <v>170</v>
      </c>
      <c r="BF6" t="s">
        <v>171</v>
      </c>
      <c r="BG6" t="s">
        <v>172</v>
      </c>
      <c r="BH6" t="s">
        <v>173</v>
      </c>
      <c r="BJ6" t="s">
        <v>174</v>
      </c>
      <c r="BK6" t="str">
        <f t="shared" si="12"/>
        <v>http://108.174.59.131/ODd5eGl4UTI0NEl0VnRJcDJ1RW5uTnM2MGNwWjVRSjFaZ1pBYnM1RlIyUjVBMG5qRmNKQmVBckZQTkxGTnhibFlidEMzdFZWdzVNPQ.jpg@100</v>
      </c>
      <c r="BL6" t="s">
        <v>155</v>
      </c>
      <c r="BM6"/>
      <c r="BN6" t="s">
        <v>175</v>
      </c>
      <c r="BO6" t="s">
        <v>176</v>
      </c>
      <c r="BP6" t="s">
        <v>177</v>
      </c>
      <c r="BQ6" t="s">
        <v>178</v>
      </c>
      <c r="BR6" t="str">
        <f t="shared" si="13"/>
        <v>Minimalist Underarm Roll On Deodorant to Control Odour &amp; Fade Darkness | Fragrance &amp; Aluminium Free | Exfoliating Deo Underarm Deodorant Stick</v>
      </c>
    </row>
    <row r="7" ht="50" customHeight="1" spans="1:70">
      <c r="A7" t="s">
        <v>179</v>
      </c>
      <c r="B7" t="s">
        <v>55</v>
      </c>
      <c r="C7" t="s">
        <v>56</v>
      </c>
      <c r="D7" t="s">
        <v>57</v>
      </c>
      <c r="E7" s="1"/>
      <c r="F7" t="str">
        <f t="shared" si="0"/>
        <v>4WXX20250405-ZNP250321002-QIPOPIQ</v>
      </c>
      <c r="G7" t="str">
        <f t="shared" si="1"/>
        <v>4WXX20250405-ZNP250321002-QIPOPIQ</v>
      </c>
      <c r="H7" s="1"/>
      <c r="J7" t="str">
        <f t="shared" si="2"/>
        <v>Jasmine Ointment for Dark Circles, Active Jasmine Ointment, Jasmine Cream Against Eye Bags, Eye Cream Against Wrinkles and Dark Circles</v>
      </c>
      <c r="K7" t="s">
        <v>58</v>
      </c>
      <c r="L7" t="str">
        <f t="shared" si="3"/>
        <v>QIPOPIQ Jasmine Ointment for Dark Circles, Active Jasmine Ointment, Jasmine Cream Against Eye Bags, Eye Cream Against Wrinkles and Dark Circles</v>
      </c>
      <c r="M7">
        <f t="shared" si="4"/>
        <v>143</v>
      </c>
      <c r="N7" t="s">
        <v>180</v>
      </c>
      <c r="O7" s="6" t="str">
        <f t="shared" si="5"/>
        <v>Jasmine Ointment Eyes 100 Ml With Jasmine Dark Circles Eye Cream Against Slip-On Eyelids Active Jasmine Ointment Eye Cream Against Bags Swelling&lt;br&gt;Features:&lt;br&gt;effect – the jasmine eye ointment makes tired eyes again. It reduces dark circles, bags and slip-on eyelids for a fresh, look.&lt;br&gt;Powerful active ingredients – jasmine and nourishing argan oil pamper the skin, while low molecular weight hyaluronic provides intensive . This supports skin regeneration and helps wrinkles.&lt;br&gt;Fresh skin feeling - The eye offers a refreshing skin feeling and is for men and women of all skin types thanks to its gentle - for an all-round nourished eye area.&lt;br&gt;as it should be - from harmful ingredients and palm oil, made in Germany, vegan and manufactured under strict quality - this is the Vigorous eye cream against wrinkles and dark circles&lt;br&gt;Satisfaction guarantee – if you are not completely satisfied with the jasmine ointment dark circles slip-on eyelids, you will get your money back - without and buts!&lt;br&gt;Product Description:&lt;br&gt;Package Included:1x eye cream&lt;br&gt;</v>
      </c>
      <c r="P7" s="6" t="str">
        <f t="shared" si="6"/>
        <v>Jasmine Ointment Eyes 100 Ml With Jasmine Dark Circles Eye Cream Against Slip-On Eyelids Active Jasmine Ointment Eye Cream Against Bags Swelling&lt;br&gt;Features:&lt;br&gt;effect – the jasmine eye ointment makes tired eyes again. It reduces dark circles, bags and slip-on eyelids for a fresh, look.&lt;br&gt;Powerful active ingredients – jasmine and nourishing argan oil pamper the skin, while low molecular weight hyaluronic provides intensive . This supports skin regeneration and helps wrinkles.&lt;br&gt;Fresh skin feeling - The eye offers a refreshing skin feeling and is for men and women of all skin types thanks to its gentle - for an all-round nourished eye area.&lt;br&gt;as it should be - from harmful ingredients and palm oil, made in Germany, vegan and manufactured under strict quality - this is the Vigorous eye cream against wrinkles and dark circles&lt;br&gt;Satisfaction guarantee – if you are not completely satisfied with the jasmine ointment dark circles slip-on eyelids, you will get your money back - without and buts!&lt;br&gt;Product Description:&lt;br&gt;Package Included:1x eye cream&lt;br&gt;</v>
      </c>
      <c r="Q7" s="6" t="str">
        <f t="shared" si="7"/>
        <v>Jasmine Ointment Eyes 100 Ml With Jasmine Dark Circles Eye Cream Against Slip-On Eyelids Active Jasmine Ointment Eye Cream Against Bags Swelling
Features:
effect – the jasmine eye ointment makes tired eyes again. It reduces dark circles, bags and slip-on eyelids for a fresh, look.
Powerful active ingredients – jasmine and nourishing argan oil pamper the skin, while low molecular weight hyaluronic provides intensive . This supports skin regeneration and helps wrinkles.
Fresh skin feeling - The eye offers a refreshing skin feeling and is for men and women of all skin types thanks to its gentle - for an all-round nourished eye area.
as it should be - from harmful ingredients and palm oil, made in Germany, vegan and manufactured under strict quality - this is the Vigorous eye cream against wrinkles and dark circles
Satisfaction guarantee – if you are not completely satisfied with the jasmine ointment dark circles slip-on eyelids, you will get your money back - without and buts!
Product Description:
Package Included:1x eye cream
</v>
      </c>
      <c r="R7" s="6" t="str">
        <f t="shared" ref="R7:X7" si="18">REPLACE(Q7,1,FIND(CHAR(10),Q7),)</f>
        <v>Features:
effect – the jasmine eye ointment makes tired eyes again. It reduces dark circles, bags and slip-on eyelids for a fresh, look.
Powerful active ingredients – jasmine and nourishing argan oil pamper the skin, while low molecular weight hyaluronic provides intensive . This supports skin regeneration and helps wrinkles.
Fresh skin feeling - The eye offers a refreshing skin feeling and is for men and women of all skin types thanks to its gentle - for an all-round nourished eye area.
as it should be - from harmful ingredients and palm oil, made in Germany, vegan and manufactured under strict quality - this is the Vigorous eye cream against wrinkles and dark circles
Satisfaction guarantee – if you are not completely satisfied with the jasmine ointment dark circles slip-on eyelids, you will get your money back - without and buts!
Product Description:
Package Included:1x eye cream
</v>
      </c>
      <c r="S7" s="7" t="str">
        <f t="shared" si="18"/>
        <v>effect – the jasmine eye ointment makes tired eyes again. It reduces dark circles, bags and slip-on eyelids for a fresh, look.
Powerful active ingredients – jasmine and nourishing argan oil pamper the skin, while low molecular weight hyaluronic provides intensive . This supports skin regeneration and helps wrinkles.
Fresh skin feeling - The eye offers a refreshing skin feeling and is for men and women of all skin types thanks to its gentle - for an all-round nourished eye area.
as it should be - from harmful ingredients and palm oil, made in Germany, vegan and manufactured under strict quality - this is the Vigorous eye cream against wrinkles and dark circles
Satisfaction guarantee – if you are not completely satisfied with the jasmine ointment dark circles slip-on eyelids, you will get your money back - without and buts!
Product Description:
Package Included:1x eye cream
</v>
      </c>
      <c r="T7" s="7" t="str">
        <f t="shared" si="18"/>
        <v>Powerful active ingredients – jasmine and nourishing argan oil pamper the skin, while low molecular weight hyaluronic provides intensive . This supports skin regeneration and helps wrinkles.
Fresh skin feeling - The eye offers a refreshing skin feeling and is for men and women of all skin types thanks to its gentle - for an all-round nourished eye area.
as it should be - from harmful ingredients and palm oil, made in Germany, vegan and manufactured under strict quality - this is the Vigorous eye cream against wrinkles and dark circles
Satisfaction guarantee – if you are not completely satisfied with the jasmine ointment dark circles slip-on eyelids, you will get your money back - without and buts!
Product Description:
Package Included:1x eye cream
</v>
      </c>
      <c r="U7" s="7" t="str">
        <f t="shared" si="18"/>
        <v>Fresh skin feeling - The eye offers a refreshing skin feeling and is for men and women of all skin types thanks to its gentle - for an all-round nourished eye area.
as it should be - from harmful ingredients and palm oil, made in Germany, vegan and manufactured under strict quality - this is the Vigorous eye cream against wrinkles and dark circles
Satisfaction guarantee – if you are not completely satisfied with the jasmine ointment dark circles slip-on eyelids, you will get your money back - without and buts!
Product Description:
Package Included:1x eye cream
</v>
      </c>
      <c r="V7" s="7" t="str">
        <f t="shared" si="18"/>
        <v>as it should be - from harmful ingredients and palm oil, made in Germany, vegan and manufactured under strict quality - this is the Vigorous eye cream against wrinkles and dark circles
Satisfaction guarantee – if you are not completely satisfied with the jasmine ointment dark circles slip-on eyelids, you will get your money back - without and buts!
Product Description:
Package Included:1x eye cream
</v>
      </c>
      <c r="W7" s="7" t="str">
        <f t="shared" si="18"/>
        <v>Satisfaction guarantee – if you are not completely satisfied with the jasmine ointment dark circles slip-on eyelids, you will get your money back - without and buts!
Product Description:
Package Included:1x eye cream
</v>
      </c>
      <c r="X7" s="7" t="str">
        <f t="shared" si="18"/>
        <v>Product Description:
Package Included:1x eye cream
</v>
      </c>
      <c r="Y7" s="6" t="str">
        <f t="shared" si="9"/>
        <v>QIPOPIQ 【Service】 If you have any questions, please feel free to contact us and we will answer your questions as soon as possible.</v>
      </c>
      <c r="Z7" s="7" t="s">
        <v>60</v>
      </c>
      <c r="AA7" s="7" t="s">
        <v>181</v>
      </c>
      <c r="AB7" s="6" t="s">
        <v>182</v>
      </c>
      <c r="AC7" s="6" t="s">
        <v>183</v>
      </c>
      <c r="AD7" s="6" t="s">
        <v>184</v>
      </c>
      <c r="AE7" s="6" t="s">
        <v>185</v>
      </c>
      <c r="AF7" t="s">
        <v>186</v>
      </c>
      <c r="AG7" t="s">
        <v>67</v>
      </c>
      <c r="AH7" t="s">
        <v>68</v>
      </c>
      <c r="AJ7" t="s">
        <v>69</v>
      </c>
      <c r="AK7" t="s">
        <v>70</v>
      </c>
      <c r="AL7" t="s">
        <v>187</v>
      </c>
      <c r="AM7" t="s">
        <v>188</v>
      </c>
      <c r="AN7" s="5">
        <v>0.31</v>
      </c>
      <c r="AO7">
        <f t="shared" si="10"/>
        <v>11.19</v>
      </c>
      <c r="AP7">
        <v>8.17</v>
      </c>
      <c r="AQ7">
        <v>7.99</v>
      </c>
      <c r="AR7" t="str">
        <f t="shared" si="11"/>
        <v>202503999000685494</v>
      </c>
      <c r="AU7" t="s">
        <v>73</v>
      </c>
      <c r="BA7" t="s">
        <v>189</v>
      </c>
      <c r="BB7" t="s">
        <v>190</v>
      </c>
      <c r="BC7" t="s">
        <v>191</v>
      </c>
      <c r="BD7" t="s">
        <v>192</v>
      </c>
      <c r="BE7" t="s">
        <v>193</v>
      </c>
      <c r="BF7" t="s">
        <v>194</v>
      </c>
      <c r="BG7" t="s">
        <v>195</v>
      </c>
      <c r="BH7" t="s">
        <v>196</v>
      </c>
      <c r="BI7" t="s">
        <v>197</v>
      </c>
      <c r="BJ7" t="s">
        <v>198</v>
      </c>
      <c r="BK7" t="str">
        <f t="shared" si="12"/>
        <v>http://108.174.59.131/UkhpQzE1eXVPVnV6N0o2VHlDajVGQmptU3JCTGQ4SmxZRGpyY3hFMlRDSEY5ODRlRVNGZ0orcXgvcFcxeXlydWNOUHBiVEMyemJNPQ.jpg@100</v>
      </c>
      <c r="BL7" t="s">
        <v>179</v>
      </c>
      <c r="BM7"/>
      <c r="BN7" t="s">
        <v>199</v>
      </c>
      <c r="BO7" t="s">
        <v>200</v>
      </c>
      <c r="BP7" t="s">
        <v>201</v>
      </c>
      <c r="BQ7" t="s">
        <v>202</v>
      </c>
      <c r="BR7" t="str">
        <f t="shared" si="13"/>
        <v>Jasmine Ointment for Dark Circles, Active Jasmine Ointment, Jasmine Cream Against Eye Bags, Eye Cream Against Wrinkles and Dark Circles Anti-Wrinkle Active Eye Cream</v>
      </c>
    </row>
    <row r="8" ht="50" customHeight="1" spans="1:70">
      <c r="A8" t="s">
        <v>203</v>
      </c>
      <c r="B8" t="s">
        <v>55</v>
      </c>
      <c r="C8" t="s">
        <v>56</v>
      </c>
      <c r="D8" t="s">
        <v>57</v>
      </c>
      <c r="E8"/>
      <c r="F8" t="str">
        <f t="shared" si="0"/>
        <v>4WXX20250405-WYD250322002-QIPOPIQ</v>
      </c>
      <c r="G8" t="str">
        <f t="shared" si="1"/>
        <v>4WXX20250405-WYD250322002-QIPOPIQ</v>
      </c>
      <c r="H8" s="1"/>
      <c r="J8" t="str">
        <f t="shared" si="2"/>
        <v>Milk Pumping Spray, Helps Sore Nipples &amp; Clogged Ducts, Organic Lubricant for Breast Shields and Flanges, Vegan Breast Pump Spray, Natural &amp; Lanolin-Free</v>
      </c>
      <c r="K8" t="s">
        <v>58</v>
      </c>
      <c r="L8" t="str">
        <f t="shared" si="3"/>
        <v>QIPOPIQ Milk Pumping Spray, Helps Sore Nipples &amp; Clogged Ducts, Organic Lubricant for Breast Shields and Flanges, Vegan Breast Pump Spray, Natural &amp; Lanolin-Free</v>
      </c>
      <c r="M8">
        <f t="shared" si="4"/>
        <v>161</v>
      </c>
      <c r="N8" t="s">
        <v>204</v>
      </c>
      <c r="O8" s="6" t="str">
        <f t="shared" si="5"/>
        <v>Milk Moisturizing Body Spray Gently Nourishes Replenishes Water Improves Dryness Roughness Brightens Skin Tone And Soothes Sensitive Skin 100ml&lt;br&gt;Features:&lt;br&gt;Deeply moisturizing: in milk , it quickly penetrates the skin, provides long-lasting moisturizing, improves dryness and roughness, and makes the skin soft and .&lt;br&gt;Gentle nourishing: The is gentle and suitable for sensitive skin, soothes skin discomfort, reduces redness and irritation, and enhances the skin barrier function.&lt;br&gt;Locking water repair: Unique water-locking technology helps the skin lock in , prevents loss, keeps the skin hydrated and , and improves skin elasticity.&lt;br&gt;skin tone: The natural ingredients in milk help even out skin tone, reduce dullness, and make the skin with natural , showing a and bright state.&lt;br&gt;Portable spray design: Lightweight and easy to carry, spray anytime, anywhere, quickly replenish water, suitable for daily use or travel, keep the skin moisturized at all times.&lt;br&gt;Product Description:&lt;br&gt;Package Included：1x Milk moisturizing body spray 100ml&lt;br&gt;</v>
      </c>
      <c r="P8" s="6" t="str">
        <f t="shared" si="6"/>
        <v>Milk Moisturizing Body Spray Gently Nourishes Replenishes Water Improves Dryness Roughness Brightens Skin Tone And Soothes Sensitive Skin 100ml&lt;br&gt;Features:&lt;br&gt;Deeply moisturizing: in milk , it quickly penetrates the skin, provides long-lasting moisturizing, improves dryness and roughness, and makes the skin soft and .&lt;br&gt;Gentle nourishing: The is gentle and suitable for sensitive skin, soothes skin discomfort, reduces redness and irritation, and enhances the skin barrier function.&lt;br&gt;Locking water repair: Unique water-locking technology helps the skin lock in , prevents loss, keeps the skin hydrated and , and improves skin elasticity.&lt;br&gt;skin tone: The natural ingredients in milk help even out skin tone, reduce dullness, and make the skin with natural , showing a and bright state.&lt;br&gt;Portable spray design: Lightweight and easy to carry, spray anytime, anywhere, quickly replenish water, suitable for daily use or travel, keep the skin moisturized at all times.&lt;br&gt;Product Description:&lt;br&gt;Package Included：1x Milk moisturizing body spray 100ml&lt;br&gt;</v>
      </c>
      <c r="Q8" s="6" t="str">
        <f t="shared" si="7"/>
        <v>Milk Moisturizing Body Spray Gently Nourishes Replenishes Water Improves Dryness Roughness Brightens Skin Tone And Soothes Sensitive Skin 100ml
Features:
Deeply moisturizing: in milk , it quickly penetrates the skin, provides long-lasting moisturizing, improves dryness and roughness, and makes the skin soft and .
Gentle nourishing: The is gentle and suitable for sensitive skin, soothes skin discomfort, reduces redness and irritation, and enhances the skin barrier function.
Locking water repair: Unique water-locking technology helps the skin lock in , prevents loss, keeps the skin hydrated and , and improves skin elasticity.
skin tone: The natural ingredients in milk help even out skin tone, reduce dullness, and make the skin with natural , showing a and bright state.
Portable spray design: Lightweight and easy to carry, spray anytime, anywhere, quickly replenish water, suitable for daily use or travel, keep the skin moisturized at all times.
Product Description:
Package Included：1x Milk moisturizing body spray 100ml
</v>
      </c>
      <c r="R8" s="6" t="str">
        <f t="shared" ref="R8:X8" si="19">REPLACE(Q8,1,FIND(CHAR(10),Q8),)</f>
        <v>Features:
Deeply moisturizing: in milk , it quickly penetrates the skin, provides long-lasting moisturizing, improves dryness and roughness, and makes the skin soft and .
Gentle nourishing: The is gentle and suitable for sensitive skin, soothes skin discomfort, reduces redness and irritation, and enhances the skin barrier function.
Locking water repair: Unique water-locking technology helps the skin lock in , prevents loss, keeps the skin hydrated and , and improves skin elasticity.
skin tone: The natural ingredients in milk help even out skin tone, reduce dullness, and make the skin with natural , showing a and bright state.
Portable spray design: Lightweight and easy to carry, spray anytime, anywhere, quickly replenish water, suitable for daily use or travel, keep the skin moisturized at all times.
Product Description:
Package Included：1x Milk moisturizing body spray 100ml
</v>
      </c>
      <c r="S8" s="7" t="str">
        <f t="shared" si="19"/>
        <v>Deeply moisturizing: in milk , it quickly penetrates the skin, provides long-lasting moisturizing, improves dryness and roughness, and makes the skin soft and .
Gentle nourishing: The is gentle and suitable for sensitive skin, soothes skin discomfort, reduces redness and irritation, and enhances the skin barrier function.
Locking water repair: Unique water-locking technology helps the skin lock in , prevents loss, keeps the skin hydrated and , and improves skin elasticity.
skin tone: The natural ingredients in milk help even out skin tone, reduce dullness, and make the skin with natural , showing a and bright state.
Portable spray design: Lightweight and easy to carry, spray anytime, anywhere, quickly replenish water, suitable for daily use or travel, keep the skin moisturized at all times.
Product Description:
Package Included：1x Milk moisturizing body spray 100ml
</v>
      </c>
      <c r="T8" s="7" t="str">
        <f t="shared" si="19"/>
        <v>Gentle nourishing: The is gentle and suitable for sensitive skin, soothes skin discomfort, reduces redness and irritation, and enhances the skin barrier function.
Locking water repair: Unique water-locking technology helps the skin lock in , prevents loss, keeps the skin hydrated and , and improves skin elasticity.
skin tone: The natural ingredients in milk help even out skin tone, reduce dullness, and make the skin with natural , showing a and bright state.
Portable spray design: Lightweight and easy to carry, spray anytime, anywhere, quickly replenish water, suitable for daily use or travel, keep the skin moisturized at all times.
Product Description:
Package Included：1x Milk moisturizing body spray 100ml
</v>
      </c>
      <c r="U8" s="7" t="str">
        <f t="shared" si="19"/>
        <v>Locking water repair: Unique water-locking technology helps the skin lock in , prevents loss, keeps the skin hydrated and , and improves skin elasticity.
skin tone: The natural ingredients in milk help even out skin tone, reduce dullness, and make the skin with natural , showing a and bright state.
Portable spray design: Lightweight and easy to carry, spray anytime, anywhere, quickly replenish water, suitable for daily use or travel, keep the skin moisturized at all times.
Product Description:
Package Included：1x Milk moisturizing body spray 100ml
</v>
      </c>
      <c r="V8" s="7" t="str">
        <f t="shared" si="19"/>
        <v>skin tone: The natural ingredients in milk help even out skin tone, reduce dullness, and make the skin with natural , showing a and bright state.
Portable spray design: Lightweight and easy to carry, spray anytime, anywhere, quickly replenish water, suitable for daily use or travel, keep the skin moisturized at all times.
Product Description:
Package Included：1x Milk moisturizing body spray 100ml
</v>
      </c>
      <c r="W8" s="7" t="str">
        <f t="shared" si="19"/>
        <v>Portable spray design: Lightweight and easy to carry, spray anytime, anywhere, quickly replenish water, suitable for daily use or travel, keep the skin moisturized at all times.
Product Description:
Package Included：1x Milk moisturizing body spray 100ml
</v>
      </c>
      <c r="X8" s="7" t="str">
        <f t="shared" si="19"/>
        <v>Product Description:
Package Included：1x Milk moisturizing body spray 100ml
</v>
      </c>
      <c r="Y8" s="6" t="str">
        <f t="shared" si="9"/>
        <v>QIPOPIQ 【Service】 If you have any questions, please feel free to contact us and we will answer your questions as soon as possible.</v>
      </c>
      <c r="Z8" s="7" t="s">
        <v>60</v>
      </c>
      <c r="AA8" s="7" t="s">
        <v>205</v>
      </c>
      <c r="AB8" s="6" t="s">
        <v>206</v>
      </c>
      <c r="AC8" s="6" t="s">
        <v>207</v>
      </c>
      <c r="AD8" s="6" t="s">
        <v>208</v>
      </c>
      <c r="AE8" s="6" t="s">
        <v>209</v>
      </c>
      <c r="AF8" t="s">
        <v>210</v>
      </c>
      <c r="AG8" t="s">
        <v>67</v>
      </c>
      <c r="AH8" t="s">
        <v>68</v>
      </c>
      <c r="AJ8" t="s">
        <v>69</v>
      </c>
      <c r="AK8" t="s">
        <v>70</v>
      </c>
      <c r="AL8" t="s">
        <v>117</v>
      </c>
      <c r="AM8" t="s">
        <v>211</v>
      </c>
      <c r="AN8" s="5">
        <v>0.28</v>
      </c>
      <c r="AO8">
        <f t="shared" si="10"/>
        <v>9.79</v>
      </c>
      <c r="AP8">
        <v>7.38</v>
      </c>
      <c r="AQ8">
        <v>6.99</v>
      </c>
      <c r="AR8" t="str">
        <f t="shared" si="11"/>
        <v>202503999000685494</v>
      </c>
      <c r="AU8" t="s">
        <v>73</v>
      </c>
      <c r="BA8" t="s">
        <v>212</v>
      </c>
      <c r="BB8" t="s">
        <v>213</v>
      </c>
      <c r="BC8" t="s">
        <v>214</v>
      </c>
      <c r="BD8" t="s">
        <v>215</v>
      </c>
      <c r="BE8" t="s">
        <v>216</v>
      </c>
      <c r="BF8" t="s">
        <v>217</v>
      </c>
      <c r="BG8" t="s">
        <v>218</v>
      </c>
      <c r="BH8" t="s">
        <v>219</v>
      </c>
      <c r="BI8" t="s">
        <v>220</v>
      </c>
      <c r="BJ8" t="s">
        <v>221</v>
      </c>
      <c r="BK8" t="str">
        <f t="shared" si="12"/>
        <v>http://108.174.59.131/Y3NGQS9UOFE5QzVvU2phTXlnalBMRUVjekEyVWZudC92T1hRL0grL2JQc0VGOHdQRzNWZHhEbHNOSUo3eG16WkFmNVpqRk5wR0djPQ.jpg@100</v>
      </c>
      <c r="BL8" t="s">
        <v>203</v>
      </c>
      <c r="BM8"/>
      <c r="BN8" t="s">
        <v>222</v>
      </c>
      <c r="BO8" t="s">
        <v>223</v>
      </c>
      <c r="BP8" t="s">
        <v>224</v>
      </c>
      <c r="BQ8" t="s">
        <v>225</v>
      </c>
      <c r="BR8" t="str">
        <f t="shared" si="13"/>
        <v>Milk Pumping Spray, Helps Sore Nipples &amp; Clogged Ducts, Organic Lubricant for Breast Shields and Flanges, Vegan Breast Pump Spray, Natural &amp; Lanolin-Free Moisturizing Body Mist 100Ml</v>
      </c>
    </row>
    <row r="9" ht="50" customHeight="1" spans="1:70">
      <c r="A9" t="s">
        <v>226</v>
      </c>
      <c r="B9" t="s">
        <v>55</v>
      </c>
      <c r="C9" t="s">
        <v>56</v>
      </c>
      <c r="D9" t="s">
        <v>57</v>
      </c>
      <c r="E9"/>
      <c r="F9" t="str">
        <f t="shared" si="0"/>
        <v>4WXX20250405-WJY250325011-QIPOPIQ</v>
      </c>
      <c r="G9" t="str">
        <f t="shared" si="1"/>
        <v>4WXX20250405-WJY250325011-QIPOPIQ</v>
      </c>
      <c r="H9" s="1"/>
      <c r="J9" t="str">
        <f t="shared" si="2"/>
        <v>Hand Cream - Calming Hand Balm - Fast Absorption - 24-Hour Deep Hydration Skin Moisturizer - Vegan Skin Care - Brazilian Beauty Secrets - Self Care &amp; Body Care</v>
      </c>
      <c r="K9" t="s">
        <v>58</v>
      </c>
      <c r="L9" t="str">
        <f t="shared" si="3"/>
        <v>QIPOPIQ Hand Cream - Calming Hand Balm - Fast Absorption - 24-Hour Deep Hydration Skin Moisturizer - Vegan Skin Care - Brazilian Beauty Secrets - Self Care &amp; Body Care</v>
      </c>
      <c r="M9">
        <f t="shared" si="4"/>
        <v>167</v>
      </c>
      <c r="N9" t="s">
        <v>227</v>
      </c>
      <c r="O9" s="6" t="str">
        <f t="shared" si="5"/>
        <v>Moisturizing And Moisturizing Hand Cream Hand Cream And Winter Moisturizing And Cracking Hand And Foot Cream 30g&lt;br&gt;Features:&lt;br&gt;Moisturizing: in natural such as olive oil, oil, etc., it can quickly penetrate the bottom layer of the skin, replenish the lost of the hand skin, form a long-lasting moisturizing protective film, and keep the hands soft and at all times.&lt;br&gt;Long lasting moisturization: Special moisturizing factors can firmly lock in skin and fight dryness for a whole day. Even after frequent hand washing, the hand skin remains hydrated and not tight, effectively rough and dry hands.&lt;br&gt;skin: The delicate texture is easily pushed away when applied, helping to improve the texture of the hand skin, making the skin feel , and bidding farewell to roughness and keratin accumulation.&lt;br&gt;Soothing repair: Added soothing ingredients such as chamomile, which can effectively discomfort in the hands caused by external stimuli, repair damaged skin, and enhance skin barrier function.&lt;br&gt;Fresh : emits a delicate and pleasant aroma that lingers the hands after application, bringing a pleasant user experience. While moisturizing the hands, it adds a of brightness to the mood.&lt;br&gt;Product Description:&lt;br&gt;1*Hand Cream&lt;br&gt;</v>
      </c>
      <c r="P9" s="6" t="str">
        <f t="shared" si="6"/>
        <v>Moisturizing And Moisturizing Hand Cream Hand Cream And Winter Moisturizing And Cracking Hand And Foot Cream 30g&lt;br&gt;Features:&lt;br&gt;Moisturizing: in natural such as olive oil, oil, etc., it can quickly penetrate the bottom layer of the skin, replenish the lost of the hand skin, form a long-lasting moisturizing protective film, and keep the hands soft and at all times.&lt;br&gt;Long lasting moisturization: Special moisturizing factors can firmly lock in skin and fight dryness for a whole day. Even after frequent hand washing, the hand skin remains hydrated and not tight, effectively rough and dry hands.&lt;br&gt;skin: The delicate texture is easily pushed away when applied, helping to improve the texture of the hand skin, making the skin feel , and bidding farewell to roughness and keratin accumulation.&lt;br&gt;Soothing repair: Added soothing ingredients such as chamomile, which can effectively discomfort in the hands caused by external stimuli, repair damaged skin, and enhance skin barrier function.&lt;br&gt;Fresh : emits a delicate and pleasant aroma that lingers the hands after application, bringing a pleasant user experience. While moisturizing the hands, it adds a of brightness to the mood.&lt;br&gt;Product Description:&lt;br&gt;1*Hand Cream&lt;br&gt;</v>
      </c>
      <c r="Q9" s="6" t="str">
        <f t="shared" si="7"/>
        <v>Moisturizing And Moisturizing Hand Cream Hand Cream And Winter Moisturizing And Cracking Hand And Foot Cream 30g
Features:
Moisturizing: in natural such as olive oil, oil, etc., it can quickly penetrate the bottom layer of the skin, replenish the lost of the hand skin, form a long-lasting moisturizing protective film, and keep the hands soft and at all times.
Long lasting moisturization: Special moisturizing factors can firmly lock in skin and fight dryness for a whole day. Even after frequent hand washing, the hand skin remains hydrated and not tight, effectively rough and dry hands.
skin: The delicate texture is easily pushed away when applied, helping to improve the texture of the hand skin, making the skin feel , and bidding farewell to roughness and keratin accumulation.
Soothing repair: Added soothing ingredients such as chamomile, which can effectively discomfort in the hands caused by external stimuli, repair damaged skin, and enhance skin barrier function.
Fresh : emits a delicate and pleasant aroma that lingers the hands after application, bringing a pleasant user experience. While moisturizing the hands, it adds a of brightness to the mood.
Product Description:
1*Hand Cream
</v>
      </c>
      <c r="R9" s="6" t="str">
        <f t="shared" ref="R9:X9" si="20">REPLACE(Q9,1,FIND(CHAR(10),Q9),)</f>
        <v>Features:
Moisturizing: in natural such as olive oil, oil, etc., it can quickly penetrate the bottom layer of the skin, replenish the lost of the hand skin, form a long-lasting moisturizing protective film, and keep the hands soft and at all times.
Long lasting moisturization: Special moisturizing factors can firmly lock in skin and fight dryness for a whole day. Even after frequent hand washing, the hand skin remains hydrated and not tight, effectively rough and dry hands.
skin: The delicate texture is easily pushed away when applied, helping to improve the texture of the hand skin, making the skin feel , and bidding farewell to roughness and keratin accumulation.
Soothing repair: Added soothing ingredients such as chamomile, which can effectively discomfort in the hands caused by external stimuli, repair damaged skin, and enhance skin barrier function.
Fresh : emits a delicate and pleasant aroma that lingers the hands after application, bringing a pleasant user experience. While moisturizing the hands, it adds a of brightness to the mood.
Product Description:
1*Hand Cream
</v>
      </c>
      <c r="S9" s="7" t="str">
        <f t="shared" si="20"/>
        <v>Moisturizing: in natural such as olive oil, oil, etc., it can quickly penetrate the bottom layer of the skin, replenish the lost of the hand skin, form a long-lasting moisturizing protective film, and keep the hands soft and at all times.
Long lasting moisturization: Special moisturizing factors can firmly lock in skin and fight dryness for a whole day. Even after frequent hand washing, the hand skin remains hydrated and not tight, effectively rough and dry hands.
skin: The delicate texture is easily pushed away when applied, helping to improve the texture of the hand skin, making the skin feel , and bidding farewell to roughness and keratin accumulation.
Soothing repair: Added soothing ingredients such as chamomile, which can effectively discomfort in the hands caused by external stimuli, repair damaged skin, and enhance skin barrier function.
Fresh : emits a delicate and pleasant aroma that lingers the hands after application, bringing a pleasant user experience. While moisturizing the hands, it adds a of brightness to the mood.
Product Description:
1*Hand Cream
</v>
      </c>
      <c r="T9" s="7" t="str">
        <f t="shared" si="20"/>
        <v>Long lasting moisturization: Special moisturizing factors can firmly lock in skin and fight dryness for a whole day. Even after frequent hand washing, the hand skin remains hydrated and not tight, effectively rough and dry hands.
skin: The delicate texture is easily pushed away when applied, helping to improve the texture of the hand skin, making the skin feel , and bidding farewell to roughness and keratin accumulation.
Soothing repair: Added soothing ingredients such as chamomile, which can effectively discomfort in the hands caused by external stimuli, repair damaged skin, and enhance skin barrier function.
Fresh : emits a delicate and pleasant aroma that lingers the hands after application, bringing a pleasant user experience. While moisturizing the hands, it adds a of brightness to the mood.
Product Description:
1*Hand Cream
</v>
      </c>
      <c r="U9" s="7" t="str">
        <f t="shared" si="20"/>
        <v>skin: The delicate texture is easily pushed away when applied, helping to improve the texture of the hand skin, making the skin feel , and bidding farewell to roughness and keratin accumulation.
Soothing repair: Added soothing ingredients such as chamomile, which can effectively discomfort in the hands caused by external stimuli, repair damaged skin, and enhance skin barrier function.
Fresh : emits a delicate and pleasant aroma that lingers the hands after application, bringing a pleasant user experience. While moisturizing the hands, it adds a of brightness to the mood.
Product Description:
1*Hand Cream
</v>
      </c>
      <c r="V9" s="7" t="str">
        <f t="shared" si="20"/>
        <v>Soothing repair: Added soothing ingredients such as chamomile, which can effectively discomfort in the hands caused by external stimuli, repair damaged skin, and enhance skin barrier function.
Fresh : emits a delicate and pleasant aroma that lingers the hands after application, bringing a pleasant user experience. While moisturizing the hands, it adds a of brightness to the mood.
Product Description:
1*Hand Cream
</v>
      </c>
      <c r="W9" s="7" t="str">
        <f t="shared" si="20"/>
        <v>Fresh : emits a delicate and pleasant aroma that lingers the hands after application, bringing a pleasant user experience. While moisturizing the hands, it adds a of brightness to the mood.
Product Description:
1*Hand Cream
</v>
      </c>
      <c r="X9" s="7" t="str">
        <f t="shared" si="20"/>
        <v>Product Description:
1*Hand Cream
</v>
      </c>
      <c r="Y9" s="6" t="str">
        <f t="shared" si="9"/>
        <v>QIPOPIQ 【Service】 If you have any questions, please feel free to contact us and we will answer your questions as soon as possible.</v>
      </c>
      <c r="Z9" s="7" t="s">
        <v>60</v>
      </c>
      <c r="AA9" s="7" t="s">
        <v>228</v>
      </c>
      <c r="AB9" s="6" t="s">
        <v>229</v>
      </c>
      <c r="AC9" s="6" t="s">
        <v>230</v>
      </c>
      <c r="AD9" s="6" t="s">
        <v>231</v>
      </c>
      <c r="AE9" s="6" t="s">
        <v>232</v>
      </c>
      <c r="AF9" t="s">
        <v>233</v>
      </c>
      <c r="AG9" t="s">
        <v>234</v>
      </c>
      <c r="AH9" t="s">
        <v>68</v>
      </c>
      <c r="AJ9" t="s">
        <v>69</v>
      </c>
      <c r="AK9" t="s">
        <v>70</v>
      </c>
      <c r="AL9" t="s">
        <v>117</v>
      </c>
      <c r="AM9" t="s">
        <v>235</v>
      </c>
      <c r="AN9" s="5">
        <v>0.11</v>
      </c>
      <c r="AO9">
        <f t="shared" si="10"/>
        <v>9.79</v>
      </c>
      <c r="AP9">
        <v>6.58</v>
      </c>
      <c r="AQ9">
        <v>6.99</v>
      </c>
      <c r="AR9" t="str">
        <f t="shared" si="11"/>
        <v>202503999000685491</v>
      </c>
      <c r="AU9" t="s">
        <v>73</v>
      </c>
      <c r="BA9" t="s">
        <v>236</v>
      </c>
      <c r="BB9" t="s">
        <v>237</v>
      </c>
      <c r="BC9" t="s">
        <v>238</v>
      </c>
      <c r="BD9" t="s">
        <v>239</v>
      </c>
      <c r="BE9" t="s">
        <v>240</v>
      </c>
      <c r="BF9" t="s">
        <v>241</v>
      </c>
      <c r="BG9" t="s">
        <v>242</v>
      </c>
      <c r="BH9" t="s">
        <v>243</v>
      </c>
      <c r="BI9" t="s">
        <v>244</v>
      </c>
      <c r="BJ9" t="s">
        <v>245</v>
      </c>
      <c r="BK9" t="str">
        <f t="shared" si="12"/>
        <v>http://108.174.59.131/aW9hTXhHMkY2ZHBmRFNkSWtxZTVXNFMrclpvN0FjRVNENHQ2UjY1aXdrU0wvck5kc29sRWtpZ1FLL29RMFFFOWpWYTdxNkFJay9RPQ.jpg@100</v>
      </c>
      <c r="BL9" t="s">
        <v>226</v>
      </c>
      <c r="BM9"/>
      <c r="BN9" t="s">
        <v>246</v>
      </c>
      <c r="BO9" t="s">
        <v>247</v>
      </c>
      <c r="BP9" t="s">
        <v>248</v>
      </c>
      <c r="BQ9" t="s">
        <v>249</v>
      </c>
      <c r="BR9" t="str">
        <f t="shared" si="13"/>
        <v>Hand Cream - Calming Hand Balm - Fast Absorption - 24-Hour Deep Hydration Skin Moisturizer - Vegan Skin Care - Brazilian Beauty Secrets - Self Care &amp; Body Care Fruity Light Hand Cream 30G</v>
      </c>
    </row>
    <row r="10" ht="50" customHeight="1" spans="1:70">
      <c r="A10" t="s">
        <v>250</v>
      </c>
      <c r="B10" t="s">
        <v>55</v>
      </c>
      <c r="C10" t="s">
        <v>56</v>
      </c>
      <c r="D10" t="s">
        <v>57</v>
      </c>
      <c r="E10" s="1"/>
      <c r="F10" t="str">
        <f t="shared" si="0"/>
        <v>4WXX20250405-WYD250325004-QIPOPIQ</v>
      </c>
      <c r="G10" t="str">
        <f t="shared" si="1"/>
        <v>4WXX20250405-WYD250325004-QIPOPIQ</v>
      </c>
      <c r="H10" s="1"/>
      <c r="J10" t="str">
        <f t="shared" si="2"/>
        <v>Hot Cream Sweat Enhancer - Premium Body Sculpting Sweat Cream with Invigorating Botanical Extracts - Extra Strength Cellulite Cream for Thighs Belly and Bum</v>
      </c>
      <c r="K10" t="s">
        <v>58</v>
      </c>
      <c r="L10" t="str">
        <f t="shared" si="3"/>
        <v>QIPOPIQ Hot Cream Sweat Enhancer - Premium Body Sculpting Sweat Cream with Invigorating Botanical Extracts - Extra Strength Cellulite Cream for Thighs Belly and Bum</v>
      </c>
      <c r="M10">
        <f t="shared" si="4"/>
        <v>164</v>
      </c>
      <c r="N10" t="s">
        <v>251</v>
      </c>
      <c r="O10" s="6" t="str">
        <f t="shared" si="5"/>
        <v>Body Heating Cream Leg And Tummy Lifting Massage Heating Firming Massage Cream Body Rejuvenation 300ml&lt;br&gt;Features:&lt;br&gt;Warm lifting, firming and shaping - Unique heating , gently warms up after application, combined with massage techniques, effectively tightens the skin of the legs and abdomen, helps improve sagging, and shapes lines.&lt;br&gt;Deep penetration, tender and skin - in nourishing ingredients, it deeply moisturizes the skin while heating, relieves dryness and roughness, and long-term use makes the skin more delicate, and tender to the .&lt;br&gt;Relieve fatigue and the body and mind - The warm feeling can effectively relieve muscle tension, especially suitable for use after sitting, standing or exercising for a long time, helping to the legs and abdomen, and relieve soreness and discomfort.&lt;br&gt;Light texture, refreshing and non- - The cream texture is and easy to spread, absorbs quickly, and will not leave a feeling. After use, the skin is refreshing and comfortable, suitable for daily care.&lt;br&gt;Massage blessing, double the effect - It is recommended to use with massage techniques, absorption through circular movements, lifting and other actions, enhance the firming effect, and make body shaping more effective.&lt;br&gt;Product Description:&lt;br&gt;Package Included：1x Body heating cream 300ml&lt;br&gt;</v>
      </c>
      <c r="P10" s="6" t="str">
        <f t="shared" si="6"/>
        <v>Body Heating Cream Leg And Tummy Lifting Massage Heating Firming Massage Cream Body Rejuvenation 300ml&lt;br&gt;Features:&lt;br&gt;Warm lifting, firming and shaping - Unique heating , gently warms up after application, combined with massage techniques, effectively tightens the skin of the legs and abdomen, helps improve sagging, and shapes lines.&lt;br&gt;Deep penetration, tender and skin - in nourishing ingredients, it deeply moisturizes the skin while heating, relieves dryness and roughness, and long-term use makes the skin more delicate, and tender to the .&lt;br&gt;Relieve fatigue and the body and mind - The warm feeling can effectively relieve muscle tension, especially suitable for use after sitting, standing or exercising for a long time, helping to the legs and abdomen, and relieve soreness and discomfort.&lt;br&gt;Light texture, refreshing and non- - The cream texture is and easy to spread, absorbs quickly, and will not leave a feeling. After use, the skin is refreshing and comfortable, suitable for daily care.&lt;br&gt;Massage blessing, double the effect - It is recommended to use with massage techniques, absorption through circular movements, lifting and other actions, enhance the firming effect, and make body shaping more effective.&lt;br&gt;Product Description:&lt;br&gt;Package Included：1x Body heating cream 300ml&lt;br&gt;</v>
      </c>
      <c r="Q10" s="6" t="str">
        <f t="shared" si="7"/>
        <v>Body Heating Cream Leg And Tummy Lifting Massage Heating Firming Massage Cream Body Rejuvenation 300ml
Features:
Warm lifting, firming and shaping - Unique heating , gently warms up after application, combined with massage techniques, effectively tightens the skin of the legs and abdomen, helps improve sagging, and shapes lines.
Deep penetration, tender and skin - in nourishing ingredients, it deeply moisturizes the skin while heating, relieves dryness and roughness, and long-term use makes the skin more delicate, and tender to the .
Relieve fatigue and the body and mind - The warm feeling can effectively relieve muscle tension, especially suitable for use after sitting, standing or exercising for a long time, helping to the legs and abdomen, and relieve soreness and discomfort.
Light texture, refreshing and non- - The cream texture is and easy to spread, absorbs quickly, and will not leave a feeling. After use, the skin is refreshing and comfortable, suitable for daily care.
Massage blessing, double the effect - It is recommended to use with massage techniques, absorption through circular movements, lifting and other actions, enhance the firming effect, and make body shaping more effective.
Product Description:
Package Included：1x Body heating cream 300ml
</v>
      </c>
      <c r="R10" s="6" t="str">
        <f t="shared" ref="R10:X10" si="21">REPLACE(Q10,1,FIND(CHAR(10),Q10),)</f>
        <v>Features:
Warm lifting, firming and shaping - Unique heating , gently warms up after application, combined with massage techniques, effectively tightens the skin of the legs and abdomen, helps improve sagging, and shapes lines.
Deep penetration, tender and skin - in nourishing ingredients, it deeply moisturizes the skin while heating, relieves dryness and roughness, and long-term use makes the skin more delicate, and tender to the .
Relieve fatigue and the body and mind - The warm feeling can effectively relieve muscle tension, especially suitable for use after sitting, standing or exercising for a long time, helping to the legs and abdomen, and relieve soreness and discomfort.
Light texture, refreshing and non- - The cream texture is and easy to spread, absorbs quickly, and will not leave a feeling. After use, the skin is refreshing and comfortable, suitable for daily care.
Massage blessing, double the effect - It is recommended to use with massage techniques, absorption through circular movements, lifting and other actions, enhance the firming effect, and make body shaping more effective.
Product Description:
Package Included：1x Body heating cream 300ml
</v>
      </c>
      <c r="S10" s="7" t="str">
        <f t="shared" si="21"/>
        <v>Warm lifting, firming and shaping - Unique heating , gently warms up after application, combined with massage techniques, effectively tightens the skin of the legs and abdomen, helps improve sagging, and shapes lines.
Deep penetration, tender and skin - in nourishing ingredients, it deeply moisturizes the skin while heating, relieves dryness and roughness, and long-term use makes the skin more delicate, and tender to the .
Relieve fatigue and the body and mind - The warm feeling can effectively relieve muscle tension, especially suitable for use after sitting, standing or exercising for a long time, helping to the legs and abdomen, and relieve soreness and discomfort.
Light texture, refreshing and non- - The cream texture is and easy to spread, absorbs quickly, and will not leave a feeling. After use, the skin is refreshing and comfortable, suitable for daily care.
Massage blessing, double the effect - It is recommended to use with massage techniques, absorption through circular movements, lifting and other actions, enhance the firming effect, and make body shaping more effective.
Product Description:
Package Included：1x Body heating cream 300ml
</v>
      </c>
      <c r="T10" s="7" t="str">
        <f t="shared" si="21"/>
        <v>Deep penetration, tender and skin - in nourishing ingredients, it deeply moisturizes the skin while heating, relieves dryness and roughness, and long-term use makes the skin more delicate, and tender to the .
Relieve fatigue and the body and mind - The warm feeling can effectively relieve muscle tension, especially suitable for use after sitting, standing or exercising for a long time, helping to the legs and abdomen, and relieve soreness and discomfort.
Light texture, refreshing and non- - The cream texture is and easy to spread, absorbs quickly, and will not leave a feeling. After use, the skin is refreshing and comfortable, suitable for daily care.
Massage blessing, double the effect - It is recommended to use with massage techniques, absorption through circular movements, lifting and other actions, enhance the firming effect, and make body shaping more effective.
Product Description:
Package Included：1x Body heating cream 300ml
</v>
      </c>
      <c r="U10" s="7" t="str">
        <f t="shared" si="21"/>
        <v>Relieve fatigue and the body and mind - The warm feeling can effectively relieve muscle tension, especially suitable for use after sitting, standing or exercising for a long time, helping to the legs and abdomen, and relieve soreness and discomfort.
Light texture, refreshing and non- - The cream texture is and easy to spread, absorbs quickly, and will not leave a feeling. After use, the skin is refreshing and comfortable, suitable for daily care.
Massage blessing, double the effect - It is recommended to use with massage techniques, absorption through circular movements, lifting and other actions, enhance the firming effect, and make body shaping more effective.
Product Description:
Package Included：1x Body heating cream 300ml
</v>
      </c>
      <c r="V10" s="7" t="str">
        <f t="shared" si="21"/>
        <v>Light texture, refreshing and non- - The cream texture is and easy to spread, absorbs quickly, and will not leave a feeling. After use, the skin is refreshing and comfortable, suitable for daily care.
Massage blessing, double the effect - It is recommended to use with massage techniques, absorption through circular movements, lifting and other actions, enhance the firming effect, and make body shaping more effective.
Product Description:
Package Included：1x Body heating cream 300ml
</v>
      </c>
      <c r="W10" s="7" t="str">
        <f t="shared" si="21"/>
        <v>Massage blessing, double the effect - It is recommended to use with massage techniques, absorption through circular movements, lifting and other actions, enhance the firming effect, and make body shaping more effective.
Product Description:
Package Included：1x Body heating cream 300ml
</v>
      </c>
      <c r="X10" s="7" t="str">
        <f t="shared" si="21"/>
        <v>Product Description:
Package Included：1x Body heating cream 300ml
</v>
      </c>
      <c r="Y10" s="6" t="str">
        <f t="shared" si="9"/>
        <v>QIPOPIQ 【Service】 If you have any questions, please feel free to contact us and we will answer your questions as soon as possible.</v>
      </c>
      <c r="Z10" s="7" t="s">
        <v>60</v>
      </c>
      <c r="AA10" s="7" t="s">
        <v>252</v>
      </c>
      <c r="AB10" s="6" t="s">
        <v>253</v>
      </c>
      <c r="AC10" s="6" t="s">
        <v>254</v>
      </c>
      <c r="AD10" s="6" t="s">
        <v>255</v>
      </c>
      <c r="AE10" s="6" t="s">
        <v>256</v>
      </c>
      <c r="AF10" t="s">
        <v>257</v>
      </c>
      <c r="AG10" t="s">
        <v>67</v>
      </c>
      <c r="AH10" t="s">
        <v>68</v>
      </c>
      <c r="AJ10" t="s">
        <v>69</v>
      </c>
      <c r="AK10" t="s">
        <v>70</v>
      </c>
      <c r="AL10" t="s">
        <v>258</v>
      </c>
      <c r="AM10" t="s">
        <v>259</v>
      </c>
      <c r="AN10" s="5">
        <v>0.76</v>
      </c>
      <c r="AO10">
        <f t="shared" si="10"/>
        <v>19.59</v>
      </c>
      <c r="AP10">
        <v>13.63</v>
      </c>
      <c r="AQ10">
        <v>13.99</v>
      </c>
      <c r="AR10" t="str">
        <f t="shared" si="11"/>
        <v>202503999000685619</v>
      </c>
      <c r="AU10" t="s">
        <v>73</v>
      </c>
      <c r="BA10" t="s">
        <v>260</v>
      </c>
      <c r="BB10" t="s">
        <v>261</v>
      </c>
      <c r="BC10" t="s">
        <v>262</v>
      </c>
      <c r="BD10" t="s">
        <v>263</v>
      </c>
      <c r="BE10" t="s">
        <v>264</v>
      </c>
      <c r="BF10" t="s">
        <v>265</v>
      </c>
      <c r="BG10" t="s">
        <v>266</v>
      </c>
      <c r="BH10" t="s">
        <v>267</v>
      </c>
      <c r="BI10" t="s">
        <v>268</v>
      </c>
      <c r="BJ10" t="s">
        <v>269</v>
      </c>
      <c r="BK10" t="str">
        <f t="shared" si="12"/>
        <v>http://108.174.59.131/UUVDRlRqRE5jSzBpbW9sRGFHcEtPZkdYc2pTNlUvY05qS0pleUxBNzJReDhtZHM0ZHdlK1pUWFgxYVZkU0FreWZsQzMxNEtyM1F3PQ.jpg@100</v>
      </c>
      <c r="BL10" t="s">
        <v>250</v>
      </c>
      <c r="BM10"/>
      <c r="BN10" t="s">
        <v>270</v>
      </c>
      <c r="BO10" t="s">
        <v>271</v>
      </c>
      <c r="BP10" t="s">
        <v>272</v>
      </c>
      <c r="BQ10" t="s">
        <v>273</v>
      </c>
      <c r="BR10" t="str">
        <f t="shared" si="13"/>
        <v>Hot Cream Sweat Enhancer - Premium Body Sculpting Sweat Cream with Invigorating Botanical Extracts - Extra Strength Cellulite Cream for Thighs Belly and Bum Lifting And Firming Massage Cream Body Cream 300Ml</v>
      </c>
    </row>
    <row r="11" ht="50" customHeight="1" spans="1:70">
      <c r="A11" t="s">
        <v>274</v>
      </c>
      <c r="B11" t="s">
        <v>55</v>
      </c>
      <c r="C11" t="s">
        <v>56</v>
      </c>
      <c r="D11" t="s">
        <v>57</v>
      </c>
      <c r="E11"/>
      <c r="F11" t="str">
        <f t="shared" si="0"/>
        <v>4WXX20250405-ZNP250325004-QIPOPIQ</v>
      </c>
      <c r="G11" t="str">
        <f t="shared" si="1"/>
        <v>4WXX20250405-ZNP250325004-QIPOPIQ</v>
      </c>
      <c r="H11" s="1"/>
      <c r="J11" t="str">
        <f t="shared" si="2"/>
        <v>Firming And Revitalizing Cream Delays Aging Wrinkles And Fine Lines Herbal Facial Cream</v>
      </c>
      <c r="K11" t="s">
        <v>58</v>
      </c>
      <c r="L11" t="str">
        <f t="shared" si="3"/>
        <v>QIPOPIQ Firming And Revitalizing Cream Delays Aging Wrinkles And Fine Lines Herbal Facial Cream</v>
      </c>
      <c r="M11">
        <f t="shared" si="4"/>
        <v>95</v>
      </c>
      <c r="N11" t="s">
        <v>275</v>
      </c>
      <c r="O11" s="6" t="str">
        <f t="shared" si="5"/>
        <v>Firming And Revitalizing Cream Delays Aging Wrinkles And Fine Lines 20g&lt;br&gt;Features:&lt;br&gt;AntiAging Face &amp; Neck Retinol Cream: Regular use of our face cream with retinol and will help bring back and elasticity to your. You will have smoother and younger looking within a few days. facial hydrating cream removes fine lines. It can be used face, neck&lt;br&gt;Hydrating Cream: for your health and, which is why we use carefully , quality ingredients for our facial moisturizer for men and women. This hydrating will seamlessly to strengthen the skin's barrier for firmer and younger-looking.&lt;br&gt;Nourishing and Rejuvenating : Our special with has been created to derive maximum from each of the ingredients. It helps nourish your, exfoliate, and improve its elasticity while restoring so that your looks bright and beautiful all day long.&lt;br&gt;Moisturizing, Lifting and Firming Face Cream: Packed with the of along with hyaluronic and, the cream will help make your brighter, firmer and smoother within a few days of use. Our cream for face also is effective at normalizing cell turnover and locking in for more youthful appearance.&lt;br&gt;Our face cream suits most types of skin: but will in particular those who have sensitivity issues, are cautious, or suffer from continuous stress and breakouts: and hyaluronic will soothe the, ensuring better acceptance of cream's, while the will cell , providing natural, robust revitalizing&lt;br&gt;Product Description:&lt;br&gt;1x cream&lt;br&gt;</v>
      </c>
      <c r="P11" s="6" t="str">
        <f t="shared" si="6"/>
        <v>Firming And Revitalizing Cream Delays Aging Wrinkles And Fine Lines 20g&lt;br&gt;Features:&lt;br&gt;AntiAging Face &amp; Neck Retinol Cream: Regular use of our face cream with retinol and will help bring back and elasticity to your. You will have smoother and younger looking within a few days. facial hydrating cream removes fine lines. It can be used face, neck&lt;br&gt;Hydrating Cream: for your health and, which is why we use carefully , quality ingredients for our facial moisturizer for men and women. This hydrating will seamlessly to strengthen the skin's barrier for firmer and younger-looking.&lt;br&gt;Nourishing and Rejuvenating : Our special with has been created to derive maximum from each of the ingredients. It helps nourish your, exfoliate, and improve its elasticity while restoring so that your looks bright and beautiful all day long.&lt;br&gt;Moisturizing, Lifting and Firming Face Cream: Packed with the of along with hyaluronic and, the cream will help make your brighter, firmer and smoother within a few days of use. Our cream for face also is effective at normalizing cell turnover and locking in for more youthful appearance.&lt;br&gt;Our face cream suits most types of skin: but will in particular those who have sensitivity issues, are cautious, or suffer from continuous stress and breakouts: and hyaluronic will soothe the, ensuring better acceptance of cream's, while the will cell , providing natural, robust revitalizing&lt;br&gt;Product Description:&lt;br&gt;1x cream&lt;br&gt;</v>
      </c>
      <c r="Q11" s="6" t="str">
        <f t="shared" si="7"/>
        <v>Firming And Revitalizing Cream Delays Aging Wrinkles And Fine Lines 20g
Features:
AntiAging Face &amp; Neck Retinol Cream: Regular use of our face cream with retinol and will help bring back and elasticity to your. You will have smoother and younger looking within a few days. facial hydrating cream removes fine lines. It can be used face, neck
Hydrating Cream: for your health and, which is why we use carefully , quality ingredients for our facial moisturizer for men and women. This hydrating will seamlessly to strengthen the skin's barrier for firmer and younger-looking.
Nourishing and Rejuvenating : Our special with has been created to derive maximum from each of the ingredients. It helps nourish your, exfoliate, and improve its elasticity while restoring so that your looks bright and beautiful all day long.
Moisturizing, Lifting and Firming Face Cream: Packed with the of along with hyaluronic and, the cream will help make your brighter, firmer and smoother within a few days of use. Our cream for face also is effective at normalizing cell turnover and locking in for more youthful appearance.
Our face cream suits most types of skin: but will in particular those who have sensitivity issues, are cautious, or suffer from continuous stress and breakouts: and hyaluronic will soothe the, ensuring better acceptance of cream's, while the will cell , providing natural, robust revitalizing
Product Description:
1x cream
</v>
      </c>
      <c r="R11" s="6" t="str">
        <f t="shared" ref="R11:X11" si="22">REPLACE(Q11,1,FIND(CHAR(10),Q11),)</f>
        <v>Features:
AntiAging Face &amp; Neck Retinol Cream: Regular use of our face cream with retinol and will help bring back and elasticity to your. You will have smoother and younger looking within a few days. facial hydrating cream removes fine lines. It can be used face, neck
Hydrating Cream: for your health and, which is why we use carefully , quality ingredients for our facial moisturizer for men and women. This hydrating will seamlessly to strengthen the skin's barrier for firmer and younger-looking.
Nourishing and Rejuvenating : Our special with has been created to derive maximum from each of the ingredients. It helps nourish your, exfoliate, and improve its elasticity while restoring so that your looks bright and beautiful all day long.
Moisturizing, Lifting and Firming Face Cream: Packed with the of along with hyaluronic and, the cream will help make your brighter, firmer and smoother within a few days of use. Our cream for face also is effective at normalizing cell turnover and locking in for more youthful appearance.
Our face cream suits most types of skin: but will in particular those who have sensitivity issues, are cautious, or suffer from continuous stress and breakouts: and hyaluronic will soothe the, ensuring better acceptance of cream's, while the will cell , providing natural, robust revitalizing
Product Description:
1x cream
</v>
      </c>
      <c r="S11" s="7" t="str">
        <f t="shared" si="22"/>
        <v>AntiAging Face &amp; Neck Retinol Cream: Regular use of our face cream with retinol and will help bring back and elasticity to your. You will have smoother and younger looking within a few days. facial hydrating cream removes fine lines. It can be used face, neck
Hydrating Cream: for your health and, which is why we use carefully , quality ingredients for our facial moisturizer for men and women. This hydrating will seamlessly to strengthen the skin's barrier for firmer and younger-looking.
Nourishing and Rejuvenating : Our special with has been created to derive maximum from each of the ingredients. It helps nourish your, exfoliate, and improve its elasticity while restoring so that your looks bright and beautiful all day long.
Moisturizing, Lifting and Firming Face Cream: Packed with the of along with hyaluronic and, the cream will help make your brighter, firmer and smoother within a few days of use. Our cream for face also is effective at normalizing cell turnover and locking in for more youthful appearance.
Our face cream suits most types of skin: but will in particular those who have sensitivity issues, are cautious, or suffer from continuous stress and breakouts: and hyaluronic will soothe the, ensuring better acceptance of cream's, while the will cell , providing natural, robust revitalizing
Product Description:
1x cream
</v>
      </c>
      <c r="T11" s="7" t="str">
        <f t="shared" si="22"/>
        <v>Hydrating Cream: for your health and, which is why we use carefully , quality ingredients for our facial moisturizer for men and women. This hydrating will seamlessly to strengthen the skin's barrier for firmer and younger-looking.
Nourishing and Rejuvenating : Our special with has been created to derive maximum from each of the ingredients. It helps nourish your, exfoliate, and improve its elasticity while restoring so that your looks bright and beautiful all day long.
Moisturizing, Lifting and Firming Face Cream: Packed with the of along with hyaluronic and, the cream will help make your brighter, firmer and smoother within a few days of use. Our cream for face also is effective at normalizing cell turnover and locking in for more youthful appearance.
Our face cream suits most types of skin: but will in particular those who have sensitivity issues, are cautious, or suffer from continuous stress and breakouts: and hyaluronic will soothe the, ensuring better acceptance of cream's, while the will cell , providing natural, robust revitalizing
Product Description:
1x cream
</v>
      </c>
      <c r="U11" s="7" t="str">
        <f t="shared" si="22"/>
        <v>Nourishing and Rejuvenating : Our special with has been created to derive maximum from each of the ingredients. It helps nourish your, exfoliate, and improve its elasticity while restoring so that your looks bright and beautiful all day long.
Moisturizing, Lifting and Firming Face Cream: Packed with the of along with hyaluronic and, the cream will help make your brighter, firmer and smoother within a few days of use. Our cream for face also is effective at normalizing cell turnover and locking in for more youthful appearance.
Our face cream suits most types of skin: but will in particular those who have sensitivity issues, are cautious, or suffer from continuous stress and breakouts: and hyaluronic will soothe the, ensuring better acceptance of cream's, while the will cell , providing natural, robust revitalizing
Product Description:
1x cream
</v>
      </c>
      <c r="V11" s="7" t="str">
        <f t="shared" si="22"/>
        <v>Moisturizing, Lifting and Firming Face Cream: Packed with the of along with hyaluronic and, the cream will help make your brighter, firmer and smoother within a few days of use. Our cream for face also is effective at normalizing cell turnover and locking in for more youthful appearance.
Our face cream suits most types of skin: but will in particular those who have sensitivity issues, are cautious, or suffer from continuous stress and breakouts: and hyaluronic will soothe the, ensuring better acceptance of cream's, while the will cell , providing natural, robust revitalizing
Product Description:
1x cream
</v>
      </c>
      <c r="W11" s="7" t="str">
        <f t="shared" si="22"/>
        <v>Our face cream suits most types of skin: but will in particular those who have sensitivity issues, are cautious, or suffer from continuous stress and breakouts: and hyaluronic will soothe the, ensuring better acceptance of cream's, while the will cell , providing natural, robust revitalizing
Product Description:
1x cream
</v>
      </c>
      <c r="X11" s="7" t="str">
        <f t="shared" si="22"/>
        <v>Product Description:
1x cream
</v>
      </c>
      <c r="Y11" s="6" t="str">
        <f t="shared" si="9"/>
        <v>QIPOPIQ 【Service】 If you have any questions, please feel free to contact us and we will answer your questions as soon as possible.</v>
      </c>
      <c r="Z11" s="7" t="s">
        <v>60</v>
      </c>
      <c r="AA11" s="7" t="str">
        <f t="shared" ref="AA11:AE11" si="23">LEFT(S11,FIND(CHAR(10),S11)-1)</f>
        <v>AntiAging Face &amp; Neck Retinol Cream: Regular use of our face cream with retinol and will help bring back and elasticity to your. You will have smoother and younger looking within a few days. facial hydrating cream removes fine lines. It can be used face, neck</v>
      </c>
      <c r="AB11" s="6" t="str">
        <f t="shared" si="23"/>
        <v>Hydrating Cream: for your health and, which is why we use carefully , quality ingredients for our facial moisturizer for men and women. This hydrating will seamlessly to strengthen the skin's barrier for firmer and younger-looking.</v>
      </c>
      <c r="AC11" s="6" t="str">
        <f t="shared" si="23"/>
        <v>Nourishing and Rejuvenating : Our special with has been created to derive maximum from each of the ingredients. It helps nourish your, exfoliate, and improve its elasticity while restoring so that your looks bright and beautiful all day long.</v>
      </c>
      <c r="AD11" s="6" t="str">
        <f t="shared" si="23"/>
        <v>Moisturizing, Lifting and Firming Face Cream: Packed with the of along with hyaluronic and, the cream will help make your brighter, firmer and smoother within a few days of use. Our cream for face also is effective at normalizing cell turnover and locking in for more youthful appearance.</v>
      </c>
      <c r="AE11" s="6" t="str">
        <f t="shared" si="23"/>
        <v>Our face cream suits most types of skin: but will in particular those who have sensitivity issues, are cautious, or suffer from continuous stress and breakouts: and hyaluronic will soothe the, ensuring better acceptance of cream's, while the will cell , providing natural, robust revitalizing</v>
      </c>
      <c r="AF11" t="s">
        <v>66</v>
      </c>
      <c r="AG11" t="s">
        <v>67</v>
      </c>
      <c r="AH11" t="s">
        <v>68</v>
      </c>
      <c r="AJ11" t="s">
        <v>69</v>
      </c>
      <c r="AK11" t="s">
        <v>70</v>
      </c>
      <c r="AL11" t="s">
        <v>276</v>
      </c>
      <c r="AM11" t="s">
        <v>277</v>
      </c>
      <c r="AN11" s="5">
        <v>0.06</v>
      </c>
      <c r="AO11">
        <f t="shared" si="10"/>
        <v>9.79</v>
      </c>
      <c r="AP11">
        <v>6.55</v>
      </c>
      <c r="AQ11">
        <v>6.99</v>
      </c>
      <c r="AR11" t="str">
        <f t="shared" si="11"/>
        <v>202503999000685491</v>
      </c>
      <c r="AU11" t="s">
        <v>73</v>
      </c>
      <c r="BA11" t="s">
        <v>278</v>
      </c>
      <c r="BB11" t="s">
        <v>279</v>
      </c>
      <c r="BC11" t="s">
        <v>280</v>
      </c>
      <c r="BD11" t="s">
        <v>281</v>
      </c>
      <c r="BE11" t="s">
        <v>282</v>
      </c>
      <c r="BF11" t="s">
        <v>283</v>
      </c>
      <c r="BG11" t="s">
        <v>284</v>
      </c>
      <c r="BH11" t="s">
        <v>285</v>
      </c>
      <c r="BI11" t="s">
        <v>286</v>
      </c>
      <c r="BJ11" t="s">
        <v>287</v>
      </c>
      <c r="BK11" t="str">
        <f t="shared" si="12"/>
        <v>http://108.174.59.131/SEFIUGJiU0VkK0lkdnhTWjIyWktvWGx4dXNudVhnUlo1MmlieXkzTVNzS0EwYkpkd3RaemtaVnlyNUxPbnd1Q2QvZmNEQUxqT2VBPQ.jpg@100</v>
      </c>
      <c r="BL11" t="s">
        <v>274</v>
      </c>
      <c r="BM11"/>
      <c r="BN11" t="s">
        <v>288</v>
      </c>
      <c r="BO11" t="s">
        <v>289</v>
      </c>
      <c r="BP11" t="s">
        <v>290</v>
      </c>
      <c r="BQ11" t="s">
        <v>291</v>
      </c>
      <c r="BR11" t="str">
        <f t="shared" si="13"/>
        <v>Firming And Revitalizing Cream Delays Aging Wrinkles And Fine Lines Herbal Facial Cream Herbal Facial Cream</v>
      </c>
    </row>
    <row r="12" ht="50" customHeight="1" spans="1:70">
      <c r="A12" t="s">
        <v>292</v>
      </c>
      <c r="B12" t="s">
        <v>55</v>
      </c>
      <c r="C12" t="s">
        <v>56</v>
      </c>
      <c r="D12" t="s">
        <v>57</v>
      </c>
      <c r="E12"/>
      <c r="F12" t="str">
        <f t="shared" si="0"/>
        <v>4WXX20250405-WYD250327002-QIPOPIQ</v>
      </c>
      <c r="G12" t="str">
        <f t="shared" si="1"/>
        <v>4WXX20250405-WYD250327002-QIPOPIQ</v>
      </c>
      <c r="H12" s="1"/>
      <c r="J12" t="str">
        <f t="shared" si="2"/>
        <v>Himalayan Pink Salt Facial Cleanser Deep Cleansing Moisturizing Face Wash Foam Cleanser Face Cleansing Skin Care</v>
      </c>
      <c r="K12" t="s">
        <v>58</v>
      </c>
      <c r="L12" t="str">
        <f t="shared" si="3"/>
        <v>QIPOPIQ Himalayan Pink Salt Facial Cleanser Deep Cleansing Moisturizing Face Wash Foam Cleanser Face Cleansing Skin Care</v>
      </c>
      <c r="M12">
        <f t="shared" si="4"/>
        <v>120</v>
      </c>
      <c r="N12" t="s">
        <v>293</v>
      </c>
      <c r="O12" s="6" t="str">
        <f t="shared" si="5"/>
        <v>Purifying Pore Cleanser Exfoliating Cleanser Absorbs Excess Oil Reduces And Cleanses The Suitable For Face Care 100g&lt;br&gt;Features:&lt;br&gt;special-purpose CARE: Designed specifically for-prone, this exfoliating cleanser is uniquely formulated to gently cleanse, reduce the appearance of breakouts, and effectively new ones from forming.&lt;br&gt;Absorb excess oil: sulfur ingredients, it can effectively absorb excess oil the, control , make the fresh and non-greasy, and reduce the growth environment of.&lt;br&gt;Exfoliating effect: The fine exfoliating particles can gently removed aging cuticles the, make the smoother and more delicate, and reduce and marks.&lt;br&gt;Natural ingredients: It uses natural , does not contain artificial additives and chemical ingredients, is gentle and non-irritating, and is suitable for sensitive and troubled by long-term.&lt;br&gt;Suitable for different types : this cleanser can provide effective care and care, bringing you a refreshing and comfortable cleansing experience, allowing you to regain confident and beautiful.&lt;br&gt;Product Description:&lt;br&gt;DIRECTIONS OF SAFE USE：&lt;br&gt;1. Wet your face with warm water&lt;br&gt;2. Take an appropriate amount of cleansing milk and rub it into foam, then use foam to gently cleanse your face in circular motions.&lt;br&gt;3.Finally rinse with clean water.&lt;br&gt;Package includes：1x cleanser 100g&lt;br&gt;</v>
      </c>
      <c r="P12" s="6" t="str">
        <f t="shared" si="6"/>
        <v>Purifying Pore Cleanser Exfoliating Cleanser Absorbs Excess Oil Reduces And Cleanses The Suitable For Face Care 100g&lt;br&gt;Features:&lt;br&gt;special-purpose CARE: Designed specifically for-prone, this exfoliating cleanser is uniquely formulated to gently cleanse, reduce the appearance of breakouts, and effectively new ones from forming.&lt;br&gt;Absorb excess oil: sulfur ingredients, it can effectively absorb excess oil the, control , make the fresh and non-greasy, and reduce the growth environment of.&lt;br&gt;Exfoliating effect: The fine exfoliating particles can gently removed aging cuticles the, make the smoother and more delicate, and reduce and marks.&lt;br&gt;Natural ingredients: It uses natural , does not contain artificial additives and chemical ingredients, is gentle and non-irritating, and is suitable for sensitive and troubled by long-term.&lt;br&gt;Suitable for different types : this cleanser can provide effective care and care, bringing you a refreshing and comfortable cleansing experience, allowing you to regain confident and beautiful.&lt;br&gt;Product Description:&lt;br&gt;DIRECTIONS OF SAFE USE：&lt;br&gt;1. Wet your face with warm water&lt;br&gt;2. Take an appropriate amount of cleansing milk and rub it into foam, then use foam to gently cleanse your face in circular motions.&lt;br&gt;3.Finally rinse with clean water.&lt;br&gt;Package includes：1x cleanser 100g&lt;br&gt;</v>
      </c>
      <c r="Q12" s="6" t="str">
        <f t="shared" si="7"/>
        <v>Purifying Pore Cleanser Exfoliating Cleanser Absorbs Excess Oil Reduces And Cleanses The Suitable For Face Care 100g
Features:
special-purpose CARE: Designed specifically for-prone, this exfoliating cleanser is uniquely formulated to gently cleanse, reduce the appearance of breakouts, and effectively new ones from forming.
Absorb excess oil: sulfur ingredients, it can effectively absorb excess oil the, control , make the fresh and non-greasy, and reduce the growth environment of.
Exfoliating effect: The fine exfoliating particles can gently removed aging cuticles the, make the smoother and more delicate, and reduce and marks.
Natural ingredients: It uses natural , does not contain artificial additives and chemical ingredients, is gentle and non-irritating, and is suitable for sensitive and troubled by long-term.
Suitable for different types : this cleanser can provide effective care and care, bringing you a refreshing and comfortable cleansing experience, allowing you to regain confident and beautiful.
Product Description:
DIRECTIONS OF SAFE USE：
1. Wet your face with warm water
2. Take an appropriate amount of cleansing milk and rub it into foam, then use foam to gently cleanse your face in circular motions.
3.Finally rinse with clean water.
Package includes：1x cleanser 100g
</v>
      </c>
      <c r="R12" s="6" t="str">
        <f t="shared" ref="R12:X12" si="24">REPLACE(Q12,1,FIND(CHAR(10),Q12),)</f>
        <v>Features:
special-purpose CARE: Designed specifically for-prone, this exfoliating cleanser is uniquely formulated to gently cleanse, reduce the appearance of breakouts, and effectively new ones from forming.
Absorb excess oil: sulfur ingredients, it can effectively absorb excess oil the, control , make the fresh and non-greasy, and reduce the growth environment of.
Exfoliating effect: The fine exfoliating particles can gently removed aging cuticles the, make the smoother and more delicate, and reduce and marks.
Natural ingredients: It uses natural , does not contain artificial additives and chemical ingredients, is gentle and non-irritating, and is suitable for sensitive and troubled by long-term.
Suitable for different types : this cleanser can provide effective care and care, bringing you a refreshing and comfortable cleansing experience, allowing you to regain confident and beautiful.
Product Description:
DIRECTIONS OF SAFE USE：
1. Wet your face with warm water
2. Take an appropriate amount of cleansing milk and rub it into foam, then use foam to gently cleanse your face in circular motions.
3.Finally rinse with clean water.
Package includes：1x cleanser 100g
</v>
      </c>
      <c r="S12" s="7" t="str">
        <f t="shared" si="24"/>
        <v>special-purpose CARE: Designed specifically for-prone, this exfoliating cleanser is uniquely formulated to gently cleanse, reduce the appearance of breakouts, and effectively new ones from forming.
Absorb excess oil: sulfur ingredients, it can effectively absorb excess oil the, control , make the fresh and non-greasy, and reduce the growth environment of.
Exfoliating effect: The fine exfoliating particles can gently removed aging cuticles the, make the smoother and more delicate, and reduce and marks.
Natural ingredients: It uses natural , does not contain artificial additives and chemical ingredients, is gentle and non-irritating, and is suitable for sensitive and troubled by long-term.
Suitable for different types : this cleanser can provide effective care and care, bringing you a refreshing and comfortable cleansing experience, allowing you to regain confident and beautiful.
Product Description:
DIRECTIONS OF SAFE USE：
1. Wet your face with warm water
2. Take an appropriate amount of cleansing milk and rub it into foam, then use foam to gently cleanse your face in circular motions.
3.Finally rinse with clean water.
Package includes：1x cleanser 100g
</v>
      </c>
      <c r="T12" s="7" t="str">
        <f t="shared" si="24"/>
        <v>Absorb excess oil: sulfur ingredients, it can effectively absorb excess oil the, control , make the fresh and non-greasy, and reduce the growth environment of.
Exfoliating effect: The fine exfoliating particles can gently removed aging cuticles the, make the smoother and more delicate, and reduce and marks.
Natural ingredients: It uses natural , does not contain artificial additives and chemical ingredients, is gentle and non-irritating, and is suitable for sensitive and troubled by long-term.
Suitable for different types : this cleanser can provide effective care and care, bringing you a refreshing and comfortable cleansing experience, allowing you to regain confident and beautiful.
Product Description:
DIRECTIONS OF SAFE USE：
1. Wet your face with warm water
2. Take an appropriate amount of cleansing milk and rub it into foam, then use foam to gently cleanse your face in circular motions.
3.Finally rinse with clean water.
Package includes：1x cleanser 100g
</v>
      </c>
      <c r="U12" s="7" t="str">
        <f t="shared" si="24"/>
        <v>Exfoliating effect: The fine exfoliating particles can gently removed aging cuticles the, make the smoother and more delicate, and reduce and marks.
Natural ingredients: It uses natural , does not contain artificial additives and chemical ingredients, is gentle and non-irritating, and is suitable for sensitive and troubled by long-term.
Suitable for different types : this cleanser can provide effective care and care, bringing you a refreshing and comfortable cleansing experience, allowing you to regain confident and beautiful.
Product Description:
DIRECTIONS OF SAFE USE：
1. Wet your face with warm water
2. Take an appropriate amount of cleansing milk and rub it into foam, then use foam to gently cleanse your face in circular motions.
3.Finally rinse with clean water.
Package includes：1x cleanser 100g
</v>
      </c>
      <c r="V12" s="7" t="str">
        <f t="shared" si="24"/>
        <v>Natural ingredients: It uses natural , does not contain artificial additives and chemical ingredients, is gentle and non-irritating, and is suitable for sensitive and troubled by long-term.
Suitable for different types : this cleanser can provide effective care and care, bringing you a refreshing and comfortable cleansing experience, allowing you to regain confident and beautiful.
Product Description:
DIRECTIONS OF SAFE USE：
1. Wet your face with warm water
2. Take an appropriate amount of cleansing milk and rub it into foam, then use foam to gently cleanse your face in circular motions.
3.Finally rinse with clean water.
Package includes：1x cleanser 100g
</v>
      </c>
      <c r="W12" s="7" t="str">
        <f t="shared" si="24"/>
        <v>Suitable for different types : this cleanser can provide effective care and care, bringing you a refreshing and comfortable cleansing experience, allowing you to regain confident and beautiful.
Product Description:
DIRECTIONS OF SAFE USE：
1. Wet your face with warm water
2. Take an appropriate amount of cleansing milk and rub it into foam, then use foam to gently cleanse your face in circular motions.
3.Finally rinse with clean water.
Package includes：1x cleanser 100g
</v>
      </c>
      <c r="X12" s="7" t="str">
        <f t="shared" si="24"/>
        <v>Product Description:
DIRECTIONS OF SAFE USE：
1. Wet your face with warm water
2. Take an appropriate amount of cleansing milk and rub it into foam, then use foam to gently cleanse your face in circular motions.
3.Finally rinse with clean water.
Package includes：1x cleanser 100g
</v>
      </c>
      <c r="Y12" s="6" t="str">
        <f t="shared" si="9"/>
        <v>QIPOPIQ 【Service】 If you have any questions, please feel free to contact us and we will answer your questions as soon as possible.</v>
      </c>
      <c r="Z12" s="7" t="s">
        <v>60</v>
      </c>
      <c r="AA12" s="7" t="s">
        <v>294</v>
      </c>
      <c r="AB12" s="6" t="s">
        <v>295</v>
      </c>
      <c r="AC12" s="6" t="s">
        <v>296</v>
      </c>
      <c r="AD12" s="6" t="s">
        <v>297</v>
      </c>
      <c r="AE12" s="6" t="s">
        <v>298</v>
      </c>
      <c r="AF12" t="s">
        <v>299</v>
      </c>
      <c r="AG12" t="s">
        <v>67</v>
      </c>
      <c r="AH12" t="s">
        <v>68</v>
      </c>
      <c r="AJ12" t="s">
        <v>69</v>
      </c>
      <c r="AK12" t="s">
        <v>70</v>
      </c>
      <c r="AL12" t="s">
        <v>300</v>
      </c>
      <c r="AM12" t="s">
        <v>301</v>
      </c>
      <c r="AN12" s="5">
        <v>0.29</v>
      </c>
      <c r="AO12">
        <f t="shared" si="10"/>
        <v>9.79</v>
      </c>
      <c r="AP12">
        <v>6.97</v>
      </c>
      <c r="AQ12">
        <v>6.99</v>
      </c>
      <c r="AR12" t="str">
        <f t="shared" si="11"/>
        <v>202503999000685494</v>
      </c>
      <c r="AU12" t="s">
        <v>73</v>
      </c>
      <c r="BA12" t="s">
        <v>302</v>
      </c>
      <c r="BB12" t="s">
        <v>303</v>
      </c>
      <c r="BC12" t="s">
        <v>304</v>
      </c>
      <c r="BD12" t="s">
        <v>305</v>
      </c>
      <c r="BE12" t="s">
        <v>306</v>
      </c>
      <c r="BF12" t="s">
        <v>307</v>
      </c>
      <c r="BG12" t="s">
        <v>308</v>
      </c>
      <c r="BH12" t="s">
        <v>309</v>
      </c>
      <c r="BI12" t="s">
        <v>310</v>
      </c>
      <c r="BJ12" t="s">
        <v>311</v>
      </c>
      <c r="BK12" t="str">
        <f t="shared" si="12"/>
        <v>http://108.174.59.131/L3FOUzk4UHJwVDIrenBtVms2NG01eUMwdEcreVBJZHRSWnNNQW5lMnlTUUFTdkJtdE1QMTlUcFhNeXE3d3NpTjBDOW1QM21vTWF3PQ.jpg@100</v>
      </c>
      <c r="BL12" t="s">
        <v>292</v>
      </c>
      <c r="BM12"/>
      <c r="BN12" t="s">
        <v>312</v>
      </c>
      <c r="BO12" t="s">
        <v>313</v>
      </c>
      <c r="BP12" t="s">
        <v>314</v>
      </c>
      <c r="BQ12" t="s">
        <v>315</v>
      </c>
      <c r="BR12" t="str">
        <f t="shared" si="13"/>
        <v>Himalayan Pink Salt Facial Cleanser Deep Cleansing Moisturizing Face Wash Foam Cleanser Face Cleansing Skin Care Himalayan Pink Salt Pore Purifying Cleanser 100G</v>
      </c>
    </row>
    <row r="13" ht="50" customHeight="1" spans="1:70">
      <c r="A13" t="s">
        <v>316</v>
      </c>
      <c r="B13" t="s">
        <v>55</v>
      </c>
      <c r="C13" t="s">
        <v>56</v>
      </c>
      <c r="D13" t="s">
        <v>57</v>
      </c>
      <c r="E13" s="1"/>
      <c r="F13" t="str">
        <f t="shared" si="0"/>
        <v>4WXX20250405-CCT250329001-QIPOPIQ</v>
      </c>
      <c r="G13" t="str">
        <f t="shared" si="1"/>
        <v>4WXX20250405-CCT250329001-QIPOPIQ</v>
      </c>
      <c r="H13" s="1"/>
      <c r="J13" t="str">
        <f t="shared" si="2"/>
        <v>Age-Defying Lift &amp; Firm Cream - Anti Aging and Skin Firming For All Types Paraben Free, Fragrance Free Cruelty Free BHA Free </v>
      </c>
      <c r="K13" t="s">
        <v>58</v>
      </c>
      <c r="L13" t="str">
        <f t="shared" si="3"/>
        <v>QIPOPIQ Age-Defying Lift &amp; Firm Cream - Anti Aging and Skin Firming For All Types Paraben Free, Fragrance Free Cruelty Free BHA Free </v>
      </c>
      <c r="M13">
        <f t="shared" si="4"/>
        <v>133</v>
      </c>
      <c r="N13" t="s">
        <v>317</v>
      </c>
      <c r="O13" s="6" t="str">
        <f t="shared" si="5"/>
        <v>Cow Moisturizing Cream Moisturizes And Softens The Skin Cow Cream Moisturizes And Dries The Skin Providing And Hydration 50g&lt;br&gt;Features:&lt;br&gt;It gives a refreshing feeling, making the look soft and refreshing, without drying or tightening.&lt;br&gt;The active ingredients can gently moisturize and moisturize the without tightening it.&lt;br&gt;Apply a small amount of circular motion massage on moist until absorbed by the&lt;br&gt;Repair, replenish, and maintain elasticity.&lt;br&gt;Maintain moistures and prevents moistures loss.&lt;br&gt;Product Description:&lt;br&gt;Contains: 1x cream 50g&lt;br&gt;</v>
      </c>
      <c r="P13" s="6" t="str">
        <f t="shared" si="6"/>
        <v>Cow Moisturizing Cream Moisturizes And Softens The Skin Cow Cream Moisturizes And Dries The Skin Providing And Hydration 50g&lt;br&gt;Features:&lt;br&gt;It gives a refreshing feeling, making the look soft and refreshing, without drying or tightening.&lt;br&gt;The active ingredients can gently moisturize and moisturize the without tightening it.&lt;br&gt;Apply a small amount of circular motion massage on moist until absorbed by the&lt;br&gt;Repair, replenish, and maintain elasticity.&lt;br&gt;Maintain moistures and prevents moistures loss.&lt;br&gt;Product Description:&lt;br&gt;Contains: 1x cream 50g&lt;br&gt;</v>
      </c>
      <c r="Q13" s="6" t="str">
        <f t="shared" si="7"/>
        <v>Cow Moisturizing Cream Moisturizes And Softens The Skin Cow Cream Moisturizes And Dries The Skin Providing And Hydration 50g
Features:
It gives a refreshing feeling, making the look soft and refreshing, without drying or tightening.
The active ingredients can gently moisturize and moisturize the without tightening it.
Apply a small amount of circular motion massage on moist until absorbed by the
Repair, replenish, and maintain elasticity.
Maintain moistures and prevents moistures loss.
Product Description:
Contains: 1x cream 50g
</v>
      </c>
      <c r="R13" s="6" t="str">
        <f t="shared" ref="R13:X13" si="25">REPLACE(Q13,1,FIND(CHAR(10),Q13),)</f>
        <v>Features:
It gives a refreshing feeling, making the look soft and refreshing, without drying or tightening.
The active ingredients can gently moisturize and moisturize the without tightening it.
Apply a small amount of circular motion massage on moist until absorbed by the
Repair, replenish, and maintain elasticity.
Maintain moistures and prevents moistures loss.
Product Description:
Contains: 1x cream 50g
</v>
      </c>
      <c r="S13" s="7" t="str">
        <f t="shared" si="25"/>
        <v>It gives a refreshing feeling, making the look soft and refreshing, without drying or tightening.
The active ingredients can gently moisturize and moisturize the without tightening it.
Apply a small amount of circular motion massage on moist until absorbed by the
Repair, replenish, and maintain elasticity.
Maintain moistures and prevents moistures loss.
Product Description:
Contains: 1x cream 50g
</v>
      </c>
      <c r="T13" s="7" t="str">
        <f t="shared" si="25"/>
        <v>The active ingredients can gently moisturize and moisturize the without tightening it.
Apply a small amount of circular motion massage on moist until absorbed by the
Repair, replenish, and maintain elasticity.
Maintain moistures and prevents moistures loss.
Product Description:
Contains: 1x cream 50g
</v>
      </c>
      <c r="U13" s="7" t="str">
        <f t="shared" si="25"/>
        <v>Apply a small amount of circular motion massage on moist until absorbed by the
Repair, replenish, and maintain elasticity.
Maintain moistures and prevents moistures loss.
Product Description:
Contains: 1x cream 50g
</v>
      </c>
      <c r="V13" s="7" t="str">
        <f t="shared" si="25"/>
        <v>Repair, replenish, and maintain elasticity.
Maintain moistures and prevents moistures loss.
Product Description:
Contains: 1x cream 50g
</v>
      </c>
      <c r="W13" s="7" t="str">
        <f t="shared" si="25"/>
        <v>Maintain moistures and prevents moistures loss.
Product Description:
Contains: 1x cream 50g
</v>
      </c>
      <c r="X13" s="7" t="str">
        <f t="shared" si="25"/>
        <v>Product Description:
Contains: 1x cream 50g
</v>
      </c>
      <c r="Y13" s="6" t="str">
        <f t="shared" si="9"/>
        <v>QIPOPIQ 【Service】 If you have any questions, please feel free to contact us and we will answer your questions as soon as possible.</v>
      </c>
      <c r="Z13" s="7" t="s">
        <v>60</v>
      </c>
      <c r="AA13" s="7" t="s">
        <v>318</v>
      </c>
      <c r="AB13" s="6" t="s">
        <v>319</v>
      </c>
      <c r="AC13" s="6" t="s">
        <v>320</v>
      </c>
      <c r="AD13" s="6" t="s">
        <v>321</v>
      </c>
      <c r="AE13" s="6" t="s">
        <v>322</v>
      </c>
      <c r="AF13" t="s">
        <v>323</v>
      </c>
      <c r="AG13" t="s">
        <v>324</v>
      </c>
      <c r="AH13" t="s">
        <v>68</v>
      </c>
      <c r="AJ13" t="s">
        <v>69</v>
      </c>
      <c r="AK13" t="s">
        <v>70</v>
      </c>
      <c r="AL13" t="s">
        <v>187</v>
      </c>
      <c r="AM13" t="s">
        <v>325</v>
      </c>
      <c r="AN13" s="5">
        <v>0.16</v>
      </c>
      <c r="AO13">
        <f t="shared" si="10"/>
        <v>9.79</v>
      </c>
      <c r="AP13">
        <v>7.32</v>
      </c>
      <c r="AQ13">
        <v>6.99</v>
      </c>
      <c r="AR13" t="str">
        <f t="shared" si="11"/>
        <v>202503999000685491</v>
      </c>
      <c r="AU13" t="s">
        <v>73</v>
      </c>
      <c r="BA13" t="s">
        <v>326</v>
      </c>
      <c r="BB13" t="s">
        <v>327</v>
      </c>
      <c r="BC13" t="s">
        <v>328</v>
      </c>
      <c r="BD13" t="s">
        <v>329</v>
      </c>
      <c r="BE13" t="s">
        <v>330</v>
      </c>
      <c r="BF13" t="s">
        <v>331</v>
      </c>
      <c r="BG13" t="s">
        <v>332</v>
      </c>
      <c r="BH13" t="s">
        <v>333</v>
      </c>
      <c r="BI13" t="s">
        <v>334</v>
      </c>
      <c r="BJ13" t="s">
        <v>335</v>
      </c>
      <c r="BK13" t="str">
        <f t="shared" si="12"/>
        <v>http://108.174.59.131/Y0tKaVp0d1BaLzJzaTdmSFNyV3VhSXEvaW8wKytteFFBN2F2WTloMzlkM0J4Rk4wYjlGdEl5aitJOGdyQjhWL2lJQnpOOG52NWVZPQ.jpg@100</v>
      </c>
      <c r="BL13" t="s">
        <v>316</v>
      </c>
      <c r="BM13"/>
      <c r="BN13" t="s">
        <v>336</v>
      </c>
      <c r="BO13" t="s">
        <v>337</v>
      </c>
      <c r="BP13" t="s">
        <v>338</v>
      </c>
      <c r="BQ13" t="s">
        <v>339</v>
      </c>
      <c r="BR13" t="str">
        <f t="shared" si="13"/>
        <v>Age-Defying Lift &amp; Firm Cream - Anti Aging and Skin Firming For All Types Paraben Free, Fragrance Free Cruelty Free BHA Free  Deep Nourishing Moisturizing Cream 50G</v>
      </c>
    </row>
    <row r="14" ht="50" customHeight="1" spans="1:70">
      <c r="A14" t="s">
        <v>340</v>
      </c>
      <c r="B14" t="s">
        <v>55</v>
      </c>
      <c r="C14" t="s">
        <v>56</v>
      </c>
      <c r="D14" t="s">
        <v>57</v>
      </c>
      <c r="E14"/>
      <c r="F14" t="str">
        <f t="shared" si="0"/>
        <v>4WXX20250405-CCT250401007-QIPOPIQ</v>
      </c>
      <c r="G14" t="str">
        <f t="shared" si="1"/>
        <v>4WXX20250405-CCT250401007-QIPOPIQ</v>
      </c>
      <c r="H14" s="1"/>
      <c r="J14" t="str">
        <f t="shared" si="2"/>
        <v>Relief Magnesium Cream Body Butter - Extra Strength Arnica Cream  Pure Magnesium Lotion for Kids &amp; Adults, Joint, Muscle Relief, Cramping &amp; Soreness</v>
      </c>
      <c r="K14" t="s">
        <v>58</v>
      </c>
      <c r="L14" t="str">
        <f t="shared" si="3"/>
        <v>QIPOPIQ Relief Magnesium Cream Body Butter - Extra Strength Arnica Cream  Pure Magnesium Lotion for Kids &amp; Adults, Joint, Muscle Relief, Cramping &amp; Soreness</v>
      </c>
      <c r="M14">
        <f t="shared" si="4"/>
        <v>156</v>
      </c>
      <c r="N14" t="s">
        <v>341</v>
      </c>
      <c r="O14" s="6" t="str">
        <f t="shared" si="5"/>
        <v>Moisturizing Cream Moisturizes And Softens The Skin Cow Cream Moisturizes And Dries The Skin Providing And Hydration 120g&lt;br&gt;Features:&lt;br&gt;It gives a refreshing feeling, making the look soft and refreshing, without drying or tightening.&lt;br&gt;The active ingredients can gently moisturize and moisturize the without tightening it.&lt;br&gt;Apply a small amount of circular motion massage on moist until absorbed by the&lt;br&gt;Repair, replenish, and maintain elasticity.&lt;br&gt;Maintain moistures and prevents moistures loss.&lt;br&gt;Product Description:&lt;br&gt;Contains: 1x cream 120g&lt;br&gt;</v>
      </c>
      <c r="P14" s="6" t="str">
        <f t="shared" si="6"/>
        <v>Moisturizing Cream Moisturizes And Softens The Skin Cow Cream Moisturizes And Dries The Skin Providing And Hydration 120g&lt;br&gt;Features:&lt;br&gt;It gives a refreshing feeling, making the look soft and refreshing, without drying or tightening.&lt;br&gt;The active ingredients can gently moisturize and moisturize the without tightening it.&lt;br&gt;Apply a small amount of circular motion massage on moist until absorbed by the&lt;br&gt;Repair, replenish, and maintain elasticity.&lt;br&gt;Maintain moistures and prevents moistures loss.&lt;br&gt;Product Description:&lt;br&gt;Contains: 1x cream 120g&lt;br&gt;</v>
      </c>
      <c r="Q14" s="6" t="str">
        <f t="shared" si="7"/>
        <v>Moisturizing Cream Moisturizes And Softens The Skin Cow Cream Moisturizes And Dries The Skin Providing And Hydration 120g
Features:
It gives a refreshing feeling, making the look soft and refreshing, without drying or tightening.
The active ingredients can gently moisturize and moisturize the without tightening it.
Apply a small amount of circular motion massage on moist until absorbed by the
Repair, replenish, and maintain elasticity.
Maintain moistures and prevents moistures loss.
Product Description:
Contains: 1x cream 120g
</v>
      </c>
      <c r="R14" s="6" t="str">
        <f t="shared" ref="R14:X14" si="26">REPLACE(Q14,1,FIND(CHAR(10),Q14),)</f>
        <v>Features:
It gives a refreshing feeling, making the look soft and refreshing, without drying or tightening.
The active ingredients can gently moisturize and moisturize the without tightening it.
Apply a small amount of circular motion massage on moist until absorbed by the
Repair, replenish, and maintain elasticity.
Maintain moistures and prevents moistures loss.
Product Description:
Contains: 1x cream 120g
</v>
      </c>
      <c r="S14" s="7" t="str">
        <f t="shared" si="26"/>
        <v>It gives a refreshing feeling, making the look soft and refreshing, without drying or tightening.
The active ingredients can gently moisturize and moisturize the without tightening it.
Apply a small amount of circular motion massage on moist until absorbed by the
Repair, replenish, and maintain elasticity.
Maintain moistures and prevents moistures loss.
Product Description:
Contains: 1x cream 120g
</v>
      </c>
      <c r="T14" s="7" t="str">
        <f t="shared" si="26"/>
        <v>The active ingredients can gently moisturize and moisturize the without tightening it.
Apply a small amount of circular motion massage on moist until absorbed by the
Repair, replenish, and maintain elasticity.
Maintain moistures and prevents moistures loss.
Product Description:
Contains: 1x cream 120g
</v>
      </c>
      <c r="U14" s="7" t="str">
        <f t="shared" si="26"/>
        <v>Apply a small amount of circular motion massage on moist until absorbed by the
Repair, replenish, and maintain elasticity.
Maintain moistures and prevents moistures loss.
Product Description:
Contains: 1x cream 120g
</v>
      </c>
      <c r="V14" s="7" t="str">
        <f t="shared" si="26"/>
        <v>Repair, replenish, and maintain elasticity.
Maintain moistures and prevents moistures loss.
Product Description:
Contains: 1x cream 120g
</v>
      </c>
      <c r="W14" s="7" t="str">
        <f t="shared" si="26"/>
        <v>Maintain moistures and prevents moistures loss.
Product Description:
Contains: 1x cream 120g
</v>
      </c>
      <c r="X14" s="7" t="str">
        <f t="shared" si="26"/>
        <v>Product Description:
Contains: 1x cream 120g
</v>
      </c>
      <c r="Y14" s="6" t="str">
        <f t="shared" si="9"/>
        <v>QIPOPIQ 【Service】 If you have any questions, please feel free to contact us and we will answer your questions as soon as possible.</v>
      </c>
      <c r="Z14" s="7" t="s">
        <v>60</v>
      </c>
      <c r="AA14" s="7" t="s">
        <v>342</v>
      </c>
      <c r="AB14" s="6" t="s">
        <v>343</v>
      </c>
      <c r="AC14" s="6" t="s">
        <v>344</v>
      </c>
      <c r="AD14" s="6" t="s">
        <v>345</v>
      </c>
      <c r="AE14" s="6" t="s">
        <v>346</v>
      </c>
      <c r="AF14" t="s">
        <v>347</v>
      </c>
      <c r="AG14" t="s">
        <v>324</v>
      </c>
      <c r="AH14" t="s">
        <v>68</v>
      </c>
      <c r="AJ14" t="s">
        <v>69</v>
      </c>
      <c r="AK14" t="s">
        <v>70</v>
      </c>
      <c r="AL14" t="s">
        <v>348</v>
      </c>
      <c r="AM14" t="s">
        <v>349</v>
      </c>
      <c r="AN14" s="5">
        <v>0.34</v>
      </c>
      <c r="AO14">
        <f t="shared" si="10"/>
        <v>12.59</v>
      </c>
      <c r="AP14">
        <v>9.48</v>
      </c>
      <c r="AQ14">
        <v>8.99</v>
      </c>
      <c r="AR14" t="str">
        <f t="shared" si="11"/>
        <v>202503999000685494</v>
      </c>
      <c r="AU14" t="s">
        <v>73</v>
      </c>
      <c r="BA14" t="s">
        <v>350</v>
      </c>
      <c r="BB14" t="s">
        <v>351</v>
      </c>
      <c r="BC14" t="s">
        <v>352</v>
      </c>
      <c r="BD14" t="s">
        <v>353</v>
      </c>
      <c r="BJ14" t="s">
        <v>354</v>
      </c>
      <c r="BK14" t="str">
        <f t="shared" si="12"/>
        <v>http://108.174.59.131/YUhBcktldHlmamVRVjFJdkFiTkQ5WUFEeDkwS1F6ZW52Q0xlZlZPZysweFIzYVM2YkMrWTc0bnU3b3p4a2JYc1NNZVVHM2w1YjI4PQ.jpg@100</v>
      </c>
      <c r="BL14" t="s">
        <v>340</v>
      </c>
      <c r="BM14"/>
      <c r="BN14" t="s">
        <v>355</v>
      </c>
      <c r="BO14" t="s">
        <v>356</v>
      </c>
      <c r="BP14" t="s">
        <v>357</v>
      </c>
      <c r="BQ14" t="s">
        <v>358</v>
      </c>
      <c r="BR14" t="str">
        <f t="shared" si="13"/>
        <v>Relief Magnesium Cream Body Butter - Extra Strength Arnica Cream  Pure Magnesium Lotion for Kids &amp; Adults, Joint, Muscle Relief, Cramping &amp; Soreness Moisturizing Cream 120G</v>
      </c>
    </row>
    <row r="15" ht="50" customHeight="1" spans="1:70">
      <c r="A15" t="s">
        <v>359</v>
      </c>
      <c r="B15" t="s">
        <v>55</v>
      </c>
      <c r="C15" t="s">
        <v>56</v>
      </c>
      <c r="D15" t="s">
        <v>57</v>
      </c>
      <c r="E15"/>
      <c r="F15" t="str">
        <f t="shared" si="0"/>
        <v>4WXX20250405-CCT250402007-QIPOPIQ</v>
      </c>
      <c r="G15" t="str">
        <f t="shared" si="1"/>
        <v>4WXX20250405-CCT250402007-QIPOPIQ</v>
      </c>
      <c r="H15" s="1"/>
      <c r="J15" t="str">
        <f t="shared" si="2"/>
        <v>Retinol Hand Cream Firming Anti-Aging Hand Lotion for Aging &amp; Dry Cracked Hands, Care &amp; Protects Skin, Nails &amp; Cuticles</v>
      </c>
      <c r="K15" t="s">
        <v>58</v>
      </c>
      <c r="L15" t="str">
        <f t="shared" si="3"/>
        <v>QIPOPIQ Retinol Hand Cream Firming Anti-Aging Hand Lotion for Aging &amp; Dry Cracked Hands, Care &amp; Protects Skin, Nails &amp; Cuticles</v>
      </c>
      <c r="M15">
        <f t="shared" si="4"/>
        <v>127</v>
      </c>
      <c r="N15" t="s">
        <v>360</v>
      </c>
      <c r="O15" s="6" t="str">
        <f t="shared" si="5"/>
        <v>Retinol Aging Hand Cream Shea Moisturizes And Repairs Hand Fine Lines Improves And Winter Nourishment 50g&lt;br&gt;Features:&lt;br&gt;Moisturizing: A moisturizing care product designed specifically for the skin of hands and feet, which can effectively penetrate the skin, deeply moisturize, help roughness and cracks caused by dryness, and softness and delicacy to both hands and feet.&lt;br&gt;Soothing Repair: in natural extracts and vitamins, it helps to soothe skin discomfort, repair damaged stratum corneum, enhance skin barrier, and maintain a state.&lt;br&gt;Water locking and moisturizing: The unique moisturizing forms a water locking barrier, loss and providing long-lasting moisturizing effects, allowing your hands and feet to remain moisturized in any environment.&lt;br&gt;absorption: The lightweight texture can be quickly absorbed by the skin without leaving a greasy feeling, suitable for daily use, and can easily care for hands and feet whether at home or outdoors.&lt;br&gt;Joyful Experience: Combined with soothing fragrances, it can bring pleasant sensory enjoyment when used, help the body and mind, and add a peaceful and relaxing experience to your hand and foot care.&lt;br&gt;Product Description:&lt;br&gt;Capacity：50g&lt;br&gt;</v>
      </c>
      <c r="P15" s="6" t="str">
        <f t="shared" si="6"/>
        <v>Retinol Aging Hand Cream Shea Moisturizes And Repairs Hand Fine Lines Improves And Winter Nourishment 50g&lt;br&gt;Features:&lt;br&gt;Moisturizing: A moisturizing care product designed specifically for the skin of hands and feet, which can effectively penetrate the skin, deeply moisturize, help roughness and cracks caused by dryness, and softness and delicacy to both hands and feet.&lt;br&gt;Soothing Repair: in natural extracts and vitamins, it helps to soothe skin discomfort, repair damaged stratum corneum, enhance skin barrier, and maintain a state.&lt;br&gt;Water locking and moisturizing: The unique moisturizing forms a water locking barrier, loss and providing long-lasting moisturizing effects, allowing your hands and feet to remain moisturized in any environment.&lt;br&gt;absorption: The lightweight texture can be quickly absorbed by the skin without leaving a greasy feeling, suitable for daily use, and can easily care for hands and feet whether at home or outdoors.&lt;br&gt;Joyful Experience: Combined with soothing fragrances, it can bring pleasant sensory enjoyment when used, help the body and mind, and add a peaceful and relaxing experience to your hand and foot care.&lt;br&gt;Product Description:&lt;br&gt;Capacity：50g&lt;br&gt;</v>
      </c>
      <c r="Q15" s="6" t="str">
        <f t="shared" si="7"/>
        <v>Retinol Aging Hand Cream Shea Moisturizes And Repairs Hand Fine Lines Improves And Winter Nourishment 50g
Features:
Moisturizing: A moisturizing care product designed specifically for the skin of hands and feet, which can effectively penetrate the skin, deeply moisturize, help roughness and cracks caused by dryness, and softness and delicacy to both hands and feet.
Soothing Repair: in natural extracts and vitamins, it helps to soothe skin discomfort, repair damaged stratum corneum, enhance skin barrier, and maintain a state.
Water locking and moisturizing: The unique moisturizing forms a water locking barrier, loss and providing long-lasting moisturizing effects, allowing your hands and feet to remain moisturized in any environment.
absorption: The lightweight texture can be quickly absorbed by the skin without leaving a greasy feeling, suitable for daily use, and can easily care for hands and feet whether at home or outdoors.
Joyful Experience: Combined with soothing fragrances, it can bring pleasant sensory enjoyment when used, help the body and mind, and add a peaceful and relaxing experience to your hand and foot care.
Product Description:
Capacity：50g
</v>
      </c>
      <c r="R15" s="6" t="str">
        <f t="shared" ref="R15:X15" si="27">REPLACE(Q15,1,FIND(CHAR(10),Q15),)</f>
        <v>Features:
Moisturizing: A moisturizing care product designed specifically for the skin of hands and feet, which can effectively penetrate the skin, deeply moisturize, help roughness and cracks caused by dryness, and softness and delicacy to both hands and feet.
Soothing Repair: in natural extracts and vitamins, it helps to soothe skin discomfort, repair damaged stratum corneum, enhance skin barrier, and maintain a state.
Water locking and moisturizing: The unique moisturizing forms a water locking barrier, loss and providing long-lasting moisturizing effects, allowing your hands and feet to remain moisturized in any environment.
absorption: The lightweight texture can be quickly absorbed by the skin without leaving a greasy feeling, suitable for daily use, and can easily care for hands and feet whether at home or outdoors.
Joyful Experience: Combined with soothing fragrances, it can bring pleasant sensory enjoyment when used, help the body and mind, and add a peaceful and relaxing experience to your hand and foot care.
Product Description:
Capacity：50g
</v>
      </c>
      <c r="S15" s="7" t="str">
        <f t="shared" si="27"/>
        <v>Moisturizing: A moisturizing care product designed specifically for the skin of hands and feet, which can effectively penetrate the skin, deeply moisturize, help roughness and cracks caused by dryness, and softness and delicacy to both hands and feet.
Soothing Repair: in natural extracts and vitamins, it helps to soothe skin discomfort, repair damaged stratum corneum, enhance skin barrier, and maintain a state.
Water locking and moisturizing: The unique moisturizing forms a water locking barrier, loss and providing long-lasting moisturizing effects, allowing your hands and feet to remain moisturized in any environment.
absorption: The lightweight texture can be quickly absorbed by the skin without leaving a greasy feeling, suitable for daily use, and can easily care for hands and feet whether at home or outdoors.
Joyful Experience: Combined with soothing fragrances, it can bring pleasant sensory enjoyment when used, help the body and mind, and add a peaceful and relaxing experience to your hand and foot care.
Product Description:
Capacity：50g
</v>
      </c>
      <c r="T15" s="7" t="str">
        <f t="shared" si="27"/>
        <v>Soothing Repair: in natural extracts and vitamins, it helps to soothe skin discomfort, repair damaged stratum corneum, enhance skin barrier, and maintain a state.
Water locking and moisturizing: The unique moisturizing forms a water locking barrier, loss and providing long-lasting moisturizing effects, allowing your hands and feet to remain moisturized in any environment.
absorption: The lightweight texture can be quickly absorbed by the skin without leaving a greasy feeling, suitable for daily use, and can easily care for hands and feet whether at home or outdoors.
Joyful Experience: Combined with soothing fragrances, it can bring pleasant sensory enjoyment when used, help the body and mind, and add a peaceful and relaxing experience to your hand and foot care.
Product Description:
Capacity：50g
</v>
      </c>
      <c r="U15" s="7" t="str">
        <f t="shared" si="27"/>
        <v>Water locking and moisturizing: The unique moisturizing forms a water locking barrier, loss and providing long-lasting moisturizing effects, allowing your hands and feet to remain moisturized in any environment.
absorption: The lightweight texture can be quickly absorbed by the skin without leaving a greasy feeling, suitable for daily use, and can easily care for hands and feet whether at home or outdoors.
Joyful Experience: Combined with soothing fragrances, it can bring pleasant sensory enjoyment when used, help the body and mind, and add a peaceful and relaxing experience to your hand and foot care.
Product Description:
Capacity：50g
</v>
      </c>
      <c r="V15" s="7" t="str">
        <f t="shared" si="27"/>
        <v>absorption: The lightweight texture can be quickly absorbed by the skin without leaving a greasy feeling, suitable for daily use, and can easily care for hands and feet whether at home or outdoors.
Joyful Experience: Combined with soothing fragrances, it can bring pleasant sensory enjoyment when used, help the body and mind, and add a peaceful and relaxing experience to your hand and foot care.
Product Description:
Capacity：50g
</v>
      </c>
      <c r="W15" s="7" t="str">
        <f t="shared" si="27"/>
        <v>Joyful Experience: Combined with soothing fragrances, it can bring pleasant sensory enjoyment when used, help the body and mind, and add a peaceful and relaxing experience to your hand and foot care.
Product Description:
Capacity：50g
</v>
      </c>
      <c r="X15" s="7" t="str">
        <f t="shared" si="27"/>
        <v>Product Description:
Capacity：50g
</v>
      </c>
      <c r="Y15" s="6" t="str">
        <f t="shared" si="9"/>
        <v>QIPOPIQ 【Service】 If you have any questions, please feel free to contact us and we will answer your questions as soon as possible.</v>
      </c>
      <c r="Z15" s="7" t="s">
        <v>60</v>
      </c>
      <c r="AA15" s="7" t="s">
        <v>361</v>
      </c>
      <c r="AB15" s="6" t="s">
        <v>362</v>
      </c>
      <c r="AC15" s="6" t="s">
        <v>363</v>
      </c>
      <c r="AD15" s="6" t="s">
        <v>364</v>
      </c>
      <c r="AE15" s="6" t="s">
        <v>365</v>
      </c>
      <c r="AF15" t="s">
        <v>323</v>
      </c>
      <c r="AG15" t="s">
        <v>324</v>
      </c>
      <c r="AH15" t="s">
        <v>68</v>
      </c>
      <c r="AJ15" t="s">
        <v>69</v>
      </c>
      <c r="AK15" t="s">
        <v>70</v>
      </c>
      <c r="AL15" t="s">
        <v>187</v>
      </c>
      <c r="AM15" t="s">
        <v>366</v>
      </c>
      <c r="AN15" s="5">
        <v>0.15</v>
      </c>
      <c r="AO15">
        <f t="shared" si="10"/>
        <v>9.79</v>
      </c>
      <c r="AP15">
        <v>7.18</v>
      </c>
      <c r="AQ15">
        <v>6.99</v>
      </c>
      <c r="AR15" t="str">
        <f t="shared" si="11"/>
        <v>202503999000685491</v>
      </c>
      <c r="AU15" t="s">
        <v>73</v>
      </c>
      <c r="BA15" t="s">
        <v>367</v>
      </c>
      <c r="BB15" t="s">
        <v>368</v>
      </c>
      <c r="BC15" t="s">
        <v>369</v>
      </c>
      <c r="BD15" t="s">
        <v>370</v>
      </c>
      <c r="BE15" t="s">
        <v>371</v>
      </c>
      <c r="BF15" t="s">
        <v>372</v>
      </c>
      <c r="BG15" t="s">
        <v>373</v>
      </c>
      <c r="BH15" t="s">
        <v>374</v>
      </c>
      <c r="BI15" t="s">
        <v>375</v>
      </c>
      <c r="BJ15"/>
      <c r="BK15" t="str">
        <f t="shared" si="12"/>
        <v>http://108.174.59.131/SEJqbFpTZCszMHE2OFQyTkY1WFprOGM3ZkJJQ0RzUXIydWEyRkUzWWFkZTYvVmVpT1FjSzVJUmxUSUZNQlBGS29BUTkwQkZzTHYwPQ.jpg</v>
      </c>
      <c r="BL15" t="s">
        <v>359</v>
      </c>
      <c r="BM15"/>
      <c r="BN15" t="s">
        <v>376</v>
      </c>
      <c r="BO15" t="s">
        <v>377</v>
      </c>
      <c r="BP15" t="s">
        <v>378</v>
      </c>
      <c r="BQ15" t="s">
        <v>379</v>
      </c>
      <c r="BR15" t="str">
        <f t="shared" si="13"/>
        <v>Retinol Hand Cream Firming Anti-Aging Hand Lotion for Aging &amp; Dry Cracked Hands, Care &amp; Protects Skin, Nails &amp; Cuticles Retinol Firming Hand Cream 50G</v>
      </c>
    </row>
    <row r="16" ht="50" customHeight="1" spans="1:70">
      <c r="A16" t="s">
        <v>380</v>
      </c>
      <c r="B16" t="s">
        <v>55</v>
      </c>
      <c r="C16" t="s">
        <v>56</v>
      </c>
      <c r="D16" t="s">
        <v>57</v>
      </c>
      <c r="E16"/>
      <c r="F16" t="str">
        <f t="shared" si="0"/>
        <v>4WXX20250405-CCT250324004-QIPOPIQ</v>
      </c>
      <c r="G16" t="str">
        <f t="shared" si="1"/>
        <v>4WXX20250405-CCT250324004-QIPOPIQ</v>
      </c>
      <c r="H16" s="1"/>
      <c r="J16" t="str">
        <f t="shared" si="2"/>
        <v>Deep Collagen Lip Sleeping Mask: Lip Mask for lip plump with Hyaluronic Acid - Overnight Butter Balm - Moisturizer for Very Dry Lips</v>
      </c>
      <c r="K16" t="s">
        <v>58</v>
      </c>
      <c r="L16" t="str">
        <f t="shared" si="3"/>
        <v>QIPOPIQ Deep Collagen Lip Sleeping Mask: Lip Mask for lip plump with Hyaluronic Acid - Overnight Butter Balm - Moisturizer for Very Dry Lips</v>
      </c>
      <c r="M16">
        <f t="shared" si="4"/>
        <v>140</v>
      </c>
      <c r="N16" t="s">
        <v>381</v>
      </c>
      <c r="O16" s="6" t="str">
        <f t="shared" si="5"/>
        <v>Night Repair Lip Mask Deeply Nourishes And Lightens Lip Wrinkles Improves Dryness And Roughness 20g&lt;br&gt;Features:&lt;br&gt;GIFT: Get your Moisturizing Sleeping Lip Mask together with a Convenient Spatula, for easier application and use in a container.&lt;br&gt;HEALING AND TREATING DAMAGED AND CRACKED : MOISTURIZING LIP MASK, LIP GLOSS and LIP BALM, INFUSED with power NATURAL ingredients of BERRY EXTRACT, all of which DRY and CRACKED .&lt;br&gt;PROVIDES HYDRATION AND PROTECTION: MOISTURIZING LIP MASK PROTECTS your from drying and REJUVENATES them while you sleep. Moisturizing With .Sleeping Lip Mask Balm, Younger Looking Overnight, Solution For Chapped And Cracked , Unique And Power Benefits Of .&lt;br&gt;MELT the DEAD SKIN CELL your while you're sleeping. Refreshing feeling with a berry . High-moisturizing, high-nourisiment contents remains your overnight lip gloss. Night Moisturize aging.&lt;br&gt;NO OVERWHELMING ODOR OR TASTE: MOISTURIZING LIP MASK has a very faint, mild berry that doesn't overpower. This not is an amazing all day and all night , that will get very addicting for your .&lt;br&gt;Product Description:&lt;br&gt;1* Labial membrane&lt;br&gt;</v>
      </c>
      <c r="P16" s="6" t="str">
        <f t="shared" si="6"/>
        <v>Night Repair Lip Mask Deeply Nourishes And Lightens Lip Wrinkles Improves Dryness And Roughness 20g&lt;br&gt;Features:&lt;br&gt;GIFT: Get your Moisturizing Sleeping Lip Mask together with a Convenient Spatula, for easier application and use in a container.&lt;br&gt;HEALING AND TREATING DAMAGED AND CRACKED : MOISTURIZING LIP MASK, LIP GLOSS and LIP BALM, INFUSED with power NATURAL ingredients of BERRY EXTRACT, all of which DRY and CRACKED .&lt;br&gt;PROVIDES HYDRATION AND PROTECTION: MOISTURIZING LIP MASK PROTECTS your from drying and REJUVENATES them while you sleep. Moisturizing With .Sleeping Lip Mask Balm, Younger Looking Overnight, Solution For Chapped And Cracked , Unique And Power Benefits Of .&lt;br&gt;MELT the DEAD SKIN CELL your while you're sleeping. Refreshing feeling with a berry . High-moisturizing, high-nourisiment contents remains your overnight lip gloss. Night Moisturize aging.&lt;br&gt;NO OVERWHELMING ODOR OR TASTE: MOISTURIZING LIP MASK has a very faint, mild berry that doesn't overpower. This not is an amazing all day and all night , that will get very addicting for your .&lt;br&gt;Product Description:&lt;br&gt;1* Labial membrane&lt;br&gt;</v>
      </c>
      <c r="Q16" s="6" t="str">
        <f t="shared" si="7"/>
        <v>Night Repair Lip Mask Deeply Nourishes And Lightens Lip Wrinkles Improves Dryness And Roughness 20g
Features:
GIFT: Get your Moisturizing Sleeping Lip Mask together with a Convenient Spatula, for easier application and use in a container.
HEALING AND TREATING DAMAGED AND CRACKED : MOISTURIZING LIP MASK, LIP GLOSS and LIP BALM, INFUSED with power NATURAL ingredients of BERRY EXTRACT, all of which DRY and CRACKED .
PROVIDES HYDRATION AND PROTECTION: MOISTURIZING LIP MASK PROTECTS your from drying and REJUVENATES them while you sleep. Moisturizing With .Sleeping Lip Mask Balm, Younger Looking Overnight, Solution For Chapped And Cracked , Unique And Power Benefits Of .
MELT the DEAD SKIN CELL your while you're sleeping. Refreshing feeling with a berry . High-moisturizing, high-nourisiment contents remains your overnight lip gloss. Night Moisturize aging.
NO OVERWHELMING ODOR OR TASTE: MOISTURIZING LIP MASK has a very faint, mild berry that doesn't overpower. This not is an amazing all day and all night , that will get very addicting for your .
Product Description:
1* Labial membrane
</v>
      </c>
      <c r="R16" s="6" t="str">
        <f t="shared" ref="R16:X16" si="28">REPLACE(Q16,1,FIND(CHAR(10),Q16),)</f>
        <v>Features:
GIFT: Get your Moisturizing Sleeping Lip Mask together with a Convenient Spatula, for easier application and use in a container.
HEALING AND TREATING DAMAGED AND CRACKED : MOISTURIZING LIP MASK, LIP GLOSS and LIP BALM, INFUSED with power NATURAL ingredients of BERRY EXTRACT, all of which DRY and CRACKED .
PROVIDES HYDRATION AND PROTECTION: MOISTURIZING LIP MASK PROTECTS your from drying and REJUVENATES them while you sleep. Moisturizing With .Sleeping Lip Mask Balm, Younger Looking Overnight, Solution For Chapped And Cracked , Unique And Power Benefits Of .
MELT the DEAD SKIN CELL your while you're sleeping. Refreshing feeling with a berry . High-moisturizing, high-nourisiment contents remains your overnight lip gloss. Night Moisturize aging.
NO OVERWHELMING ODOR OR TASTE: MOISTURIZING LIP MASK has a very faint, mild berry that doesn't overpower. This not is an amazing all day and all night , that will get very addicting for your .
Product Description:
1* Labial membrane
</v>
      </c>
      <c r="S16" s="7" t="str">
        <f t="shared" si="28"/>
        <v>GIFT: Get your Moisturizing Sleeping Lip Mask together with a Convenient Spatula, for easier application and use in a container.
HEALING AND TREATING DAMAGED AND CRACKED : MOISTURIZING LIP MASK, LIP GLOSS and LIP BALM, INFUSED with power NATURAL ingredients of BERRY EXTRACT, all of which DRY and CRACKED .
PROVIDES HYDRATION AND PROTECTION: MOISTURIZING LIP MASK PROTECTS your from drying and REJUVENATES them while you sleep. Moisturizing With .Sleeping Lip Mask Balm, Younger Looking Overnight, Solution For Chapped And Cracked , Unique And Power Benefits Of .
MELT the DEAD SKIN CELL your while you're sleeping. Refreshing feeling with a berry . High-moisturizing, high-nourisiment contents remains your overnight lip gloss. Night Moisturize aging.
NO OVERWHELMING ODOR OR TASTE: MOISTURIZING LIP MASK has a very faint, mild berry that doesn't overpower. This not is an amazing all day and all night , that will get very addicting for your .
Product Description:
1* Labial membrane
</v>
      </c>
      <c r="T16" s="7" t="str">
        <f t="shared" si="28"/>
        <v>HEALING AND TREATING DAMAGED AND CRACKED : MOISTURIZING LIP MASK, LIP GLOSS and LIP BALM, INFUSED with power NATURAL ingredients of BERRY EXTRACT, all of which DRY and CRACKED .
PROVIDES HYDRATION AND PROTECTION: MOISTURIZING LIP MASK PROTECTS your from drying and REJUVENATES them while you sleep. Moisturizing With .Sleeping Lip Mask Balm, Younger Looking Overnight, Solution For Chapped And Cracked , Unique And Power Benefits Of .
MELT the DEAD SKIN CELL your while you're sleeping. Refreshing feeling with a berry . High-moisturizing, high-nourisiment contents remains your overnight lip gloss. Night Moisturize aging.
NO OVERWHELMING ODOR OR TASTE: MOISTURIZING LIP MASK has a very faint, mild berry that doesn't overpower. This not is an amazing all day and all night , that will get very addicting for your .
Product Description:
1* Labial membrane
</v>
      </c>
      <c r="U16" s="7" t="str">
        <f t="shared" si="28"/>
        <v>PROVIDES HYDRATION AND PROTECTION: MOISTURIZING LIP MASK PROTECTS your from drying and REJUVENATES them while you sleep. Moisturizing With .Sleeping Lip Mask Balm, Younger Looking Overnight, Solution For Chapped And Cracked , Unique And Power Benefits Of .
MELT the DEAD SKIN CELL your while you're sleeping. Refreshing feeling with a berry . High-moisturizing, high-nourisiment contents remains your overnight lip gloss. Night Moisturize aging.
NO OVERWHELMING ODOR OR TASTE: MOISTURIZING LIP MASK has a very faint, mild berry that doesn't overpower. This not is an amazing all day and all night , that will get very addicting for your .
Product Description:
1* Labial membrane
</v>
      </c>
      <c r="V16" s="7" t="str">
        <f t="shared" si="28"/>
        <v>MELT the DEAD SKIN CELL your while you're sleeping. Refreshing feeling with a berry . High-moisturizing, high-nourisiment contents remains your overnight lip gloss. Night Moisturize aging.
NO OVERWHELMING ODOR OR TASTE: MOISTURIZING LIP MASK has a very faint, mild berry that doesn't overpower. This not is an amazing all day and all night , that will get very addicting for your .
Product Description:
1* Labial membrane
</v>
      </c>
      <c r="W16" s="7" t="str">
        <f t="shared" si="28"/>
        <v>NO OVERWHELMING ODOR OR TASTE: MOISTURIZING LIP MASK has a very faint, mild berry that doesn't overpower. This not is an amazing all day and all night , that will get very addicting for your .
Product Description:
1* Labial membrane
</v>
      </c>
      <c r="X16" s="7" t="str">
        <f t="shared" si="28"/>
        <v>Product Description:
1* Labial membrane
</v>
      </c>
      <c r="Y16" s="6" t="str">
        <f t="shared" si="9"/>
        <v>QIPOPIQ 【Service】 If you have any questions, please feel free to contact us and we will answer your questions as soon as possible.</v>
      </c>
      <c r="Z16" s="7" t="s">
        <v>60</v>
      </c>
      <c r="AA16" s="7" t="s">
        <v>382</v>
      </c>
      <c r="AB16" s="6" t="s">
        <v>383</v>
      </c>
      <c r="AC16" s="6" t="s">
        <v>384</v>
      </c>
      <c r="AD16" s="6" t="s">
        <v>385</v>
      </c>
      <c r="AE16" s="6" t="s">
        <v>386</v>
      </c>
      <c r="AF16" t="s">
        <v>323</v>
      </c>
      <c r="AG16" t="s">
        <v>324</v>
      </c>
      <c r="AH16" t="s">
        <v>68</v>
      </c>
      <c r="AJ16" t="s">
        <v>69</v>
      </c>
      <c r="AK16" t="s">
        <v>70</v>
      </c>
      <c r="AL16" t="s">
        <v>387</v>
      </c>
      <c r="AM16" t="s">
        <v>388</v>
      </c>
      <c r="AN16" s="5">
        <v>0.07</v>
      </c>
      <c r="AO16">
        <f t="shared" si="10"/>
        <v>8.39</v>
      </c>
      <c r="AP16">
        <v>6.07</v>
      </c>
      <c r="AQ16">
        <v>5.99</v>
      </c>
      <c r="AR16" t="str">
        <f t="shared" si="11"/>
        <v>202503999000685491</v>
      </c>
      <c r="AU16" t="s">
        <v>73</v>
      </c>
      <c r="BA16" t="s">
        <v>389</v>
      </c>
      <c r="BB16" t="s">
        <v>390</v>
      </c>
      <c r="BC16" t="s">
        <v>391</v>
      </c>
      <c r="BD16" t="s">
        <v>392</v>
      </c>
      <c r="BE16" t="s">
        <v>393</v>
      </c>
      <c r="BF16" t="s">
        <v>394</v>
      </c>
      <c r="BG16" t="s">
        <v>395</v>
      </c>
      <c r="BH16" t="s">
        <v>396</v>
      </c>
      <c r="BI16" t="s">
        <v>397</v>
      </c>
      <c r="BJ16" t="s">
        <v>398</v>
      </c>
      <c r="BK16" t="str">
        <f t="shared" si="12"/>
        <v>http://108.174.59.131/TUNFcEZlOXp1dHJsdU1ld0Q0NTBYazZYaUJyZmw2S2ZZZjBiOWRFR1QzSUdnRjVmanh5N3BOSlEyS2xkNGZNVHBPbFpPejY4QldNPQ.jpg@100</v>
      </c>
      <c r="BL16" t="s">
        <v>380</v>
      </c>
      <c r="BM16"/>
      <c r="BN16" t="s">
        <v>399</v>
      </c>
      <c r="BO16" t="s">
        <v>400</v>
      </c>
      <c r="BP16" t="s">
        <v>401</v>
      </c>
      <c r="BQ16" t="s">
        <v>402</v>
      </c>
      <c r="BR16" t="str">
        <f t="shared" si="13"/>
        <v>Deep Collagen Lip Sleeping Mask: Lip Mask for lip plump with Hyaluronic Acid - Overnight Butter Balm - Moisturizer for Very Dry Lips Night Repair Lip Mask 20G</v>
      </c>
    </row>
    <row r="17" ht="50" customHeight="1" spans="1:70">
      <c r="A17" t="s">
        <v>403</v>
      </c>
      <c r="B17" t="s">
        <v>55</v>
      </c>
      <c r="C17" t="s">
        <v>56</v>
      </c>
      <c r="D17" t="s">
        <v>57</v>
      </c>
      <c r="E17" s="1"/>
      <c r="F17" t="str">
        <f t="shared" si="0"/>
        <v>4WXX20250405-MFF250324015-QIPOPIQ</v>
      </c>
      <c r="G17" t="str">
        <f t="shared" si="1"/>
        <v>4WXX20250405-MFF250324015-QIPOPIQ</v>
      </c>
      <c r="H17" s="1"/>
      <c r="J17" t="str">
        <f t="shared" si="2"/>
        <v>Pink Lip Serum, Lip Lightening Cream for Dark Lips, Lips Lightener Balm for Smokers and Non-Smokers, Not Greasy Transparent Plumping Lip Serum  Lip Care Products</v>
      </c>
      <c r="K17" t="s">
        <v>58</v>
      </c>
      <c r="L17" t="str">
        <f t="shared" si="3"/>
        <v>QIPOPIQ Pink Lip Serum, Lip Lightening Cream for Dark Lips, Lips Lightener Balm for Smokers and Non-Smokers, Not Greasy Transparent Plumping Lip Serum  Lip Care Products</v>
      </c>
      <c r="M17">
        <f t="shared" si="4"/>
        <v>169</v>
      </c>
      <c r="N17" t="s">
        <v>404</v>
      </c>
      <c r="O17" s="6" t="str">
        <f t="shared" si="5"/>
        <v>Lip Brightening Cream Exfoliates Deep Lip Cares Moisturizes And Improves Lip Color 10g&lt;br&gt;Features:&lt;br&gt;Deep exfoliation, dead skin: Through gentle exfoliating ingredients, dead skin cells on the are easily removed, keeping the lip and delicate, restoring the natural and .&lt;br&gt;Long-lasting moisturizing, deep moisturizing: Adopting efficient moisturizing , it penetrates deep into the bottom layer of the and continuously locks in . Even in a dry environment, it can keep the moisturized, soft and not chapped.&lt;br&gt;Improve lip color and skin tone: Contains skin-lightening ingredients to gradually fade the dullness and uneven pigmentation of the , the natural lip color, and give the a and bright complexion.&lt;br&gt;Light texture, non-: The texture is light and absorbs quickly after application without heavy or greasy feeling. Suitable for daily use, providing a whole day of moisturizing and , feeling refreshed and comfortable when using.&lt;br&gt;Gentle and safe, suitable for sensitive : Adopting natural and gentle ingredients, it is suitable for sensitive or dry lip skin. It is safe for long-term use and will not irritate, ensuring that the are and softer while brightening.&lt;br&gt;Product Description:&lt;br&gt;Capacity：10g&lt;br&gt;</v>
      </c>
      <c r="P17" s="6" t="str">
        <f t="shared" si="6"/>
        <v>Lip Brightening Cream Exfoliates Deep Lip Cares Moisturizes And Improves Lip Color 10g&lt;br&gt;Features:&lt;br&gt;Deep exfoliation, dead skin: Through gentle exfoliating ingredients, dead skin cells on the are easily removed, keeping the lip and delicate, restoring the natural and .&lt;br&gt;Long-lasting moisturizing, deep moisturizing: Adopting efficient moisturizing , it penetrates deep into the bottom layer of the and continuously locks in . Even in a dry environment, it can keep the moisturized, soft and not chapped.&lt;br&gt;Improve lip color and skin tone: Contains skin-lightening ingredients to gradually fade the dullness and uneven pigmentation of the , the natural lip color, and give the a and bright complexion.&lt;br&gt;Light texture, non-: The texture is light and absorbs quickly after application without heavy or greasy feeling. Suitable for daily use, providing a whole day of moisturizing and , feeling refreshed and comfortable when using.&lt;br&gt;Gentle and safe, suitable for sensitive : Adopting natural and gentle ingredients, it is suitable for sensitive or dry lip skin. It is safe for long-term use and will not irritate, ensuring that the are and softer while brightening.&lt;br&gt;Product Description:&lt;br&gt;Capacity：10g&lt;br&gt;</v>
      </c>
      <c r="Q17" s="6" t="str">
        <f t="shared" si="7"/>
        <v>Lip Brightening Cream Exfoliates Deep Lip Cares Moisturizes And Improves Lip Color 10g
Features:
Deep exfoliation, dead skin: Through gentle exfoliating ingredients, dead skin cells on the are easily removed, keeping the lip and delicate, restoring the natural and .
Long-lasting moisturizing, deep moisturizing: Adopting efficient moisturizing , it penetrates deep into the bottom layer of the and continuously locks in . Even in a dry environment, it can keep the moisturized, soft and not chapped.
Improve lip color and skin tone: Contains skin-lightening ingredients to gradually fade the dullness and uneven pigmentation of the , the natural lip color, and give the a and bright complexion.
Light texture, non-: The texture is light and absorbs quickly after application without heavy or greasy feeling. Suitable for daily use, providing a whole day of moisturizing and , feeling refreshed and comfortable when using.
Gentle and safe, suitable for sensitive : Adopting natural and gentle ingredients, it is suitable for sensitive or dry lip skin. It is safe for long-term use and will not irritate, ensuring that the are and softer while brightening.
Product Description:
Capacity：10g
</v>
      </c>
      <c r="R17" s="6" t="str">
        <f t="shared" ref="R17:X17" si="29">REPLACE(Q17,1,FIND(CHAR(10),Q17),)</f>
        <v>Features:
Deep exfoliation, dead skin: Through gentle exfoliating ingredients, dead skin cells on the are easily removed, keeping the lip and delicate, restoring the natural and .
Long-lasting moisturizing, deep moisturizing: Adopting efficient moisturizing , it penetrates deep into the bottom layer of the and continuously locks in . Even in a dry environment, it can keep the moisturized, soft and not chapped.
Improve lip color and skin tone: Contains skin-lightening ingredients to gradually fade the dullness and uneven pigmentation of the , the natural lip color, and give the a and bright complexion.
Light texture, non-: The texture is light and absorbs quickly after application without heavy or greasy feeling. Suitable for daily use, providing a whole day of moisturizing and , feeling refreshed and comfortable when using.
Gentle and safe, suitable for sensitive : Adopting natural and gentle ingredients, it is suitable for sensitive or dry lip skin. It is safe for long-term use and will not irritate, ensuring that the are and softer while brightening.
Product Description:
Capacity：10g
</v>
      </c>
      <c r="S17" s="7" t="str">
        <f t="shared" si="29"/>
        <v>Deep exfoliation, dead skin: Through gentle exfoliating ingredients, dead skin cells on the are easily removed, keeping the lip and delicate, restoring the natural and .
Long-lasting moisturizing, deep moisturizing: Adopting efficient moisturizing , it penetrates deep into the bottom layer of the and continuously locks in . Even in a dry environment, it can keep the moisturized, soft and not chapped.
Improve lip color and skin tone: Contains skin-lightening ingredients to gradually fade the dullness and uneven pigmentation of the , the natural lip color, and give the a and bright complexion.
Light texture, non-: The texture is light and absorbs quickly after application without heavy or greasy feeling. Suitable for daily use, providing a whole day of moisturizing and , feeling refreshed and comfortable when using.
Gentle and safe, suitable for sensitive : Adopting natural and gentle ingredients, it is suitable for sensitive or dry lip skin. It is safe for long-term use and will not irritate, ensuring that the are and softer while brightening.
Product Description:
Capacity：10g
</v>
      </c>
      <c r="T17" s="7" t="str">
        <f t="shared" si="29"/>
        <v>Long-lasting moisturizing, deep moisturizing: Adopting efficient moisturizing , it penetrates deep into the bottom layer of the and continuously locks in . Even in a dry environment, it can keep the moisturized, soft and not chapped.
Improve lip color and skin tone: Contains skin-lightening ingredients to gradually fade the dullness and uneven pigmentation of the , the natural lip color, and give the a and bright complexion.
Light texture, non-: The texture is light and absorbs quickly after application without heavy or greasy feeling. Suitable for daily use, providing a whole day of moisturizing and , feeling refreshed and comfortable when using.
Gentle and safe, suitable for sensitive : Adopting natural and gentle ingredients, it is suitable for sensitive or dry lip skin. It is safe for long-term use and will not irritate, ensuring that the are and softer while brightening.
Product Description:
Capacity：10g
</v>
      </c>
      <c r="U17" s="7" t="str">
        <f t="shared" si="29"/>
        <v>Improve lip color and skin tone: Contains skin-lightening ingredients to gradually fade the dullness and uneven pigmentation of the , the natural lip color, and give the a and bright complexion.
Light texture, non-: The texture is light and absorbs quickly after application without heavy or greasy feeling. Suitable for daily use, providing a whole day of moisturizing and , feeling refreshed and comfortable when using.
Gentle and safe, suitable for sensitive : Adopting natural and gentle ingredients, it is suitable for sensitive or dry lip skin. It is safe for long-term use and will not irritate, ensuring that the are and softer while brightening.
Product Description:
Capacity：10g
</v>
      </c>
      <c r="V17" s="7" t="str">
        <f t="shared" si="29"/>
        <v>Light texture, non-: The texture is light and absorbs quickly after application without heavy or greasy feeling. Suitable for daily use, providing a whole day of moisturizing and , feeling refreshed and comfortable when using.
Gentle and safe, suitable for sensitive : Adopting natural and gentle ingredients, it is suitable for sensitive or dry lip skin. It is safe for long-term use and will not irritate, ensuring that the are and softer while brightening.
Product Description:
Capacity：10g
</v>
      </c>
      <c r="W17" s="7" t="str">
        <f t="shared" si="29"/>
        <v>Gentle and safe, suitable for sensitive : Adopting natural and gentle ingredients, it is suitable for sensitive or dry lip skin. It is safe for long-term use and will not irritate, ensuring that the are and softer while brightening.
Product Description:
Capacity：10g
</v>
      </c>
      <c r="X17" s="7" t="str">
        <f t="shared" si="29"/>
        <v>Product Description:
Capacity：10g
</v>
      </c>
      <c r="Y17" s="6" t="str">
        <f t="shared" si="9"/>
        <v>QIPOPIQ 【Service】 If you have any questions, please feel free to contact us and we will answer your questions as soon as possible.</v>
      </c>
      <c r="Z17" s="7" t="s">
        <v>60</v>
      </c>
      <c r="AA17" s="7" t="s">
        <v>405</v>
      </c>
      <c r="AB17" s="6" t="s">
        <v>406</v>
      </c>
      <c r="AC17" s="6" t="s">
        <v>407</v>
      </c>
      <c r="AD17" s="6" t="s">
        <v>408</v>
      </c>
      <c r="AE17" s="6" t="s">
        <v>409</v>
      </c>
      <c r="AF17" t="s">
        <v>410</v>
      </c>
      <c r="AG17" t="s">
        <v>411</v>
      </c>
      <c r="AH17" t="s">
        <v>68</v>
      </c>
      <c r="AJ17" t="s">
        <v>69</v>
      </c>
      <c r="AK17" t="s">
        <v>70</v>
      </c>
      <c r="AL17" t="s">
        <v>387</v>
      </c>
      <c r="AM17" t="s">
        <v>412</v>
      </c>
      <c r="AN17" s="5">
        <v>0.05</v>
      </c>
      <c r="AO17">
        <f t="shared" si="10"/>
        <v>8.39</v>
      </c>
      <c r="AP17">
        <v>6.07</v>
      </c>
      <c r="AQ17">
        <v>5.99</v>
      </c>
      <c r="AR17" t="str">
        <f t="shared" si="11"/>
        <v>202503999000685491</v>
      </c>
      <c r="AU17" t="s">
        <v>73</v>
      </c>
      <c r="BA17" t="s">
        <v>413</v>
      </c>
      <c r="BB17" t="s">
        <v>414</v>
      </c>
      <c r="BC17" t="s">
        <v>415</v>
      </c>
      <c r="BD17" t="s">
        <v>416</v>
      </c>
      <c r="BE17" t="s">
        <v>417</v>
      </c>
      <c r="BF17" t="s">
        <v>418</v>
      </c>
      <c r="BG17" t="s">
        <v>419</v>
      </c>
      <c r="BH17" t="s">
        <v>420</v>
      </c>
      <c r="BI17" t="s">
        <v>421</v>
      </c>
      <c r="BJ17" t="s">
        <v>422</v>
      </c>
      <c r="BK17" t="str">
        <f t="shared" si="12"/>
        <v>http://108.174.59.131/SmIzeWpER29hR0hKRGdXcnJOcjNkN2hTNzgrTFRGd3FxdHJIL1BnOXRJQlBiVFhpZ3c2T2J2NGc3TlgxcHpib01aMDltd3A0dzdzPQ.jpg@100</v>
      </c>
      <c r="BL17" t="s">
        <v>403</v>
      </c>
      <c r="BM17"/>
      <c r="BN17" t="s">
        <v>423</v>
      </c>
      <c r="BO17" t="s">
        <v>424</v>
      </c>
      <c r="BP17" t="s">
        <v>425</v>
      </c>
      <c r="BQ17" t="s">
        <v>426</v>
      </c>
      <c r="BR17" t="str">
        <f t="shared" si="13"/>
        <v>Pink Lip Serum, Lip Lightening Cream for Dark Lips, Lips Lightener Balm for Smokers and Non-Smokers, Not Greasy Transparent Plumping Lip Serum  Lip Care Products Lip Brightening Balm 10G</v>
      </c>
    </row>
    <row r="18" ht="50" customHeight="1" spans="1:70">
      <c r="A18" t="s">
        <v>427</v>
      </c>
      <c r="B18" t="s">
        <v>55</v>
      </c>
      <c r="C18" t="s">
        <v>56</v>
      </c>
      <c r="D18" t="s">
        <v>57</v>
      </c>
      <c r="E18"/>
      <c r="F18" t="str">
        <f t="shared" si="0"/>
        <v>4WXX20250405-MFF250326006-QIPOPIQ</v>
      </c>
      <c r="G18" t="str">
        <f t="shared" si="1"/>
        <v>4WXX20250405-MFF250326006-QIPOPIQ</v>
      </c>
      <c r="H18" s="1"/>
      <c r="J18" t="str">
        <f t="shared" si="2"/>
        <v>Hyaluronic Acid &amp; Peptides Lip Balm - Hydrating, Non-Sticky, Improves Lip Texture, Overnight for Glowy Skin, Travel Size Night Hydrating Lip Balm</v>
      </c>
      <c r="K18" t="s">
        <v>58</v>
      </c>
      <c r="L18" t="str">
        <f t="shared" si="3"/>
        <v>QIPOPIQ Hyaluronic Acid &amp; Peptides Lip Balm - Hydrating, Non-Sticky, Improves Lip Texture, Overnight for Glowy Skin, Travel Size Night Hydrating Lip Balm</v>
      </c>
      <c r="M18">
        <f t="shared" si="4"/>
        <v>153</v>
      </c>
      <c r="N18" t="s">
        <v>428</v>
      </c>
      <c r="O18" s="6" t="str">
        <f t="shared" si="5"/>
        <v>Hyaluronic Peptide Lipstick Lip Skin Moisturizing Lip Long-lasting Moisturizing Improve Lip Lines Mild Ingredients 15g&lt;br&gt;Features:&lt;br&gt;Hydration: Replenish dry, cracked overnight with this hydrating lip mask, infused with hyaluronic and peptides for a smoother, plumper .&lt;br&gt;Multi-Use Care: This 3-in-1 lip beauty set includes a sleeping mask, hydrating balm, and plumping gloss to meet all your lip care needs.&lt;br&gt;Travel-Friendly Design: Compact and lightweight mini size, for hydration. for your routine at home or on the road.&lt;br&gt;Nourishing Ingredients: Features lip and moisturizing to repair and your while you sleep, leaving them soft and refreshed.&lt;br&gt;Daily : A versatile lip care product to keep your hydrated, glowing, and chap-free, whether for night repair or daytime plumping.&lt;br&gt;Product Description:&lt;br&gt;Capacity：15g&lt;br&gt;</v>
      </c>
      <c r="P18" s="6" t="str">
        <f t="shared" si="6"/>
        <v>Hyaluronic Peptide Lipstick Lip Skin Moisturizing Lip Long-lasting Moisturizing Improve Lip Lines Mild Ingredients 15g&lt;br&gt;Features:&lt;br&gt;Hydration: Replenish dry, cracked overnight with this hydrating lip mask, infused with hyaluronic and peptides for a smoother, plumper .&lt;br&gt;Multi-Use Care: This 3-in-1 lip beauty set includes a sleeping mask, hydrating balm, and plumping gloss to meet all your lip care needs.&lt;br&gt;Travel-Friendly Design: Compact and lightweight mini size, for hydration. for your routine at home or on the road.&lt;br&gt;Nourishing Ingredients: Features lip and moisturizing to repair and your while you sleep, leaving them soft and refreshed.&lt;br&gt;Daily : A versatile lip care product to keep your hydrated, glowing, and chap-free, whether for night repair or daytime plumping.&lt;br&gt;Product Description:&lt;br&gt;Capacity：15g&lt;br&gt;</v>
      </c>
      <c r="Q18" s="6" t="str">
        <f t="shared" si="7"/>
        <v>Hyaluronic Peptide Lipstick Lip Skin Moisturizing Lip Long-lasting Moisturizing Improve Lip Lines Mild Ingredients 15g
Features:
Hydration: Replenish dry, cracked overnight with this hydrating lip mask, infused with hyaluronic and peptides for a smoother, plumper .
Multi-Use Care: This 3-in-1 lip beauty set includes a sleeping mask, hydrating balm, and plumping gloss to meet all your lip care needs.
Travel-Friendly Design: Compact and lightweight mini size, for hydration. for your routine at home or on the road.
Nourishing Ingredients: Features lip and moisturizing to repair and your while you sleep, leaving them soft and refreshed.
Daily : A versatile lip care product to keep your hydrated, glowing, and chap-free, whether for night repair or daytime plumping.
Product Description:
Capacity：15g
</v>
      </c>
      <c r="R18" s="6" t="str">
        <f t="shared" ref="R18:X18" si="30">REPLACE(Q18,1,FIND(CHAR(10),Q18),)</f>
        <v>Features:
Hydration: Replenish dry, cracked overnight with this hydrating lip mask, infused with hyaluronic and peptides for a smoother, plumper .
Multi-Use Care: This 3-in-1 lip beauty set includes a sleeping mask, hydrating balm, and plumping gloss to meet all your lip care needs.
Travel-Friendly Design: Compact and lightweight mini size, for hydration. for your routine at home or on the road.
Nourishing Ingredients: Features lip and moisturizing to repair and your while you sleep, leaving them soft and refreshed.
Daily : A versatile lip care product to keep your hydrated, glowing, and chap-free, whether for night repair or daytime plumping.
Product Description:
Capacity：15g
</v>
      </c>
      <c r="S18" s="7" t="str">
        <f t="shared" si="30"/>
        <v>Hydration: Replenish dry, cracked overnight with this hydrating lip mask, infused with hyaluronic and peptides for a smoother, plumper .
Multi-Use Care: This 3-in-1 lip beauty set includes a sleeping mask, hydrating balm, and plumping gloss to meet all your lip care needs.
Travel-Friendly Design: Compact and lightweight mini size, for hydration. for your routine at home or on the road.
Nourishing Ingredients: Features lip and moisturizing to repair and your while you sleep, leaving them soft and refreshed.
Daily : A versatile lip care product to keep your hydrated, glowing, and chap-free, whether for night repair or daytime plumping.
Product Description:
Capacity：15g
</v>
      </c>
      <c r="T18" s="7" t="str">
        <f t="shared" si="30"/>
        <v>Multi-Use Care: This 3-in-1 lip beauty set includes a sleeping mask, hydrating balm, and plumping gloss to meet all your lip care needs.
Travel-Friendly Design: Compact and lightweight mini size, for hydration. for your routine at home or on the road.
Nourishing Ingredients: Features lip and moisturizing to repair and your while you sleep, leaving them soft and refreshed.
Daily : A versatile lip care product to keep your hydrated, glowing, and chap-free, whether for night repair or daytime plumping.
Product Description:
Capacity：15g
</v>
      </c>
      <c r="U18" s="7" t="str">
        <f t="shared" si="30"/>
        <v>Travel-Friendly Design: Compact and lightweight mini size, for hydration. for your routine at home or on the road.
Nourishing Ingredients: Features lip and moisturizing to repair and your while you sleep, leaving them soft and refreshed.
Daily : A versatile lip care product to keep your hydrated, glowing, and chap-free, whether for night repair or daytime plumping.
Product Description:
Capacity：15g
</v>
      </c>
      <c r="V18" s="7" t="str">
        <f t="shared" si="30"/>
        <v>Nourishing Ingredients: Features lip and moisturizing to repair and your while you sleep, leaving them soft and refreshed.
Daily : A versatile lip care product to keep your hydrated, glowing, and chap-free, whether for night repair or daytime plumping.
Product Description:
Capacity：15g
</v>
      </c>
      <c r="W18" s="7" t="str">
        <f t="shared" si="30"/>
        <v>Daily : A versatile lip care product to keep your hydrated, glowing, and chap-free, whether for night repair or daytime plumping.
Product Description:
Capacity：15g
</v>
      </c>
      <c r="X18" s="7" t="str">
        <f t="shared" si="30"/>
        <v>Product Description:
Capacity：15g
</v>
      </c>
      <c r="Y18" s="6" t="str">
        <f t="shared" si="9"/>
        <v>QIPOPIQ 【Service】 If you have any questions, please feel free to contact us and we will answer your questions as soon as possible.</v>
      </c>
      <c r="Z18" s="7" t="s">
        <v>60</v>
      </c>
      <c r="AA18" s="7" t="s">
        <v>429</v>
      </c>
      <c r="AB18" s="6" t="s">
        <v>430</v>
      </c>
      <c r="AC18" s="6" t="s">
        <v>431</v>
      </c>
      <c r="AD18" s="6" t="s">
        <v>432</v>
      </c>
      <c r="AE18" s="6" t="s">
        <v>433</v>
      </c>
      <c r="AF18" t="s">
        <v>434</v>
      </c>
      <c r="AG18" t="s">
        <v>411</v>
      </c>
      <c r="AH18" t="s">
        <v>68</v>
      </c>
      <c r="AJ18" t="s">
        <v>69</v>
      </c>
      <c r="AK18" t="s">
        <v>70</v>
      </c>
      <c r="AL18" t="s">
        <v>187</v>
      </c>
      <c r="AM18" t="s">
        <v>435</v>
      </c>
      <c r="AN18" s="5">
        <v>0.05</v>
      </c>
      <c r="AO18">
        <f t="shared" si="10"/>
        <v>9.79</v>
      </c>
      <c r="AP18">
        <v>6.76</v>
      </c>
      <c r="AQ18">
        <v>6.99</v>
      </c>
      <c r="AR18" t="str">
        <f t="shared" si="11"/>
        <v>202503999000685491</v>
      </c>
      <c r="AU18" t="s">
        <v>73</v>
      </c>
      <c r="BA18" t="s">
        <v>436</v>
      </c>
      <c r="BB18" t="s">
        <v>437</v>
      </c>
      <c r="BC18" t="s">
        <v>438</v>
      </c>
      <c r="BD18" t="s">
        <v>439</v>
      </c>
      <c r="BE18" t="s">
        <v>440</v>
      </c>
      <c r="BF18" t="s">
        <v>441</v>
      </c>
      <c r="BG18" t="s">
        <v>442</v>
      </c>
      <c r="BH18" t="s">
        <v>443</v>
      </c>
      <c r="BI18" t="s">
        <v>444</v>
      </c>
      <c r="BJ18" t="s">
        <v>445</v>
      </c>
      <c r="BK18" t="str">
        <f t="shared" si="12"/>
        <v>http://108.174.59.131/NS9Dc0ZyYi9hTEZ4YXlYb0NrZnhGWE1XWW1xZUwza3dQRnNuUWFmM3Rwb0VRWHkxQkNjQXVZeEI2dkxVcy9ZM29YMkR1eURNcC9JPQ.jpg@100</v>
      </c>
      <c r="BL18" t="s">
        <v>427</v>
      </c>
      <c r="BM18"/>
      <c r="BN18" t="s">
        <v>446</v>
      </c>
      <c r="BO18" t="s">
        <v>447</v>
      </c>
      <c r="BP18" t="s">
        <v>448</v>
      </c>
      <c r="BQ18" t="s">
        <v>449</v>
      </c>
      <c r="BR18" t="str">
        <f t="shared" si="13"/>
        <v>Hyaluronic Acid &amp; Peptides Lip Balm - Hydrating, Non-Sticky, Improves Lip Texture, Overnight for Glowy Skin, Travel Size Night Hydrating Lip Balm Moisturizing Lip Mask 15G</v>
      </c>
    </row>
    <row r="19" ht="50" customHeight="1" spans="1:70">
      <c r="A19" t="s">
        <v>450</v>
      </c>
      <c r="B19" t="s">
        <v>55</v>
      </c>
      <c r="C19" t="s">
        <v>56</v>
      </c>
      <c r="D19" t="s">
        <v>57</v>
      </c>
      <c r="E19"/>
      <c r="F19" t="str">
        <f t="shared" si="0"/>
        <v>4WXX20250405-CQQ250326009-QIPOPIQ</v>
      </c>
      <c r="G19" t="str">
        <f t="shared" si="1"/>
        <v>4WXX20250405-CQQ250326009-QIPOPIQ</v>
      </c>
      <c r="H19" s="1"/>
      <c r="J19" t="str">
        <f t="shared" si="2"/>
        <v>Strawberry Overnight Lip Mask | Leave on Overnight &amp; Wake up to Soft, Hydrated Lips | Elevate your Self Care Routine</v>
      </c>
      <c r="K19" t="s">
        <v>58</v>
      </c>
      <c r="L19" t="str">
        <f t="shared" si="3"/>
        <v>QIPOPIQ Strawberry Overnight Lip Mask | Leave on Overnight &amp; Wake up to Soft, Hydrated Lips | Elevate your Self Care Routine</v>
      </c>
      <c r="M19">
        <f t="shared" si="4"/>
        <v>124</v>
      </c>
      <c r="N19" t="s">
        <v>451</v>
      </c>
      <c r="O19" s="6" t="str">
        <f t="shared" si="5"/>
        <v>Strawberry Nourishing Sleeping Lip Mask Prevents Dry Cracks Lighten Lip Lines Lip Care Lipstick Moisturizes And Smooths Lip&lt;br&gt;Features:&lt;br&gt;1. Moisturizing and repairing: Gently apply, deeply nourish the and make them soft.&lt;br&gt;2. Night nourishment: Continuously moisturize after application to improve the problem of dry .&lt;br&gt;3. and glossy: Moisturize the and make them smoother and more delicate.&lt;br&gt;4. Comfortable and light: Apply smoothly to bring a soft and comfortable experience.&lt;br&gt;5. Light texture, lasting moisturizing lip.&lt;br&gt;Product Description:&lt;br&gt;DIRECTIONS OF SAFE USE：&lt;br&gt;1. Clean the lip and keep them dry.&lt;br&gt;2. Apply an appropriate amount of this product evenly on the lip before going to bed.&lt;br&gt;3. Wipe off excess after waking up.&lt;br&gt;Weight:30g&lt;br&gt;Gross weight: 67.5g&lt;br&gt;Product size: 3.8*10m&lt;br&gt;Product packaging: Box&lt;br&gt;Package Content:&lt;br&gt;1x lip mask&lt;br&gt;</v>
      </c>
      <c r="P19" s="6" t="str">
        <f t="shared" si="6"/>
        <v>Strawberry Nourishing Sleeping Lip Mask Prevents Dry Cracks Lighten Lip Lines Lip Care Lipstick Moisturizes And Smooths Lip&lt;br&gt;Features:&lt;br&gt;1. Moisturizing and repairing: Gently apply, deeply nourish the and make them soft.&lt;br&gt;2. Night nourishment: Continuously moisturize after application to improve the problem of dry .&lt;br&gt;3. and glossy: Moisturize the and make them smoother and more delicate.&lt;br&gt;4. Comfortable and light: Apply smoothly to bring a soft and comfortable experience.&lt;br&gt;5. Light texture, lasting moisturizing lip.&lt;br&gt;Product Description:&lt;br&gt;DIRECTIONS OF SAFE USE：&lt;br&gt;1. Clean the lip and keep them dry.&lt;br&gt;2. Apply an appropriate amount of this product evenly on the lip before going to bed.&lt;br&gt;3. Wipe off excess after waking up.&lt;br&gt;Weight:30g&lt;br&gt;Gross weight: 67.5g&lt;br&gt;Product size: 3.8*10m&lt;br&gt;Product packaging: Box&lt;br&gt;Package Content:&lt;br&gt;1x lip mask&lt;br&gt;</v>
      </c>
      <c r="Q19" s="6" t="str">
        <f t="shared" si="7"/>
        <v>Strawberry Nourishing Sleeping Lip Mask Prevents Dry Cracks Lighten Lip Lines Lip Care Lipstick Moisturizes And Smooths Lip
Features:
1. Moisturizing and repairing: Gently apply, deeply nourish the and make them soft.
2. Night nourishment: Continuously moisturize after application to improve the problem of dry .
3. and glossy: Moisturize the and make them smoother and more delicate.
4. Comfortable and light: Apply smoothly to bring a soft and comfortable experience.
5. Light texture, lasting moisturizing lip.
Product Description:
DIRECTIONS OF SAFE USE：
1. Clean the lip and keep them dry.
2. Apply an appropriate amount of this product evenly on the lip before going to bed.
3. Wipe off excess after waking up.
Weight:30g
Gross weight: 67.5g
Product size: 3.8*10m
Product packaging: Box
Package Content:
1x lip mask
</v>
      </c>
      <c r="R19" s="6" t="str">
        <f t="shared" ref="R19:X19" si="31">REPLACE(Q19,1,FIND(CHAR(10),Q19),)</f>
        <v>Features:
1. Moisturizing and repairing: Gently apply, deeply nourish the and make them soft.
2. Night nourishment: Continuously moisturize after application to improve the problem of dry .
3. and glossy: Moisturize the and make them smoother and more delicate.
4. Comfortable and light: Apply smoothly to bring a soft and comfortable experience.
5. Light texture, lasting moisturizing lip.
Product Description:
DIRECTIONS OF SAFE USE：
1. Clean the lip and keep them dry.
2. Apply an appropriate amount of this product evenly on the lip before going to bed.
3. Wipe off excess after waking up.
Weight:30g
Gross weight: 67.5g
Product size: 3.8*10m
Product packaging: Box
Package Content:
1x lip mask
</v>
      </c>
      <c r="S19" s="7" t="str">
        <f t="shared" si="31"/>
        <v>1. Moisturizing and repairing: Gently apply, deeply nourish the and make them soft.
2. Night nourishment: Continuously moisturize after application to improve the problem of dry .
3. and glossy: Moisturize the and make them smoother and more delicate.
4. Comfortable and light: Apply smoothly to bring a soft and comfortable experience.
5. Light texture, lasting moisturizing lip.
Product Description:
DIRECTIONS OF SAFE USE：
1. Clean the lip and keep them dry.
2. Apply an appropriate amount of this product evenly on the lip before going to bed.
3. Wipe off excess after waking up.
Weight:30g
Gross weight: 67.5g
Product size: 3.8*10m
Product packaging: Box
Package Content:
1x lip mask
</v>
      </c>
      <c r="T19" s="7" t="str">
        <f t="shared" si="31"/>
        <v>2. Night nourishment: Continuously moisturize after application to improve the problem of dry .
3. and glossy: Moisturize the and make them smoother and more delicate.
4. Comfortable and light: Apply smoothly to bring a soft and comfortable experience.
5. Light texture, lasting moisturizing lip.
Product Description:
DIRECTIONS OF SAFE USE：
1. Clean the lip and keep them dry.
2. Apply an appropriate amount of this product evenly on the lip before going to bed.
3. Wipe off excess after waking up.
Weight:30g
Gross weight: 67.5g
Product size: 3.8*10m
Product packaging: Box
Package Content:
1x lip mask
</v>
      </c>
      <c r="U19" s="7" t="str">
        <f t="shared" si="31"/>
        <v>3. and glossy: Moisturize the and make them smoother and more delicate.
4. Comfortable and light: Apply smoothly to bring a soft and comfortable experience.
5. Light texture, lasting moisturizing lip.
Product Description:
DIRECTIONS OF SAFE USE：
1. Clean the lip and keep them dry.
2. Apply an appropriate amount of this product evenly on the lip before going to bed.
3. Wipe off excess after waking up.
Weight:30g
Gross weight: 67.5g
Product size: 3.8*10m
Product packaging: Box
Package Content:
1x lip mask
</v>
      </c>
      <c r="V19" s="7" t="str">
        <f t="shared" si="31"/>
        <v>4. Comfortable and light: Apply smoothly to bring a soft and comfortable experience.
5. Light texture, lasting moisturizing lip.
Product Description:
DIRECTIONS OF SAFE USE：
1. Clean the lip and keep them dry.
2. Apply an appropriate amount of this product evenly on the lip before going to bed.
3. Wipe off excess after waking up.
Weight:30g
Gross weight: 67.5g
Product size: 3.8*10m
Product packaging: Box
Package Content:
1x lip mask
</v>
      </c>
      <c r="W19" s="7" t="str">
        <f t="shared" si="31"/>
        <v>5. Light texture, lasting moisturizing lip.
Product Description:
DIRECTIONS OF SAFE USE：
1. Clean the lip and keep them dry.
2. Apply an appropriate amount of this product evenly on the lip before going to bed.
3. Wipe off excess after waking up.
Weight:30g
Gross weight: 67.5g
Product size: 3.8*10m
Product packaging: Box
Package Content:
1x lip mask
</v>
      </c>
      <c r="X19" s="7" t="str">
        <f t="shared" si="31"/>
        <v>Product Description:
DIRECTIONS OF SAFE USE：
1. Clean the lip and keep them dry.
2. Apply an appropriate amount of this product evenly on the lip before going to bed.
3. Wipe off excess after waking up.
Weight:30g
Gross weight: 67.5g
Product size: 3.8*10m
Product packaging: Box
Package Content:
1x lip mask
</v>
      </c>
      <c r="Y19" s="6" t="str">
        <f t="shared" si="9"/>
        <v>QIPOPIQ 【Service】 If you have any questions, please feel free to contact us and we will answer your questions as soon as possible.</v>
      </c>
      <c r="Z19" s="7" t="s">
        <v>60</v>
      </c>
      <c r="AA19" s="7" t="s">
        <v>452</v>
      </c>
      <c r="AB19" s="6" t="s">
        <v>453</v>
      </c>
      <c r="AC19" s="6" t="s">
        <v>454</v>
      </c>
      <c r="AD19" s="6" t="s">
        <v>455</v>
      </c>
      <c r="AE19" s="6" t="s">
        <v>456</v>
      </c>
      <c r="AF19" t="s">
        <v>323</v>
      </c>
      <c r="AG19" t="s">
        <v>457</v>
      </c>
      <c r="AH19" t="s">
        <v>68</v>
      </c>
      <c r="AJ19" t="s">
        <v>69</v>
      </c>
      <c r="AK19" t="s">
        <v>70</v>
      </c>
      <c r="AL19" t="s">
        <v>187</v>
      </c>
      <c r="AM19" t="s">
        <v>118</v>
      </c>
      <c r="AN19" s="5">
        <v>0.15</v>
      </c>
      <c r="AO19">
        <f t="shared" si="10"/>
        <v>9.79</v>
      </c>
      <c r="AP19">
        <v>7.32</v>
      </c>
      <c r="AQ19">
        <v>6.99</v>
      </c>
      <c r="AR19" t="str">
        <f t="shared" si="11"/>
        <v>202503999000685491</v>
      </c>
      <c r="AU19" t="s">
        <v>73</v>
      </c>
      <c r="BA19" t="s">
        <v>458</v>
      </c>
      <c r="BB19" t="s">
        <v>459</v>
      </c>
      <c r="BC19" t="s">
        <v>460</v>
      </c>
      <c r="BD19" t="s">
        <v>461</v>
      </c>
      <c r="BE19" t="s">
        <v>462</v>
      </c>
      <c r="BF19" t="s">
        <v>463</v>
      </c>
      <c r="BG19" t="s">
        <v>464</v>
      </c>
      <c r="BH19" t="s">
        <v>465</v>
      </c>
      <c r="BI19" t="s">
        <v>466</v>
      </c>
      <c r="BJ19" t="s">
        <v>467</v>
      </c>
      <c r="BK19" t="str">
        <f t="shared" si="12"/>
        <v>http://108.174.59.131/Zm5yczB6VXkrK2p3cHZPMVhYRUlaZkFSOFo1QjczWFlheG1YRGtaL3ZaSmFnK21YVzVnK054dDNwV1BEek5TUW02czE3UlhWcG9JPQ.jpg@100</v>
      </c>
      <c r="BL19" t="s">
        <v>450</v>
      </c>
      <c r="BM19"/>
      <c r="BN19" t="s">
        <v>468</v>
      </c>
      <c r="BO19" t="s">
        <v>469</v>
      </c>
      <c r="BP19" t="s">
        <v>470</v>
      </c>
      <c r="BQ19" t="s">
        <v>471</v>
      </c>
      <c r="BR19" t="str">
        <f t="shared" si="13"/>
        <v>Strawberry Overnight Lip Mask | Leave on Overnight &amp; Wake up to Soft, Hydrated Lips | Elevate your Self Care Routine Eelhoe Strawberry Moisturizing Sleeping Lip Mask</v>
      </c>
    </row>
    <row r="20" ht="50" customHeight="1" spans="1:70">
      <c r="A20" t="s">
        <v>472</v>
      </c>
      <c r="B20" t="s">
        <v>55</v>
      </c>
      <c r="C20" t="s">
        <v>56</v>
      </c>
      <c r="D20" t="s">
        <v>57</v>
      </c>
      <c r="E20"/>
      <c r="F20" t="str">
        <f t="shared" si="0"/>
        <v>4WXX20250405-MFF250327005-QIPOPIQ</v>
      </c>
      <c r="G20" t="str">
        <f t="shared" si="1"/>
        <v>4WXX20250405-MFF250327005-QIPOPIQ</v>
      </c>
      <c r="H20" s="1"/>
      <c r="J20" t="str">
        <f t="shared" si="2"/>
        <v>Lip Gloss - Hydrating, Plumping Lip Gloss for Full, Volumized Lips - Lip Plumper Gloss + Chocolate Orange Scent with Vegan Formula in Clearvoyant</v>
      </c>
      <c r="K20" t="s">
        <v>58</v>
      </c>
      <c r="L20" t="str">
        <f t="shared" si="3"/>
        <v>QIPOPIQ Lip Gloss - Hydrating, Plumping Lip Gloss for Full, Volumized Lips - Lip Plumper Gloss + Chocolate Orange Scent with Vegan Formula in Clearvoyant</v>
      </c>
      <c r="M20">
        <f t="shared" si="4"/>
        <v>153</v>
      </c>
      <c r="N20" t="s">
        <v>473</v>
      </c>
      <c r="O20" s="6" t="str">
        <f t="shared" si="5"/>
        <v>Lip Filling Gel Has Plumps And Glossy Lip Moisturizes The Lip For A Long Time Improves Lip Wrinkles And Contains Mild Ingredients 15g&lt;br&gt;Features:&lt;br&gt;Full and glossy: Lip filling gel contains lip filling ingredients that make the look fuller and bring natural , showcasing and beautiful lip color.&lt;br&gt;Moisturizing and long-lasting: Deeply moisturizes, forming a moisturizing barrier that locks in for a long time, keeping moist and soft, and less prone to dryness.&lt;br&gt;Improving lip lines: effectively reducing the occurrence of lip lines, smoothing the lip skin, and making the more delicate and tender.&lt;br&gt;Gentle ingredients suitable for sensitive : using a gentle and non irritating , suitable for sensitive lip skin, long-term use does not interfere with skin health.&lt;br&gt;Enhance lip health: By continuously moisturizing and repairing, improve overall lip health and maintain soft and lip skin.&lt;br&gt;Product Description:&lt;br&gt;Capacity：15g&lt;br&gt;</v>
      </c>
      <c r="P20" s="6" t="str">
        <f t="shared" si="6"/>
        <v>Lip Filling Gel Has Plumps And Glossy Lip Moisturizes The Lip For A Long Time Improves Lip Wrinkles And Contains Mild Ingredients 15g&lt;br&gt;Features:&lt;br&gt;Full and glossy: Lip filling gel contains lip filling ingredients that make the look fuller and bring natural , showcasing and beautiful lip color.&lt;br&gt;Moisturizing and long-lasting: Deeply moisturizes, forming a moisturizing barrier that locks in for a long time, keeping moist and soft, and less prone to dryness.&lt;br&gt;Improving lip lines: effectively reducing the occurrence of lip lines, smoothing the lip skin, and making the more delicate and tender.&lt;br&gt;Gentle ingredients suitable for sensitive : using a gentle and non irritating , suitable for sensitive lip skin, long-term use does not interfere with skin health.&lt;br&gt;Enhance lip health: By continuously moisturizing and repairing, improve overall lip health and maintain soft and lip skin.&lt;br&gt;Product Description:&lt;br&gt;Capacity：15g&lt;br&gt;</v>
      </c>
      <c r="Q20" s="6" t="str">
        <f t="shared" si="7"/>
        <v>Lip Filling Gel Has Plumps And Glossy Lip Moisturizes The Lip For A Long Time Improves Lip Wrinkles And Contains Mild Ingredients 15g
Features:
Full and glossy: Lip filling gel contains lip filling ingredients that make the look fuller and bring natural , showcasing and beautiful lip color.
Moisturizing and long-lasting: Deeply moisturizes, forming a moisturizing barrier that locks in for a long time, keeping moist and soft, and less prone to dryness.
Improving lip lines: effectively reducing the occurrence of lip lines, smoothing the lip skin, and making the more delicate and tender.
Gentle ingredients suitable for sensitive : using a gentle and non irritating , suitable for sensitive lip skin, long-term use does not interfere with skin health.
Enhance lip health: By continuously moisturizing and repairing, improve overall lip health and maintain soft and lip skin.
Product Description:
Capacity：15g
</v>
      </c>
      <c r="R20" s="6" t="str">
        <f t="shared" ref="R20:X20" si="32">REPLACE(Q20,1,FIND(CHAR(10),Q20),)</f>
        <v>Features:
Full and glossy: Lip filling gel contains lip filling ingredients that make the look fuller and bring natural , showcasing and beautiful lip color.
Moisturizing and long-lasting: Deeply moisturizes, forming a moisturizing barrier that locks in for a long time, keeping moist and soft, and less prone to dryness.
Improving lip lines: effectively reducing the occurrence of lip lines, smoothing the lip skin, and making the more delicate and tender.
Gentle ingredients suitable for sensitive : using a gentle and non irritating , suitable for sensitive lip skin, long-term use does not interfere with skin health.
Enhance lip health: By continuously moisturizing and repairing, improve overall lip health and maintain soft and lip skin.
Product Description:
Capacity：15g
</v>
      </c>
      <c r="S20" s="7" t="str">
        <f t="shared" si="32"/>
        <v>Full and glossy: Lip filling gel contains lip filling ingredients that make the look fuller and bring natural , showcasing and beautiful lip color.
Moisturizing and long-lasting: Deeply moisturizes, forming a moisturizing barrier that locks in for a long time, keeping moist and soft, and less prone to dryness.
Improving lip lines: effectively reducing the occurrence of lip lines, smoothing the lip skin, and making the more delicate and tender.
Gentle ingredients suitable for sensitive : using a gentle and non irritating , suitable for sensitive lip skin, long-term use does not interfere with skin health.
Enhance lip health: By continuously moisturizing and repairing, improve overall lip health and maintain soft and lip skin.
Product Description:
Capacity：15g
</v>
      </c>
      <c r="T20" s="7" t="str">
        <f t="shared" si="32"/>
        <v>Moisturizing and long-lasting: Deeply moisturizes, forming a moisturizing barrier that locks in for a long time, keeping moist and soft, and less prone to dryness.
Improving lip lines: effectively reducing the occurrence of lip lines, smoothing the lip skin, and making the more delicate and tender.
Gentle ingredients suitable for sensitive : using a gentle and non irritating , suitable for sensitive lip skin, long-term use does not interfere with skin health.
Enhance lip health: By continuously moisturizing and repairing, improve overall lip health and maintain soft and lip skin.
Product Description:
Capacity：15g
</v>
      </c>
      <c r="U20" s="7" t="str">
        <f t="shared" si="32"/>
        <v>Improving lip lines: effectively reducing the occurrence of lip lines, smoothing the lip skin, and making the more delicate and tender.
Gentle ingredients suitable for sensitive : using a gentle and non irritating , suitable for sensitive lip skin, long-term use does not interfere with skin health.
Enhance lip health: By continuously moisturizing and repairing, improve overall lip health and maintain soft and lip skin.
Product Description:
Capacity：15g
</v>
      </c>
      <c r="V20" s="7" t="str">
        <f t="shared" si="32"/>
        <v>Gentle ingredients suitable for sensitive : using a gentle and non irritating , suitable for sensitive lip skin, long-term use does not interfere with skin health.
Enhance lip health: By continuously moisturizing and repairing, improve overall lip health and maintain soft and lip skin.
Product Description:
Capacity：15g
</v>
      </c>
      <c r="W20" s="7" t="str">
        <f t="shared" si="32"/>
        <v>Enhance lip health: By continuously moisturizing and repairing, improve overall lip health and maintain soft and lip skin.
Product Description:
Capacity：15g
</v>
      </c>
      <c r="X20" s="7" t="str">
        <f t="shared" si="32"/>
        <v>Product Description:
Capacity：15g
</v>
      </c>
      <c r="Y20" s="6" t="str">
        <f t="shared" si="9"/>
        <v>QIPOPIQ 【Service】 If you have any questions, please feel free to contact us and we will answer your questions as soon as possible.</v>
      </c>
      <c r="Z20" s="7" t="s">
        <v>60</v>
      </c>
      <c r="AA20" s="7" t="s">
        <v>474</v>
      </c>
      <c r="AB20" s="6" t="s">
        <v>475</v>
      </c>
      <c r="AC20" s="6" t="s">
        <v>476</v>
      </c>
      <c r="AD20" s="6" t="s">
        <v>477</v>
      </c>
      <c r="AE20" s="6" t="s">
        <v>478</v>
      </c>
      <c r="AF20" t="s">
        <v>434</v>
      </c>
      <c r="AG20" t="s">
        <v>411</v>
      </c>
      <c r="AH20" t="s">
        <v>68</v>
      </c>
      <c r="AJ20" t="s">
        <v>69</v>
      </c>
      <c r="AK20" t="s">
        <v>70</v>
      </c>
      <c r="AL20" t="s">
        <v>187</v>
      </c>
      <c r="AM20" t="s">
        <v>479</v>
      </c>
      <c r="AN20" s="5">
        <v>0.05</v>
      </c>
      <c r="AO20">
        <f t="shared" si="10"/>
        <v>9.79</v>
      </c>
      <c r="AP20">
        <v>6.76</v>
      </c>
      <c r="AQ20">
        <v>6.99</v>
      </c>
      <c r="AR20" t="str">
        <f t="shared" si="11"/>
        <v>202503999000685491</v>
      </c>
      <c r="AU20" t="s">
        <v>73</v>
      </c>
      <c r="BA20" t="s">
        <v>480</v>
      </c>
      <c r="BB20" t="s">
        <v>481</v>
      </c>
      <c r="BC20" t="s">
        <v>482</v>
      </c>
      <c r="BD20" t="s">
        <v>483</v>
      </c>
      <c r="BE20" t="s">
        <v>484</v>
      </c>
      <c r="BF20" t="s">
        <v>485</v>
      </c>
      <c r="BG20" t="s">
        <v>486</v>
      </c>
      <c r="BH20" t="s">
        <v>487</v>
      </c>
      <c r="BI20" t="s">
        <v>488</v>
      </c>
      <c r="BJ20" t="s">
        <v>489</v>
      </c>
      <c r="BK20" t="str">
        <f t="shared" si="12"/>
        <v>http://108.174.59.131/NGoyRjZhSDVncXRqV3JOZGF5a3lqUWZVMHQwd3laM3JFSzF1K0JFRlRRY2Y1VEFybXBTQ3Z0dG1ocGE5aVpBd0VXQ1B5cDJ6MGJrPQ.jpg@100</v>
      </c>
      <c r="BL20" t="s">
        <v>472</v>
      </c>
      <c r="BM20"/>
      <c r="BN20" t="s">
        <v>490</v>
      </c>
      <c r="BO20" t="s">
        <v>491</v>
      </c>
      <c r="BP20" t="s">
        <v>492</v>
      </c>
      <c r="BQ20" t="s">
        <v>493</v>
      </c>
      <c r="BR20" t="str">
        <f t="shared" si="13"/>
        <v>Lip Gloss - Hydrating, Plumping Lip Gloss for Full, Volumized Lips - Lip Plumper Gloss + Chocolate Orange Scent with Vegan Formula in Clearvoyant Lip Gel 15G</v>
      </c>
    </row>
    <row r="21" ht="50" customHeight="1" spans="1:70">
      <c r="A21" t="s">
        <v>494</v>
      </c>
      <c r="B21" t="s">
        <v>55</v>
      </c>
      <c r="C21" t="s">
        <v>56</v>
      </c>
      <c r="D21" t="s">
        <v>57</v>
      </c>
      <c r="E21" s="1"/>
      <c r="F21" t="str">
        <f t="shared" si="0"/>
        <v>4WXX20250405-CQQ250319004-QIPOPIQ</v>
      </c>
      <c r="G21" t="str">
        <f t="shared" si="1"/>
        <v>4WXX20250405-CQQ250319004-QIPOPIQ</v>
      </c>
      <c r="H21" s="1"/>
      <c r="J21" t="str">
        <f t="shared" si="2"/>
        <v>Hyaluronic Acid Powder, Hyaluronic Acid Powder for Skincare, Low Molecular Weight, Water-Soluble Moisturizing Ingredient for DIY Facial Serum &amp; Anti-Aging Skincare</v>
      </c>
      <c r="K21" t="s">
        <v>58</v>
      </c>
      <c r="L21" t="str">
        <f t="shared" si="3"/>
        <v>QIPOPIQ Hyaluronic Acid Powder, Hyaluronic Acid Powder for Skincare, Low Molecular Weight, Water-Soluble Moisturizing Ingredient for DIY Facial Serum &amp; Anti-Aging Skincare</v>
      </c>
      <c r="M21">
        <f t="shared" si="4"/>
        <v>171</v>
      </c>
      <c r="N21" t="s">
        <v>495</v>
      </c>
      <c r="O21" s="6" t="str">
        <f t="shared" si="5"/>
        <v>Ingredients Hyaluronic Powder Skin Hydration Hyaluronic Powder Natural Cosmetic Grade 100g&lt;br&gt;Features:&lt;br&gt;NATURAL JELLY FACE MASK SKIN : This jelly mask is mainly made of hyaluronic extracts, from harmful chemicals and additives, will not harm your skin. The jelly masks for facials will let you every inch of your skin experience natural maintenance with confidence, ensuring that your skin receives the .&lt;br&gt;NOURISH EVERY INCH OF YOUR SKIN: Unlike regular paper masks, this jelly face mask can be applied to the entire face and any part of your skin including legs, armpits, and vajacial, giving the skin a closed protective layer. The closing layer of this hydro jelly mask traps , allowing the hyaluronic and nutrients of this hydro jelly masks for facials at the bottom to fully nourish every inch of skin an inch of skin.&lt;br&gt;HYALURONIC SERUMS: Hyaluronic Serum can be layered with other product. It also does not need a bunch of other ingredients and fillers to be effective. In fact, hyaluronic is the example of how limited ingredient can deliver real results.&lt;br&gt;SUITABLE FOR ALL SKIN TYPES: The ingredients hyaluronic powder is gentle on all skin types and works to produce the intended results, especially dry skin. This gel face mask is suitable for women and men of any age who want to improve their skin appearance and achieve happier and looking skin.&lt;br&gt;ingredients hyaluronic powder sodium hyaluronate hyaluronic high molecular weight powder diy hyaluronic serums diy facial serum skin hydration hyaluronic powder natural cosmetic grade moisturizing plumping&lt;br&gt;Product Description:&lt;br&gt;weight:100g&lt;br&gt;Gross weight:&lt;br&gt;Product size: 15.9*13CM&lt;br&gt;Product packaging: Box&lt;br&gt;Package Content:&lt;br&gt;1x facial mask&lt;br&gt;</v>
      </c>
      <c r="P21" s="6" t="str">
        <f t="shared" si="6"/>
        <v>Ingredients Hyaluronic Powder Skin Hydration Hyaluronic Powder Natural Cosmetic Grade 100g&lt;br&gt;Features:&lt;br&gt;NATURAL JELLY FACE MASK SKIN : This jelly mask is mainly made of hyaluronic extracts, from harmful chemicals and additives, will not harm your skin. The jelly masks for facials will let you every inch of your skin experience natural maintenance with confidence, ensuring that your skin receives the .&lt;br&gt;NOURISH EVERY INCH OF YOUR SKIN: Unlike regular paper masks, this jelly face mask can be applied to the entire face and any part of your skin including legs, armpits, and vajacial, giving the skin a closed protective layer. The closing layer of this hydro jelly mask traps , allowing the hyaluronic and nutrients of this hydro jelly masks for facials at the bottom to fully nourish every inch of skin an inch of skin.&lt;br&gt;HYALURONIC SERUMS: Hyaluronic Serum can be layered with other product. It also does not need a bunch of other ingredients and fillers to be effective. In fact, hyaluronic is the example of how limited ingredient can deliver real results.&lt;br&gt;SUITABLE FOR ALL SKIN TYPES: The ingredients hyaluronic powder is gentle on all skin types and works to produce the intended results, especially dry skin. This gel face mask is suitable for women and men of any age who want to improve their skin appearance and achieve happier and looking skin.&lt;br&gt;ingredients hyaluronic powder sodium hyaluronate hyaluronic high molecular weight powder diy hyaluronic serums diy facial serum skin hydration hyaluronic powder natural cosmetic grade moisturizing plumping&lt;br&gt;Product Description:&lt;br&gt;weight:100g&lt;br&gt;Gross weight:&lt;br&gt;Product size: 15.9*13CM&lt;br&gt;Product packaging: Box&lt;br&gt;Package Content:&lt;br&gt;1x facial mask&lt;br&gt;</v>
      </c>
      <c r="Q21" s="6" t="str">
        <f t="shared" si="7"/>
        <v>Ingredients Hyaluronic Powder Skin Hydration Hyaluronic Powder Natural Cosmetic Grade 100g
Features:
NATURAL JELLY FACE MASK SKIN : This jelly mask is mainly made of hyaluronic extracts, from harmful chemicals and additives, will not harm your skin. The jelly masks for facials will let you every inch of your skin experience natural maintenance with confidence, ensuring that your skin receives the .
NOURISH EVERY INCH OF YOUR SKIN: Unlike regular paper masks, this jelly face mask can be applied to the entire face and any part of your skin including legs, armpits, and vajacial, giving the skin a closed protective layer. The closing layer of this hydro jelly mask traps , allowing the hyaluronic and nutrients of this hydro jelly masks for facials at the bottom to fully nourish every inch of skin an inch of skin.
HYALURONIC SERUMS: Hyaluronic Serum can be layered with other product. It also does not need a bunch of other ingredients and fillers to be effective. In fact, hyaluronic is the example of how limited ingredient can deliver real results.
SUITABLE FOR ALL SKIN TYPES: The ingredients hyaluronic powder is gentle on all skin types and works to produce the intended results, especially dry skin. This gel face mask is suitable for women and men of any age who want to improve their skin appearance and achieve happier and looking skin.
ingredients hyaluronic powder sodium hyaluronate hyaluronic high molecular weight powder diy hyaluronic serums diy facial serum skin hydration hyaluronic powder natural cosmetic grade moisturizing plumping
Product Description:
weight:100g
Gross weight:
Product size: 15.9*13CM
Product packaging: Box
Package Content:
1x facial mask
</v>
      </c>
      <c r="R21" s="6" t="str">
        <f t="shared" ref="R21:X21" si="33">REPLACE(Q21,1,FIND(CHAR(10),Q21),)</f>
        <v>Features:
NATURAL JELLY FACE MASK SKIN : This jelly mask is mainly made of hyaluronic extracts, from harmful chemicals and additives, will not harm your skin. The jelly masks for facials will let you every inch of your skin experience natural maintenance with confidence, ensuring that your skin receives the .
NOURISH EVERY INCH OF YOUR SKIN: Unlike regular paper masks, this jelly face mask can be applied to the entire face and any part of your skin including legs, armpits, and vajacial, giving the skin a closed protective layer. The closing layer of this hydro jelly mask traps , allowing the hyaluronic and nutrients of this hydro jelly masks for facials at the bottom to fully nourish every inch of skin an inch of skin.
HYALURONIC SERUMS: Hyaluronic Serum can be layered with other product. It also does not need a bunch of other ingredients and fillers to be effective. In fact, hyaluronic is the example of how limited ingredient can deliver real results.
SUITABLE FOR ALL SKIN TYPES: The ingredients hyaluronic powder is gentle on all skin types and works to produce the intended results, especially dry skin. This gel face mask is suitable for women and men of any age who want to improve their skin appearance and achieve happier and looking skin.
ingredients hyaluronic powder sodium hyaluronate hyaluronic high molecular weight powder diy hyaluronic serums diy facial serum skin hydration hyaluronic powder natural cosmetic grade moisturizing plumping
Product Description:
weight:100g
Gross weight:
Product size: 15.9*13CM
Product packaging: Box
Package Content:
1x facial mask
</v>
      </c>
      <c r="S21" s="7" t="str">
        <f t="shared" si="33"/>
        <v>NATURAL JELLY FACE MASK SKIN : This jelly mask is mainly made of hyaluronic extracts, from harmful chemicals and additives, will not harm your skin. The jelly masks for facials will let you every inch of your skin experience natural maintenance with confidence, ensuring that your skin receives the .
NOURISH EVERY INCH OF YOUR SKIN: Unlike regular paper masks, this jelly face mask can be applied to the entire face and any part of your skin including legs, armpits, and vajacial, giving the skin a closed protective layer. The closing layer of this hydro jelly mask traps , allowing the hyaluronic and nutrients of this hydro jelly masks for facials at the bottom to fully nourish every inch of skin an inch of skin.
HYALURONIC SERUMS: Hyaluronic Serum can be layered with other product. It also does not need a bunch of other ingredients and fillers to be effective. In fact, hyaluronic is the example of how limited ingredient can deliver real results.
SUITABLE FOR ALL SKIN TYPES: The ingredients hyaluronic powder is gentle on all skin types and works to produce the intended results, especially dry skin. This gel face mask is suitable for women and men of any age who want to improve their skin appearance and achieve happier and looking skin.
ingredients hyaluronic powder sodium hyaluronate hyaluronic high molecular weight powder diy hyaluronic serums diy facial serum skin hydration hyaluronic powder natural cosmetic grade moisturizing plumping
Product Description:
weight:100g
Gross weight:
Product size: 15.9*13CM
Product packaging: Box
Package Content:
1x facial mask
</v>
      </c>
      <c r="T21" s="7" t="str">
        <f t="shared" si="33"/>
        <v>NOURISH EVERY INCH OF YOUR SKIN: Unlike regular paper masks, this jelly face mask can be applied to the entire face and any part of your skin including legs, armpits, and vajacial, giving the skin a closed protective layer. The closing layer of this hydro jelly mask traps , allowing the hyaluronic and nutrients of this hydro jelly masks for facials at the bottom to fully nourish every inch of skin an inch of skin.
HYALURONIC SERUMS: Hyaluronic Serum can be layered with other product. It also does not need a bunch of other ingredients and fillers to be effective. In fact, hyaluronic is the example of how limited ingredient can deliver real results.
SUITABLE FOR ALL SKIN TYPES: The ingredients hyaluronic powder is gentle on all skin types and works to produce the intended results, especially dry skin. This gel face mask is suitable for women and men of any age who want to improve their skin appearance and achieve happier and looking skin.
ingredients hyaluronic powder sodium hyaluronate hyaluronic high molecular weight powder diy hyaluronic serums diy facial serum skin hydration hyaluronic powder natural cosmetic grade moisturizing plumping
Product Description:
weight:100g
Gross weight:
Product size: 15.9*13CM
Product packaging: Box
Package Content:
1x facial mask
</v>
      </c>
      <c r="U21" s="7" t="str">
        <f t="shared" si="33"/>
        <v>HYALURONIC SERUMS: Hyaluronic Serum can be layered with other product. It also does not need a bunch of other ingredients and fillers to be effective. In fact, hyaluronic is the example of how limited ingredient can deliver real results.
SUITABLE FOR ALL SKIN TYPES: The ingredients hyaluronic powder is gentle on all skin types and works to produce the intended results, especially dry skin. This gel face mask is suitable for women and men of any age who want to improve their skin appearance and achieve happier and looking skin.
ingredients hyaluronic powder sodium hyaluronate hyaluronic high molecular weight powder diy hyaluronic serums diy facial serum skin hydration hyaluronic powder natural cosmetic grade moisturizing plumping
Product Description:
weight:100g
Gross weight:
Product size: 15.9*13CM
Product packaging: Box
Package Content:
1x facial mask
</v>
      </c>
      <c r="V21" s="7" t="str">
        <f t="shared" si="33"/>
        <v>SUITABLE FOR ALL SKIN TYPES: The ingredients hyaluronic powder is gentle on all skin types and works to produce the intended results, especially dry skin. This gel face mask is suitable for women and men of any age who want to improve their skin appearance and achieve happier and looking skin.
ingredients hyaluronic powder sodium hyaluronate hyaluronic high molecular weight powder diy hyaluronic serums diy facial serum skin hydration hyaluronic powder natural cosmetic grade moisturizing plumping
Product Description:
weight:100g
Gross weight:
Product size: 15.9*13CM
Product packaging: Box
Package Content:
1x facial mask
</v>
      </c>
      <c r="W21" s="7" t="str">
        <f t="shared" si="33"/>
        <v>ingredients hyaluronic powder sodium hyaluronate hyaluronic high molecular weight powder diy hyaluronic serums diy facial serum skin hydration hyaluronic powder natural cosmetic grade moisturizing plumping
Product Description:
weight:100g
Gross weight:
Product size: 15.9*13CM
Product packaging: Box
Package Content:
1x facial mask
</v>
      </c>
      <c r="X21" s="7" t="str">
        <f t="shared" si="33"/>
        <v>Product Description:
weight:100g
Gross weight:
Product size: 15.9*13CM
Product packaging: Box
Package Content:
1x facial mask
</v>
      </c>
      <c r="Y21" s="6" t="str">
        <f t="shared" si="9"/>
        <v>QIPOPIQ 【Service】 If you have any questions, please feel free to contact us and we will answer your questions as soon as possible.</v>
      </c>
      <c r="Z21" s="7" t="s">
        <v>60</v>
      </c>
      <c r="AA21" s="7" t="s">
        <v>496</v>
      </c>
      <c r="AB21" s="6" t="s">
        <v>497</v>
      </c>
      <c r="AC21" s="6" t="s">
        <v>498</v>
      </c>
      <c r="AD21" s="6" t="s">
        <v>499</v>
      </c>
      <c r="AE21" s="6" t="s">
        <v>500</v>
      </c>
      <c r="AF21" t="s">
        <v>501</v>
      </c>
      <c r="AG21" t="s">
        <v>457</v>
      </c>
      <c r="AH21" t="s">
        <v>68</v>
      </c>
      <c r="AJ21" t="s">
        <v>69</v>
      </c>
      <c r="AK21" t="s">
        <v>70</v>
      </c>
      <c r="AL21" t="s">
        <v>502</v>
      </c>
      <c r="AM21" t="s">
        <v>503</v>
      </c>
      <c r="AN21" s="5">
        <v>0.26</v>
      </c>
      <c r="AO21">
        <f t="shared" si="10"/>
        <v>11.19</v>
      </c>
      <c r="AP21">
        <v>7.72</v>
      </c>
      <c r="AQ21">
        <v>7.99</v>
      </c>
      <c r="AR21" t="str">
        <f t="shared" si="11"/>
        <v>202503999000685494</v>
      </c>
      <c r="AU21" t="s">
        <v>73</v>
      </c>
      <c r="BA21" t="s">
        <v>504</v>
      </c>
      <c r="BB21" t="s">
        <v>505</v>
      </c>
      <c r="BC21" t="s">
        <v>506</v>
      </c>
      <c r="BD21" t="s">
        <v>507</v>
      </c>
      <c r="BE21" t="s">
        <v>508</v>
      </c>
      <c r="BF21" t="s">
        <v>509</v>
      </c>
      <c r="BG21" t="s">
        <v>510</v>
      </c>
      <c r="BH21" t="s">
        <v>511</v>
      </c>
      <c r="BJ21" t="s">
        <v>512</v>
      </c>
      <c r="BK21" t="str">
        <f t="shared" si="12"/>
        <v>http://108.174.59.131/WG54eDBub3Z5TG1vVjdqM1JqTWRIYnlmdG1tL1lWaXZEM2s3N0lxODhUamluYmZIMnFHK1hjeGZqdXQ2cWFIZFBPRlE3eEZRZHdFPQ.jpg@100</v>
      </c>
      <c r="BL21" t="s">
        <v>494</v>
      </c>
      <c r="BM21"/>
      <c r="BN21" t="s">
        <v>513</v>
      </c>
      <c r="BO21" t="s">
        <v>514</v>
      </c>
      <c r="BP21" t="s">
        <v>515</v>
      </c>
      <c r="BQ21" t="s">
        <v>516</v>
      </c>
      <c r="BR21" t="str">
        <f t="shared" si="13"/>
        <v>Hyaluronic Acid Powder, Hyaluronic Acid Powder for Skincare, Low Molecular Weight, Water-Soluble Moisturizing Ingredient for DIY Facial Serum &amp; Anti-Aging Skincare Hyaluronic Acid Crystal Soft Mask 100G</v>
      </c>
    </row>
    <row r="22" ht="50" customHeight="1" spans="1:70">
      <c r="A22" t="s">
        <v>517</v>
      </c>
      <c r="B22" t="s">
        <v>55</v>
      </c>
      <c r="C22" t="s">
        <v>56</v>
      </c>
      <c r="D22" t="s">
        <v>57</v>
      </c>
      <c r="E22"/>
      <c r="F22" t="str">
        <f t="shared" si="0"/>
        <v>4WXX20250405-YMZ250320008-QIPOPIQ</v>
      </c>
      <c r="G22" t="str">
        <f t="shared" si="1"/>
        <v>4WXX20250405-YMZ250320008-QIPOPIQ</v>
      </c>
      <c r="H22" s="1"/>
      <c r="J22" t="str">
        <f t="shared" si="2"/>
        <v>Hyaluronic Acid Powder, Hyaluronic Acid Powder for Skincare, Low Molecular Weight, Water-Soluble Moisturizing Ingredient for DIY Facial Serum &amp; Anti-Aging Skincare</v>
      </c>
      <c r="K22" t="s">
        <v>58</v>
      </c>
      <c r="L22" t="str">
        <f t="shared" si="3"/>
        <v>QIPOPIQ Hyaluronic Acid Powder, Hyaluronic Acid Powder for Skincare, Low Molecular Weight, Water-Soluble Moisturizing Ingredient for DIY Facial Serum &amp; Anti-Aging Skincare</v>
      </c>
      <c r="M22">
        <f t="shared" si="4"/>
        <v>171</v>
      </c>
      <c r="N22" t="s">
        <v>518</v>
      </c>
      <c r="O22" s="6" t="str">
        <f t="shared" si="5"/>
        <v>Hyaluronic Powder For Skin Tend Is Used For Self-made Facial And Skin Tend Products&lt;br&gt;Features:&lt;br&gt;Low molecular weight hyaluronic deeply penetrates the skin, locking in and presenting a , youthful .&lt;br&gt;It is very suitable for customizing facial , facial mask and moisturizing cream according to your unique skin needs.&lt;br&gt;Made with high- and vegan friendly ingredients, ensuring safe and effective use for all skin types.&lt;br&gt;Water soluble : easily soluble in water or other matrices, making it easy to into your routine.&lt;br&gt;aging effect: help to reduce the appearance of fine lines and wrinkles, and promote smoother and firmer skin over time.&lt;br&gt;Product Description:&lt;br&gt;1XHyaluronic powder&lt;br&gt;</v>
      </c>
      <c r="P22" s="6" t="str">
        <f t="shared" si="6"/>
        <v>Hyaluronic Powder For Skin Tend Is Used For Self-made Facial And Skin Tend Products&lt;br&gt;Features:&lt;br&gt;Low molecular weight hyaluronic deeply penetrates the skin, locking in and presenting a , youthful .&lt;br&gt;It is very suitable for customizing facial , facial mask and moisturizing cream according to your unique skin needs.&lt;br&gt;Made with high- and vegan friendly ingredients, ensuring safe and effective use for all skin types.&lt;br&gt;Water soluble : easily soluble in water or other matrices, making it easy to into your routine.&lt;br&gt;aging effect: help to reduce the appearance of fine lines and wrinkles, and promote smoother and firmer skin over time.&lt;br&gt;Product Description:&lt;br&gt;1XHyaluronic powder&lt;br&gt;</v>
      </c>
      <c r="Q22" s="6" t="str">
        <f t="shared" si="7"/>
        <v>Hyaluronic Powder For Skin Tend Is Used For Self-made Facial And Skin Tend Products
Features:
Low molecular weight hyaluronic deeply penetrates the skin, locking in and presenting a , youthful .
It is very suitable for customizing facial , facial mask and moisturizing cream according to your unique skin needs.
Made with high- and vegan friendly ingredients, ensuring safe and effective use for all skin types.
Water soluble : easily soluble in water or other matrices, making it easy to into your routine.
aging effect: help to reduce the appearance of fine lines and wrinkles, and promote smoother and firmer skin over time.
Product Description:
1XHyaluronic powder
</v>
      </c>
      <c r="R22" s="6" t="str">
        <f t="shared" ref="R22:X22" si="34">REPLACE(Q22,1,FIND(CHAR(10),Q22),)</f>
        <v>Features:
Low molecular weight hyaluronic deeply penetrates the skin, locking in and presenting a , youthful .
It is very suitable for customizing facial , facial mask and moisturizing cream according to your unique skin needs.
Made with high- and vegan friendly ingredients, ensuring safe and effective use for all skin types.
Water soluble : easily soluble in water or other matrices, making it easy to into your routine.
aging effect: help to reduce the appearance of fine lines and wrinkles, and promote smoother and firmer skin over time.
Product Description:
1XHyaluronic powder
</v>
      </c>
      <c r="S22" s="7" t="str">
        <f t="shared" si="34"/>
        <v>Low molecular weight hyaluronic deeply penetrates the skin, locking in and presenting a , youthful .
It is very suitable for customizing facial , facial mask and moisturizing cream according to your unique skin needs.
Made with high- and vegan friendly ingredients, ensuring safe and effective use for all skin types.
Water soluble : easily soluble in water or other matrices, making it easy to into your routine.
aging effect: help to reduce the appearance of fine lines and wrinkles, and promote smoother and firmer skin over time.
Product Description:
1XHyaluronic powder
</v>
      </c>
      <c r="T22" s="7" t="str">
        <f t="shared" si="34"/>
        <v>It is very suitable for customizing facial , facial mask and moisturizing cream according to your unique skin needs.
Made with high- and vegan friendly ingredients, ensuring safe and effective use for all skin types.
Water soluble : easily soluble in water or other matrices, making it easy to into your routine.
aging effect: help to reduce the appearance of fine lines and wrinkles, and promote smoother and firmer skin over time.
Product Description:
1XHyaluronic powder
</v>
      </c>
      <c r="U22" s="7" t="str">
        <f t="shared" si="34"/>
        <v>Made with high- and vegan friendly ingredients, ensuring safe and effective use for all skin types.
Water soluble : easily soluble in water or other matrices, making it easy to into your routine.
aging effect: help to reduce the appearance of fine lines and wrinkles, and promote smoother and firmer skin over time.
Product Description:
1XHyaluronic powder
</v>
      </c>
      <c r="V22" s="7" t="str">
        <f t="shared" si="34"/>
        <v>Water soluble : easily soluble in water or other matrices, making it easy to into your routine.
aging effect: help to reduce the appearance of fine lines and wrinkles, and promote smoother and firmer skin over time.
Product Description:
1XHyaluronic powder
</v>
      </c>
      <c r="W22" s="7" t="str">
        <f t="shared" si="34"/>
        <v>aging effect: help to reduce the appearance of fine lines and wrinkles, and promote smoother and firmer skin over time.
Product Description:
1XHyaluronic powder
</v>
      </c>
      <c r="X22" s="7" t="str">
        <f t="shared" si="34"/>
        <v>Product Description:
1XHyaluronic powder
</v>
      </c>
      <c r="Y22" s="6" t="str">
        <f t="shared" si="9"/>
        <v>QIPOPIQ 【Service】 If you have any questions, please feel free to contact us and we will answer your questions as soon as possible.</v>
      </c>
      <c r="Z22" s="7" t="s">
        <v>60</v>
      </c>
      <c r="AA22" s="7" t="s">
        <v>496</v>
      </c>
      <c r="AB22" s="6" t="s">
        <v>497</v>
      </c>
      <c r="AC22" s="6" t="s">
        <v>498</v>
      </c>
      <c r="AD22" s="6" t="s">
        <v>499</v>
      </c>
      <c r="AE22" s="6" t="s">
        <v>500</v>
      </c>
      <c r="AF22" t="s">
        <v>519</v>
      </c>
      <c r="AG22" t="s">
        <v>520</v>
      </c>
      <c r="AH22" t="s">
        <v>68</v>
      </c>
      <c r="AJ22" t="s">
        <v>69</v>
      </c>
      <c r="AK22" t="s">
        <v>70</v>
      </c>
      <c r="AL22" t="s">
        <v>96</v>
      </c>
      <c r="AM22" t="s">
        <v>521</v>
      </c>
      <c r="AN22" s="5">
        <v>0.24</v>
      </c>
      <c r="AO22">
        <f t="shared" si="10"/>
        <v>9.79</v>
      </c>
      <c r="AP22">
        <v>7.44</v>
      </c>
      <c r="AQ22">
        <v>6.99</v>
      </c>
      <c r="AR22" t="str">
        <f t="shared" si="11"/>
        <v>202503999000685494</v>
      </c>
      <c r="AU22" t="s">
        <v>73</v>
      </c>
      <c r="BA22" t="s">
        <v>522</v>
      </c>
      <c r="BB22" t="s">
        <v>523</v>
      </c>
      <c r="BC22" t="s">
        <v>524</v>
      </c>
      <c r="BD22" t="s">
        <v>525</v>
      </c>
      <c r="BE22" t="s">
        <v>526</v>
      </c>
      <c r="BF22" t="s">
        <v>527</v>
      </c>
      <c r="BG22" t="s">
        <v>528</v>
      </c>
      <c r="BH22" t="s">
        <v>529</v>
      </c>
      <c r="BI22" t="s">
        <v>530</v>
      </c>
      <c r="BJ22" t="s">
        <v>531</v>
      </c>
      <c r="BK22" t="str">
        <f t="shared" si="12"/>
        <v>http://108.174.59.131/dlg4WnZyY0lMZ2x0Q2dYV3Z0VHJJVnRaRHYycFhwOTBObm5sdWlCU3VTb25TQzhJSFU5VU5nWlZtOXJSbG9MVWkvWFFiUU54bm9RPQ.jpg@100</v>
      </c>
      <c r="BL22" t="s">
        <v>517</v>
      </c>
      <c r="BM22"/>
      <c r="BN22" t="s">
        <v>513</v>
      </c>
      <c r="BO22" t="s">
        <v>532</v>
      </c>
      <c r="BP22" t="s">
        <v>533</v>
      </c>
      <c r="BQ22" t="s">
        <v>534</v>
      </c>
      <c r="BR22" t="str">
        <f t="shared" si="13"/>
        <v>Hyaluronic Acid Powder, Hyaluronic Acid Powder for Skincare, Low Molecular Weight, Water-Soluble Moisturizing Ingredient for DIY Facial Serum &amp; Anti-Aging Skincare Hyaluronic Acid Powder Mask 100G</v>
      </c>
    </row>
    <row r="23" ht="50" customHeight="1" spans="1:70">
      <c r="A23" t="s">
        <v>535</v>
      </c>
      <c r="B23" t="s">
        <v>55</v>
      </c>
      <c r="C23" t="s">
        <v>56</v>
      </c>
      <c r="D23" t="s">
        <v>57</v>
      </c>
      <c r="E23"/>
      <c r="F23" t="str">
        <f t="shared" si="0"/>
        <v>4WXX20250405-YMZ250321005-QIPOPIQ</v>
      </c>
      <c r="G23" t="str">
        <f t="shared" si="1"/>
        <v>4WXX20250405-YMZ250321005-QIPOPIQ</v>
      </c>
      <c r="H23" s="1"/>
      <c r="J23" t="str">
        <f t="shared" si="2"/>
        <v>Hyaluronic Powder For Skin Tend Is Used For Self-made Facial And Skin Tend Products Turmeric Powder Mask</v>
      </c>
      <c r="K23" t="s">
        <v>58</v>
      </c>
      <c r="L23" t="str">
        <f t="shared" si="3"/>
        <v>QIPOPIQ Hyaluronic Powder For Skin Tend Is Used For Self-made Facial And Skin Tend Products Turmeric Powder Mask</v>
      </c>
      <c r="M23">
        <f t="shared" si="4"/>
        <v>112</v>
      </c>
      <c r="N23" t="s">
        <v>518</v>
      </c>
      <c r="O23" s="6" t="str">
        <f t="shared" si="5"/>
        <v>Hyaluronic Powder For Skin Tend Is Used For Self-made Facial And Skin Tend Products&lt;br&gt;Features:&lt;br&gt;Low molecular weight hyaluronic deeply penetrates the skin, locking in and presenting a , youthful .&lt;br&gt;It is very suitable for customizing facial , facial mask and moisturizing cream according to your unique skin needs.&lt;br&gt;Made with high- and vegan friendly ingredients, ensuring safe and effective use for all skin types.&lt;br&gt;Water soluble : easily soluble in water or other matrices, making it easy to into your routine.&lt;br&gt;aging effect: help to reduce the appearance of fine lines and wrinkles, and promote smoother and firmer skin over time.&lt;br&gt;Product Description:&lt;br&gt;1XHyaluronic powder&lt;br&gt;</v>
      </c>
      <c r="P23" s="6" t="str">
        <f t="shared" si="6"/>
        <v>Hyaluronic Powder For Skin Tend Is Used For Self-made Facial And Skin Tend Products&lt;br&gt;Features:&lt;br&gt;Low molecular weight hyaluronic deeply penetrates the skin, locking in and presenting a , youthful .&lt;br&gt;It is very suitable for customizing facial , facial mask and moisturizing cream according to your unique skin needs.&lt;br&gt;Made with high- and vegan friendly ingredients, ensuring safe and effective use for all skin types.&lt;br&gt;Water soluble : easily soluble in water or other matrices, making it easy to into your routine.&lt;br&gt;aging effect: help to reduce the appearance of fine lines and wrinkles, and promote smoother and firmer skin over time.&lt;br&gt;Product Description:&lt;br&gt;1XHyaluronic powder&lt;br&gt;</v>
      </c>
      <c r="Q23" s="6" t="str">
        <f t="shared" si="7"/>
        <v>Hyaluronic Powder For Skin Tend Is Used For Self-made Facial And Skin Tend Products
Features:
Low molecular weight hyaluronic deeply penetrates the skin, locking in and presenting a , youthful .
It is very suitable for customizing facial , facial mask and moisturizing cream according to your unique skin needs.
Made with high- and vegan friendly ingredients, ensuring safe and effective use for all skin types.
Water soluble : easily soluble in water or other matrices, making it easy to into your routine.
aging effect: help to reduce the appearance of fine lines and wrinkles, and promote smoother and firmer skin over time.
Product Description:
1XHyaluronic powder
</v>
      </c>
      <c r="R23" s="6" t="str">
        <f t="shared" ref="R23:X23" si="35">REPLACE(Q23,1,FIND(CHAR(10),Q23),)</f>
        <v>Features:
Low molecular weight hyaluronic deeply penetrates the skin, locking in and presenting a , youthful .
It is very suitable for customizing facial , facial mask and moisturizing cream according to your unique skin needs.
Made with high- and vegan friendly ingredients, ensuring safe and effective use for all skin types.
Water soluble : easily soluble in water or other matrices, making it easy to into your routine.
aging effect: help to reduce the appearance of fine lines and wrinkles, and promote smoother and firmer skin over time.
Product Description:
1XHyaluronic powder
</v>
      </c>
      <c r="S23" s="7" t="str">
        <f t="shared" si="35"/>
        <v>Low molecular weight hyaluronic deeply penetrates the skin, locking in and presenting a , youthful .
It is very suitable for customizing facial , facial mask and moisturizing cream according to your unique skin needs.
Made with high- and vegan friendly ingredients, ensuring safe and effective use for all skin types.
Water soluble : easily soluble in water or other matrices, making it easy to into your routine.
aging effect: help to reduce the appearance of fine lines and wrinkles, and promote smoother and firmer skin over time.
Product Description:
1XHyaluronic powder
</v>
      </c>
      <c r="T23" s="7" t="str">
        <f t="shared" si="35"/>
        <v>It is very suitable for customizing facial , facial mask and moisturizing cream according to your unique skin needs.
Made with high- and vegan friendly ingredients, ensuring safe and effective use for all skin types.
Water soluble : easily soluble in water or other matrices, making it easy to into your routine.
aging effect: help to reduce the appearance of fine lines and wrinkles, and promote smoother and firmer skin over time.
Product Description:
1XHyaluronic powder
</v>
      </c>
      <c r="U23" s="7" t="str">
        <f t="shared" si="35"/>
        <v>Made with high- and vegan friendly ingredients, ensuring safe and effective use for all skin types.
Water soluble : easily soluble in water or other matrices, making it easy to into your routine.
aging effect: help to reduce the appearance of fine lines and wrinkles, and promote smoother and firmer skin over time.
Product Description:
1XHyaluronic powder
</v>
      </c>
      <c r="V23" s="7" t="str">
        <f t="shared" si="35"/>
        <v>Water soluble : easily soluble in water or other matrices, making it easy to into your routine.
aging effect: help to reduce the appearance of fine lines and wrinkles, and promote smoother and firmer skin over time.
Product Description:
1XHyaluronic powder
</v>
      </c>
      <c r="W23" s="7" t="str">
        <f t="shared" si="35"/>
        <v>aging effect: help to reduce the appearance of fine lines and wrinkles, and promote smoother and firmer skin over time.
Product Description:
1XHyaluronic powder
</v>
      </c>
      <c r="X23" s="7" t="str">
        <f t="shared" si="35"/>
        <v>Product Description:
1XHyaluronic powder
</v>
      </c>
      <c r="Y23" s="6" t="str">
        <f t="shared" si="9"/>
        <v>QIPOPIQ 【Service】 If you have any questions, please feel free to contact us and we will answer your questions as soon as possible.</v>
      </c>
      <c r="Z23" s="7" t="s">
        <v>60</v>
      </c>
      <c r="AA23" s="7" t="str">
        <f t="shared" ref="AA23:AE23" si="36">LEFT(S23,FIND(CHAR(10),S23)-1)</f>
        <v>Low molecular weight hyaluronic deeply penetrates the skin, locking in and presenting a , youthful .</v>
      </c>
      <c r="AB23" s="6" t="str">
        <f t="shared" si="36"/>
        <v>It is very suitable for customizing facial , facial mask and moisturizing cream according to your unique skin needs.</v>
      </c>
      <c r="AC23" s="6" t="str">
        <f t="shared" si="36"/>
        <v>Made with high- and vegan friendly ingredients, ensuring safe and effective use for all skin types.</v>
      </c>
      <c r="AD23" s="6" t="str">
        <f t="shared" si="36"/>
        <v>Water soluble : easily soluble in water or other matrices, making it easy to into your routine.</v>
      </c>
      <c r="AE23" s="6" t="str">
        <f t="shared" si="36"/>
        <v>aging effect: help to reduce the appearance of fine lines and wrinkles, and promote smoother and firmer skin over time.</v>
      </c>
      <c r="AF23" t="s">
        <v>115</v>
      </c>
      <c r="AG23" t="s">
        <v>234</v>
      </c>
      <c r="AH23" t="s">
        <v>68</v>
      </c>
      <c r="AJ23" t="s">
        <v>69</v>
      </c>
      <c r="AK23" t="s">
        <v>70</v>
      </c>
      <c r="AL23" t="s">
        <v>536</v>
      </c>
      <c r="AM23" t="s">
        <v>537</v>
      </c>
      <c r="AN23" s="5">
        <v>0.06</v>
      </c>
      <c r="AO23">
        <f t="shared" si="10"/>
        <v>8.39</v>
      </c>
      <c r="AP23">
        <v>5.66</v>
      </c>
      <c r="AQ23">
        <v>5.99</v>
      </c>
      <c r="AR23" t="str">
        <f t="shared" si="11"/>
        <v>202503999000685491</v>
      </c>
      <c r="AU23" t="s">
        <v>73</v>
      </c>
      <c r="BA23" t="s">
        <v>538</v>
      </c>
      <c r="BB23" t="s">
        <v>539</v>
      </c>
      <c r="BC23" t="s">
        <v>540</v>
      </c>
      <c r="BD23" t="s">
        <v>541</v>
      </c>
      <c r="BE23" t="s">
        <v>542</v>
      </c>
      <c r="BF23" t="s">
        <v>543</v>
      </c>
      <c r="BG23" t="s">
        <v>544</v>
      </c>
      <c r="BH23" t="s">
        <v>545</v>
      </c>
      <c r="BI23" t="s">
        <v>546</v>
      </c>
      <c r="BJ23" t="s">
        <v>547</v>
      </c>
      <c r="BK23" t="str">
        <f t="shared" si="12"/>
        <v>http://108.174.59.131/UTNPREU4UHI4U0hMb3lNTXJ0RUhQbjhNdHZuZEJUeEdxRllCZms1MnZodmhnbnFEOHMzYWZxajc1c0NhU0ZiZ0pGMXJlaml1YTNFPQ.jpg@100</v>
      </c>
      <c r="BL23" t="s">
        <v>535</v>
      </c>
      <c r="BM23"/>
      <c r="BN23" t="s">
        <v>548</v>
      </c>
      <c r="BO23" t="s">
        <v>532</v>
      </c>
      <c r="BP23" t="s">
        <v>549</v>
      </c>
      <c r="BQ23" t="s">
        <v>550</v>
      </c>
      <c r="BR23" t="str">
        <f t="shared" si="13"/>
        <v>Hyaluronic Powder For Skin Tend Is Used For Self-made Facial And Skin Tend Products Turmeric Powder Mask Turmeric Powder Mask 20G</v>
      </c>
    </row>
    <row r="24" ht="50" customHeight="1" spans="1:70">
      <c r="A24" t="s">
        <v>551</v>
      </c>
      <c r="B24" t="s">
        <v>55</v>
      </c>
      <c r="C24" t="s">
        <v>56</v>
      </c>
      <c r="D24" t="s">
        <v>57</v>
      </c>
      <c r="E24"/>
      <c r="F24" t="str">
        <f t="shared" si="0"/>
        <v>4WXX20250405-YMZ250321006-QIPOPIQ</v>
      </c>
      <c r="G24" t="str">
        <f t="shared" si="1"/>
        <v>4WXX20250405-YMZ250321006-QIPOPIQ</v>
      </c>
      <c r="H24" s="1"/>
      <c r="J24" t="str">
        <f t="shared" si="2"/>
        <v>Hyaluronic Powder For Skin Tend Is Used For Self-made Facial And Skin Tend Products Hyaluronic Acid Powder Mask</v>
      </c>
      <c r="K24" t="s">
        <v>58</v>
      </c>
      <c r="L24" t="str">
        <f t="shared" si="3"/>
        <v>QIPOPIQ Hyaluronic Powder For Skin Tend Is Used For Self-made Facial And Skin Tend Products Hyaluronic Acid Powder Mask</v>
      </c>
      <c r="M24">
        <f t="shared" si="4"/>
        <v>119</v>
      </c>
      <c r="N24" t="s">
        <v>518</v>
      </c>
      <c r="O24" s="6" t="str">
        <f t="shared" si="5"/>
        <v>Hyaluronic Powder For Skin Tend Is Used For Self-made Facial And Skin Tend Products&lt;br&gt;Features:&lt;br&gt;Low molecular weight hyaluronic deeply penetrates the skin, locking in and presenting a , youthful .&lt;br&gt;It is very suitable for customizing facial , facial mask and moisturizing cream according to your unique skin needs.&lt;br&gt;Made with high- and vegan friendly ingredients, ensuring safe and effective use for all skin types.&lt;br&gt;Water soluble : easily soluble in water or other matrices, making it easy to into your routine.&lt;br&gt;aging effect: help to reduce the appearance of fine lines and wrinkles, and promote smoother and firmer skin over time.&lt;br&gt;Product Description:&lt;br&gt;1XHyaluronic powder&lt;br&gt;</v>
      </c>
      <c r="P24" s="6" t="str">
        <f t="shared" si="6"/>
        <v>Hyaluronic Powder For Skin Tend Is Used For Self-made Facial And Skin Tend Products&lt;br&gt;Features:&lt;br&gt;Low molecular weight hyaluronic deeply penetrates the skin, locking in and presenting a , youthful .&lt;br&gt;It is very suitable for customizing facial , facial mask and moisturizing cream according to your unique skin needs.&lt;br&gt;Made with high- and vegan friendly ingredients, ensuring safe and effective use for all skin types.&lt;br&gt;Water soluble : easily soluble in water or other matrices, making it easy to into your routine.&lt;br&gt;aging effect: help to reduce the appearance of fine lines and wrinkles, and promote smoother and firmer skin over time.&lt;br&gt;Product Description:&lt;br&gt;1XHyaluronic powder&lt;br&gt;</v>
      </c>
      <c r="Q24" s="6" t="str">
        <f t="shared" si="7"/>
        <v>Hyaluronic Powder For Skin Tend Is Used For Self-made Facial And Skin Tend Products
Features:
Low molecular weight hyaluronic deeply penetrates the skin, locking in and presenting a , youthful .
It is very suitable for customizing facial , facial mask and moisturizing cream according to your unique skin needs.
Made with high- and vegan friendly ingredients, ensuring safe and effective use for all skin types.
Water soluble : easily soluble in water or other matrices, making it easy to into your routine.
aging effect: help to reduce the appearance of fine lines and wrinkles, and promote smoother and firmer skin over time.
Product Description:
1XHyaluronic powder
</v>
      </c>
      <c r="R24" s="6" t="str">
        <f t="shared" ref="R24:X24" si="37">REPLACE(Q24,1,FIND(CHAR(10),Q24),)</f>
        <v>Features:
Low molecular weight hyaluronic deeply penetrates the skin, locking in and presenting a , youthful .
It is very suitable for customizing facial , facial mask and moisturizing cream according to your unique skin needs.
Made with high- and vegan friendly ingredients, ensuring safe and effective use for all skin types.
Water soluble : easily soluble in water or other matrices, making it easy to into your routine.
aging effect: help to reduce the appearance of fine lines and wrinkles, and promote smoother and firmer skin over time.
Product Description:
1XHyaluronic powder
</v>
      </c>
      <c r="S24" s="7" t="str">
        <f t="shared" si="37"/>
        <v>Low molecular weight hyaluronic deeply penetrates the skin, locking in and presenting a , youthful .
It is very suitable for customizing facial , facial mask and moisturizing cream according to your unique skin needs.
Made with high- and vegan friendly ingredients, ensuring safe and effective use for all skin types.
Water soluble : easily soluble in water or other matrices, making it easy to into your routine.
aging effect: help to reduce the appearance of fine lines and wrinkles, and promote smoother and firmer skin over time.
Product Description:
1XHyaluronic powder
</v>
      </c>
      <c r="T24" s="7" t="str">
        <f t="shared" si="37"/>
        <v>It is very suitable for customizing facial , facial mask and moisturizing cream according to your unique skin needs.
Made with high- and vegan friendly ingredients, ensuring safe and effective use for all skin types.
Water soluble : easily soluble in water or other matrices, making it easy to into your routine.
aging effect: help to reduce the appearance of fine lines and wrinkles, and promote smoother and firmer skin over time.
Product Description:
1XHyaluronic powder
</v>
      </c>
      <c r="U24" s="7" t="str">
        <f t="shared" si="37"/>
        <v>Made with high- and vegan friendly ingredients, ensuring safe and effective use for all skin types.
Water soluble : easily soluble in water or other matrices, making it easy to into your routine.
aging effect: help to reduce the appearance of fine lines and wrinkles, and promote smoother and firmer skin over time.
Product Description:
1XHyaluronic powder
</v>
      </c>
      <c r="V24" s="7" t="str">
        <f t="shared" si="37"/>
        <v>Water soluble : easily soluble in water or other matrices, making it easy to into your routine.
aging effect: help to reduce the appearance of fine lines and wrinkles, and promote smoother and firmer skin over time.
Product Description:
1XHyaluronic powder
</v>
      </c>
      <c r="W24" s="7" t="str">
        <f t="shared" si="37"/>
        <v>aging effect: help to reduce the appearance of fine lines and wrinkles, and promote smoother and firmer skin over time.
Product Description:
1XHyaluronic powder
</v>
      </c>
      <c r="X24" s="7" t="str">
        <f t="shared" si="37"/>
        <v>Product Description:
1XHyaluronic powder
</v>
      </c>
      <c r="Y24" s="6" t="str">
        <f t="shared" si="9"/>
        <v>QIPOPIQ 【Service】 If you have any questions, please feel free to contact us and we will answer your questions as soon as possible.</v>
      </c>
      <c r="Z24" s="7" t="s">
        <v>60</v>
      </c>
      <c r="AA24" s="7" t="str">
        <f t="shared" ref="AA24:AE24" si="38">LEFT(S24,FIND(CHAR(10),S24)-1)</f>
        <v>Low molecular weight hyaluronic deeply penetrates the skin, locking in and presenting a , youthful .</v>
      </c>
      <c r="AB24" s="6" t="str">
        <f t="shared" si="38"/>
        <v>It is very suitable for customizing facial , facial mask and moisturizing cream according to your unique skin needs.</v>
      </c>
      <c r="AC24" s="6" t="str">
        <f t="shared" si="38"/>
        <v>Made with high- and vegan friendly ingredients, ensuring safe and effective use for all skin types.</v>
      </c>
      <c r="AD24" s="6" t="str">
        <f t="shared" si="38"/>
        <v>Water soluble : easily soluble in water or other matrices, making it easy to into your routine.</v>
      </c>
      <c r="AE24" s="6" t="str">
        <f t="shared" si="38"/>
        <v>aging effect: help to reduce the appearance of fine lines and wrinkles, and promote smoother and firmer skin over time.</v>
      </c>
      <c r="AF24" t="s">
        <v>115</v>
      </c>
      <c r="AG24" t="s">
        <v>552</v>
      </c>
      <c r="AH24" t="s">
        <v>68</v>
      </c>
      <c r="AJ24" t="s">
        <v>69</v>
      </c>
      <c r="AK24" t="s">
        <v>70</v>
      </c>
      <c r="AL24" t="s">
        <v>536</v>
      </c>
      <c r="AM24" t="s">
        <v>537</v>
      </c>
      <c r="AN24" s="5">
        <v>0.06</v>
      </c>
      <c r="AO24">
        <f t="shared" si="10"/>
        <v>8.39</v>
      </c>
      <c r="AP24">
        <v>5.66</v>
      </c>
      <c r="AQ24">
        <v>5.99</v>
      </c>
      <c r="AR24" t="str">
        <f t="shared" si="11"/>
        <v>202503999000685491</v>
      </c>
      <c r="AU24" t="s">
        <v>73</v>
      </c>
      <c r="BA24" t="s">
        <v>553</v>
      </c>
      <c r="BB24" t="s">
        <v>554</v>
      </c>
      <c r="BC24" t="s">
        <v>555</v>
      </c>
      <c r="BD24" t="s">
        <v>556</v>
      </c>
      <c r="BE24" t="s">
        <v>557</v>
      </c>
      <c r="BF24" t="s">
        <v>558</v>
      </c>
      <c r="BG24" t="s">
        <v>559</v>
      </c>
      <c r="BH24" t="s">
        <v>560</v>
      </c>
      <c r="BI24" t="s">
        <v>561</v>
      </c>
      <c r="BJ24" t="s">
        <v>562</v>
      </c>
      <c r="BK24" t="str">
        <f t="shared" si="12"/>
        <v>http://108.174.59.131/WDhIT0M4TTI1eVFVck9DU3BFK0hkZ1lKc3p0L3l0L2hiN0xWaGtXbms2VVNsL3F2REZWZk5aZjRnWGoyVHEwa2pkMkovb3A2eERzPQ.jpg@100</v>
      </c>
      <c r="BL24" t="s">
        <v>551</v>
      </c>
      <c r="BM24"/>
      <c r="BN24" t="s">
        <v>563</v>
      </c>
      <c r="BO24" t="s">
        <v>532</v>
      </c>
      <c r="BP24" t="s">
        <v>564</v>
      </c>
      <c r="BQ24" t="s">
        <v>565</v>
      </c>
      <c r="BR24" t="str">
        <f t="shared" si="13"/>
        <v>Hyaluronic Powder For Skin Tend Is Used For Self-made Facial And Skin Tend Products Hyaluronic Acid Powder Mask Hyaluronic Acid Powder Mask 20G</v>
      </c>
    </row>
    <row r="25" ht="50" customHeight="1" spans="1:70">
      <c r="A25" t="s">
        <v>566</v>
      </c>
      <c r="B25" t="s">
        <v>55</v>
      </c>
      <c r="C25" t="s">
        <v>56</v>
      </c>
      <c r="D25" t="s">
        <v>57</v>
      </c>
      <c r="E25"/>
      <c r="F25" t="str">
        <f t="shared" si="0"/>
        <v>4WXX20250405-MFF250321006-QIPOPIQ</v>
      </c>
      <c r="G25" t="str">
        <f t="shared" si="1"/>
        <v>4WXX20250405-MFF250321006-QIPOPIQ</v>
      </c>
      <c r="H25" s="1"/>
      <c r="J25" t="str">
        <f t="shared" si="2"/>
        <v>Forehead Wrinkle Patches  Anti Forehead Wrinkle Patch, Facial Patches with Collagen, Aloe Deep Hydration &amp; Firming Reduces Fine Lines &amp; Frown Lines</v>
      </c>
      <c r="K25" t="s">
        <v>58</v>
      </c>
      <c r="L25" t="str">
        <f t="shared" si="3"/>
        <v>QIPOPIQ Forehead Wrinkle Patches  Anti Forehead Wrinkle Patch, Facial Patches with Collagen, Aloe Deep Hydration &amp; Firming Reduces Fine Lines &amp; Frown Lines</v>
      </c>
      <c r="M25">
        <f t="shared" si="4"/>
        <v>155</v>
      </c>
      <c r="N25" t="s">
        <v>567</v>
      </c>
      <c r="O25" s="6" t="str">
        <f t="shared" si="5"/>
        <v>Golden Forehead Collagens Patches Ultimate Skin Rejuvenation And Refinement 6pcs&lt;br&gt;Features:&lt;br&gt;【Effective Wrinkle Removal】As we age, we are losing the and the elasticity of skin is getting worse; It means it's harder for our skin to ; With the advanced , our gold forehead wrinkle patches, riched in , targets rebuilding the elasticity of skin, smoothing the wrinkles and firming your forehead;&lt;br&gt;【 Ingredients】Our forehead patches are from harsh chemicals and never tested on animals;&lt;br&gt;【Versatile Patches】 Our -wrinkle patches can the forehead wrinkle caused by sun exposure, aging, lack of ; You can use this wrinkle patches on any area of your face with confidence, such as forehead, cheek;&lt;br&gt;【Easy Application】Just apply it on your forehead after cleansing your face; You can wear the wrinkle patch while sleeping for overnight.&lt;br&gt;Product Description:&lt;br&gt;Capacity：6patches&lt;br&gt;</v>
      </c>
      <c r="P25" s="6" t="str">
        <f t="shared" si="6"/>
        <v>Golden Forehead Collagens Patches Ultimate Skin Rejuvenation And Refinement 6pcs&lt;br&gt;Features:&lt;br&gt;【Effective Wrinkle Removal】As we age, we are losing the and the elasticity of skin is getting worse; It means it's harder for our skin to ; With the advanced , our gold forehead wrinkle patches, riched in , targets rebuilding the elasticity of skin, smoothing the wrinkles and firming your forehead;&lt;br&gt;【 Ingredients】Our forehead patches are from harsh chemicals and never tested on animals;&lt;br&gt;【Versatile Patches】 Our -wrinkle patches can the forehead wrinkle caused by sun exposure, aging, lack of ; You can use this wrinkle patches on any area of your face with confidence, such as forehead, cheek;&lt;br&gt;【Easy Application】Just apply it on your forehead after cleansing your face; You can wear the wrinkle patch while sleeping for overnight.&lt;br&gt;Product Description:&lt;br&gt;Capacity：6patches&lt;br&gt;</v>
      </c>
      <c r="Q25" s="6" t="str">
        <f t="shared" si="7"/>
        <v>Golden Forehead Collagens Patches Ultimate Skin Rejuvenation And Refinement 6pcs
Features:
【Effective Wrinkle Removal】As we age, we are losing the and the elasticity of skin is getting worse; It means it's harder for our skin to ; With the advanced , our gold forehead wrinkle patches, riched in , targets rebuilding the elasticity of skin, smoothing the wrinkles and firming your forehead;
【 Ingredients】Our forehead patches are from harsh chemicals and never tested on animals;
【Versatile Patches】 Our -wrinkle patches can the forehead wrinkle caused by sun exposure, aging, lack of ; You can use this wrinkle patches on any area of your face with confidence, such as forehead, cheek;
【Easy Application】Just apply it on your forehead after cleansing your face; You can wear the wrinkle patch while sleeping for overnight.
Product Description:
Capacity：6patches
</v>
      </c>
      <c r="R25" s="6" t="str">
        <f t="shared" ref="R25:X25" si="39">REPLACE(Q25,1,FIND(CHAR(10),Q25),)</f>
        <v>Features:
【Effective Wrinkle Removal】As we age, we are losing the and the elasticity of skin is getting worse; It means it's harder for our skin to ; With the advanced , our gold forehead wrinkle patches, riched in , targets rebuilding the elasticity of skin, smoothing the wrinkles and firming your forehead;
【 Ingredients】Our forehead patches are from harsh chemicals and never tested on animals;
【Versatile Patches】 Our -wrinkle patches can the forehead wrinkle caused by sun exposure, aging, lack of ; You can use this wrinkle patches on any area of your face with confidence, such as forehead, cheek;
【Easy Application】Just apply it on your forehead after cleansing your face; You can wear the wrinkle patch while sleeping for overnight.
Product Description:
Capacity：6patches
</v>
      </c>
      <c r="S25" s="7" t="str">
        <f t="shared" si="39"/>
        <v>【Effective Wrinkle Removal】As we age, we are losing the and the elasticity of skin is getting worse; It means it's harder for our skin to ; With the advanced , our gold forehead wrinkle patches, riched in , targets rebuilding the elasticity of skin, smoothing the wrinkles and firming your forehead;
【 Ingredients】Our forehead patches are from harsh chemicals and never tested on animals;
【Versatile Patches】 Our -wrinkle patches can the forehead wrinkle caused by sun exposure, aging, lack of ; You can use this wrinkle patches on any area of your face with confidence, such as forehead, cheek;
【Easy Application】Just apply it on your forehead after cleansing your face; You can wear the wrinkle patch while sleeping for overnight.
Product Description:
Capacity：6patches
</v>
      </c>
      <c r="T25" s="7" t="str">
        <f t="shared" si="39"/>
        <v>【 Ingredients】Our forehead patches are from harsh chemicals and never tested on animals;
【Versatile Patches】 Our -wrinkle patches can the forehead wrinkle caused by sun exposure, aging, lack of ; You can use this wrinkle patches on any area of your face with confidence, such as forehead, cheek;
【Easy Application】Just apply it on your forehead after cleansing your face; You can wear the wrinkle patch while sleeping for overnight.
Product Description:
Capacity：6patches
</v>
      </c>
      <c r="U25" s="7" t="str">
        <f t="shared" si="39"/>
        <v>【Versatile Patches】 Our -wrinkle patches can the forehead wrinkle caused by sun exposure, aging, lack of ; You can use this wrinkle patches on any area of your face with confidence, such as forehead, cheek;
【Easy Application】Just apply it on your forehead after cleansing your face; You can wear the wrinkle patch while sleeping for overnight.
Product Description:
Capacity：6patches
</v>
      </c>
      <c r="V25" s="7" t="str">
        <f t="shared" si="39"/>
        <v>【Easy Application】Just apply it on your forehead after cleansing your face; You can wear the wrinkle patch while sleeping for overnight.
Product Description:
Capacity：6patches
</v>
      </c>
      <c r="W25" s="7" t="str">
        <f t="shared" si="39"/>
        <v>Product Description:
Capacity：6patches
</v>
      </c>
      <c r="X25" s="7" t="str">
        <f t="shared" si="39"/>
        <v>Capacity：6patches
</v>
      </c>
      <c r="Y25" s="6" t="str">
        <f t="shared" si="9"/>
        <v>QIPOPIQ 【Service】 If you have any questions, please feel free to contact us and we will answer your questions as soon as possible.</v>
      </c>
      <c r="Z25" s="7" t="s">
        <v>60</v>
      </c>
      <c r="AA25" s="7" t="s">
        <v>568</v>
      </c>
      <c r="AB25" s="6" t="s">
        <v>569</v>
      </c>
      <c r="AC25" s="6" t="s">
        <v>570</v>
      </c>
      <c r="AD25" s="6" t="s">
        <v>571</v>
      </c>
      <c r="AE25" s="6" t="s">
        <v>572</v>
      </c>
      <c r="AF25" t="s">
        <v>573</v>
      </c>
      <c r="AG25" t="s">
        <v>411</v>
      </c>
      <c r="AH25" t="s">
        <v>68</v>
      </c>
      <c r="AJ25" t="s">
        <v>69</v>
      </c>
      <c r="AK25" t="s">
        <v>70</v>
      </c>
      <c r="AL25" t="s">
        <v>187</v>
      </c>
      <c r="AM25" t="s">
        <v>574</v>
      </c>
      <c r="AN25" s="5">
        <v>0.22</v>
      </c>
      <c r="AO25">
        <f t="shared" si="10"/>
        <v>11.19</v>
      </c>
      <c r="AP25">
        <v>7.74</v>
      </c>
      <c r="AQ25">
        <v>7.99</v>
      </c>
      <c r="AR25" t="str">
        <f t="shared" si="11"/>
        <v>202503999000685491</v>
      </c>
      <c r="AU25" t="s">
        <v>73</v>
      </c>
      <c r="BA25" t="s">
        <v>575</v>
      </c>
      <c r="BB25" t="s">
        <v>576</v>
      </c>
      <c r="BC25" t="s">
        <v>577</v>
      </c>
      <c r="BD25" t="s">
        <v>578</v>
      </c>
      <c r="BE25" t="s">
        <v>579</v>
      </c>
      <c r="BF25" t="s">
        <v>580</v>
      </c>
      <c r="BG25" t="s">
        <v>581</v>
      </c>
      <c r="BH25" t="s">
        <v>582</v>
      </c>
      <c r="BI25" t="s">
        <v>583</v>
      </c>
      <c r="BJ25" t="s">
        <v>584</v>
      </c>
      <c r="BK25" t="str">
        <f t="shared" si="12"/>
        <v>http://108.174.59.131/UmdEQzN6QkNJbkg0RUFkZkRqNHlHVGdhSzdFRzJ4YVRJdVJJMnMrQ3VObUplbWhpejRMYmJSMGR1TFdHSnRnM1FmOURxeGxIaTVZPQ.jpg@100</v>
      </c>
      <c r="BL25" t="s">
        <v>566</v>
      </c>
      <c r="BM25"/>
      <c r="BN25" t="s">
        <v>585</v>
      </c>
      <c r="BO25" t="s">
        <v>586</v>
      </c>
      <c r="BP25" t="s">
        <v>587</v>
      </c>
      <c r="BQ25" t="s">
        <v>588</v>
      </c>
      <c r="BR25" t="str">
        <f t="shared" si="13"/>
        <v>Forehead Wrinkle Patches  Anti Forehead Wrinkle Patch, Facial Patches with Collagen, Aloe Deep Hydration &amp; Firming Reduces Fine Lines &amp; Frown Lines Gold Firming Forehead Anti-Wrinkle Patch 6Pcs</v>
      </c>
    </row>
    <row r="26" ht="50" customHeight="1" spans="1:70">
      <c r="A26" t="s">
        <v>589</v>
      </c>
      <c r="B26" t="s">
        <v>55</v>
      </c>
      <c r="C26" t="s">
        <v>56</v>
      </c>
      <c r="D26" t="s">
        <v>57</v>
      </c>
      <c r="E26" s="1"/>
      <c r="F26" t="str">
        <f t="shared" si="0"/>
        <v>4WXX20250405-CCT250324001-QIPOPIQ</v>
      </c>
      <c r="G26" t="str">
        <f t="shared" si="1"/>
        <v>4WXX20250405-CCT250324001-QIPOPIQ</v>
      </c>
      <c r="H26" s="1"/>
      <c r="J26" t="str">
        <f t="shared" si="2"/>
        <v>Microglow Eye Patches, Hyaluronic Patches for Under Eyes,  Women Face Microglow Mask for Hydration &amp; Soothing</v>
      </c>
      <c r="K26" t="s">
        <v>58</v>
      </c>
      <c r="L26" t="str">
        <f t="shared" si="3"/>
        <v>QIPOPIQ Microglow Eye Patches, Hyaluronic Patches for Under Eyes,  Women Face Microglow Mask for Hydration &amp; Soothing</v>
      </c>
      <c r="M26">
        <f t="shared" si="4"/>
        <v>117</v>
      </c>
      <c r="N26" t="s">
        <v>590</v>
      </c>
      <c r="O26" s="6" t="str">
        <f t="shared" si="5"/>
        <v>Needle Wrinkle Reducing Eye Mask For Brightening Skin Tone And Dark Circles Around The Eyes Moisturizing And Efficiently Reducing Fine Lines 30ml&lt;br&gt;Features:&lt;br&gt;The solid cream dissolves and quickly penetrates into the skin, bringing you an elastic, and wrinkle complexion.&lt;br&gt;Usage: First apply it to the eyelid, then spray your own , and then quickly absorb the . The eye mask cannot be&lt;br&gt;It smoothes the texture of the face, removes the small bumps and blocked pores the chin, and you will find your skin glowing every morning.&lt;br&gt;The small rapidly absorbed immediately gives your skin, pillow-like feeling.&lt;br&gt;The type of in this transdermal soluble membrane is similar to that naturally existing in human skin, and provides a lot of -aging benefits. soluble film provides tightening, lifting and smoothing effects for your daily skin .&lt;br&gt;Product Description:&lt;br&gt;1 * Eye patch 6&lt;br&gt;</v>
      </c>
      <c r="P26" s="6" t="str">
        <f t="shared" si="6"/>
        <v>Needle Wrinkle Reducing Eye Mask For Brightening Skin Tone And Dark Circles Around The Eyes Moisturizing And Efficiently Reducing Fine Lines 30ml&lt;br&gt;Features:&lt;br&gt;The solid cream dissolves and quickly penetrates into the skin, bringing you an elastic, and wrinkle complexion.&lt;br&gt;Usage: First apply it to the eyelid, then spray your own , and then quickly absorb the . The eye mask cannot be&lt;br&gt;It smoothes the texture of the face, removes the small bumps and blocked pores the chin, and you will find your skin glowing every morning.&lt;br&gt;The small rapidly absorbed immediately gives your skin, pillow-like feeling.&lt;br&gt;The type of in this transdermal soluble membrane is similar to that naturally existing in human skin, and provides a lot of -aging benefits. soluble film provides tightening, lifting and smoothing effects for your daily skin .&lt;br&gt;Product Description:&lt;br&gt;1 * Eye patch 6&lt;br&gt;</v>
      </c>
      <c r="Q26" s="6" t="str">
        <f t="shared" si="7"/>
        <v>Needle Wrinkle Reducing Eye Mask For Brightening Skin Tone And Dark Circles Around The Eyes Moisturizing And Efficiently Reducing Fine Lines 30ml
Features:
The solid cream dissolves and quickly penetrates into the skin, bringing you an elastic, and wrinkle complexion.
Usage: First apply it to the eyelid, then spray your own , and then quickly absorb the . The eye mask cannot be
It smoothes the texture of the face, removes the small bumps and blocked pores the chin, and you will find your skin glowing every morning.
The small rapidly absorbed immediately gives your skin, pillow-like feeling.
The type of in this transdermal soluble membrane is similar to that naturally existing in human skin, and provides a lot of -aging benefits. soluble film provides tightening, lifting and smoothing effects for your daily skin .
Product Description:
1 * Eye patch 6
</v>
      </c>
      <c r="R26" s="6" t="str">
        <f t="shared" ref="R26:X26" si="40">REPLACE(Q26,1,FIND(CHAR(10),Q26),)</f>
        <v>Features:
The solid cream dissolves and quickly penetrates into the skin, bringing you an elastic, and wrinkle complexion.
Usage: First apply it to the eyelid, then spray your own , and then quickly absorb the . The eye mask cannot be
It smoothes the texture of the face, removes the small bumps and blocked pores the chin, and you will find your skin glowing every morning.
The small rapidly absorbed immediately gives your skin, pillow-like feeling.
The type of in this transdermal soluble membrane is similar to that naturally existing in human skin, and provides a lot of -aging benefits. soluble film provides tightening, lifting and smoothing effects for your daily skin .
Product Description:
1 * Eye patch 6
</v>
      </c>
      <c r="S26" s="7" t="str">
        <f t="shared" si="40"/>
        <v>The solid cream dissolves and quickly penetrates into the skin, bringing you an elastic, and wrinkle complexion.
Usage: First apply it to the eyelid, then spray your own , and then quickly absorb the . The eye mask cannot be
It smoothes the texture of the face, removes the small bumps and blocked pores the chin, and you will find your skin glowing every morning.
The small rapidly absorbed immediately gives your skin, pillow-like feeling.
The type of in this transdermal soluble membrane is similar to that naturally existing in human skin, and provides a lot of -aging benefits. soluble film provides tightening, lifting and smoothing effects for your daily skin .
Product Description:
1 * Eye patch 6
</v>
      </c>
      <c r="T26" s="7" t="str">
        <f t="shared" si="40"/>
        <v>Usage: First apply it to the eyelid, then spray your own , and then quickly absorb the . The eye mask cannot be
It smoothes the texture of the face, removes the small bumps and blocked pores the chin, and you will find your skin glowing every morning.
The small rapidly absorbed immediately gives your skin, pillow-like feeling.
The type of in this transdermal soluble membrane is similar to that naturally existing in human skin, and provides a lot of -aging benefits. soluble film provides tightening, lifting and smoothing effects for your daily skin .
Product Description:
1 * Eye patch 6
</v>
      </c>
      <c r="U26" s="7" t="str">
        <f t="shared" si="40"/>
        <v>It smoothes the texture of the face, removes the small bumps and blocked pores the chin, and you will find your skin glowing every morning.
The small rapidly absorbed immediately gives your skin, pillow-like feeling.
The type of in this transdermal soluble membrane is similar to that naturally existing in human skin, and provides a lot of -aging benefits. soluble film provides tightening, lifting and smoothing effects for your daily skin .
Product Description:
1 * Eye patch 6
</v>
      </c>
      <c r="V26" s="7" t="str">
        <f t="shared" si="40"/>
        <v>The small rapidly absorbed immediately gives your skin, pillow-like feeling.
The type of in this transdermal soluble membrane is similar to that naturally existing in human skin, and provides a lot of -aging benefits. soluble film provides tightening, lifting and smoothing effects for your daily skin .
Product Description:
1 * Eye patch 6
</v>
      </c>
      <c r="W26" s="7" t="str">
        <f t="shared" si="40"/>
        <v>The type of in this transdermal soluble membrane is similar to that naturally existing in human skin, and provides a lot of -aging benefits. soluble film provides tightening, lifting and smoothing effects for your daily skin .
Product Description:
1 * Eye patch 6
</v>
      </c>
      <c r="X26" s="7" t="str">
        <f t="shared" si="40"/>
        <v>Product Description:
1 * Eye patch 6
</v>
      </c>
      <c r="Y26" s="6" t="str">
        <f t="shared" si="9"/>
        <v>QIPOPIQ 【Service】 If you have any questions, please feel free to contact us and we will answer your questions as soon as possible.</v>
      </c>
      <c r="Z26" s="7" t="s">
        <v>60</v>
      </c>
      <c r="AA26" s="7" t="s">
        <v>591</v>
      </c>
      <c r="AB26" s="6" t="s">
        <v>592</v>
      </c>
      <c r="AC26" s="6" t="s">
        <v>593</v>
      </c>
      <c r="AD26" s="6" t="s">
        <v>594</v>
      </c>
      <c r="AE26" s="6" t="s">
        <v>595</v>
      </c>
      <c r="AF26" t="s">
        <v>596</v>
      </c>
      <c r="AG26" t="s">
        <v>324</v>
      </c>
      <c r="AH26" t="s">
        <v>68</v>
      </c>
      <c r="AJ26" t="s">
        <v>69</v>
      </c>
      <c r="AK26" t="s">
        <v>70</v>
      </c>
      <c r="AL26" t="s">
        <v>96</v>
      </c>
      <c r="AM26" t="s">
        <v>597</v>
      </c>
      <c r="AN26" s="5">
        <v>0.11</v>
      </c>
      <c r="AO26">
        <f t="shared" si="10"/>
        <v>9.79</v>
      </c>
      <c r="AP26">
        <v>6.81</v>
      </c>
      <c r="AQ26">
        <v>6.99</v>
      </c>
      <c r="AR26" t="str">
        <f t="shared" si="11"/>
        <v>202503999000685491</v>
      </c>
      <c r="AU26" t="s">
        <v>73</v>
      </c>
      <c r="BA26" t="s">
        <v>598</v>
      </c>
      <c r="BB26" t="s">
        <v>599</v>
      </c>
      <c r="BC26" t="s">
        <v>600</v>
      </c>
      <c r="BD26" t="s">
        <v>601</v>
      </c>
      <c r="BE26" t="s">
        <v>602</v>
      </c>
      <c r="BF26" t="s">
        <v>603</v>
      </c>
      <c r="BG26" t="s">
        <v>604</v>
      </c>
      <c r="BH26" t="s">
        <v>605</v>
      </c>
      <c r="BI26" t="s">
        <v>606</v>
      </c>
      <c r="BJ26" t="s">
        <v>607</v>
      </c>
      <c r="BK26" t="str">
        <f t="shared" si="12"/>
        <v>http://108.174.59.131/VGYzenJvcDN0dTQ4RW1qcTVKSTZBT0d6Z21OUkNudGVCamRQQVZiR01sY295RnpvazJ3OW5RQmJoOE95dzkzUmhBZHNzdWNveWQ4PQ.jpg@100</v>
      </c>
      <c r="BL26" t="s">
        <v>589</v>
      </c>
      <c r="BM26"/>
      <c r="BN26" t="s">
        <v>608</v>
      </c>
      <c r="BO26" t="s">
        <v>609</v>
      </c>
      <c r="BP26" t="s">
        <v>610</v>
      </c>
      <c r="BQ26" t="s">
        <v>611</v>
      </c>
      <c r="BR26" t="str">
        <f t="shared" si="13"/>
        <v>Microglow Eye Patches, Hyaluronic Patches for Under Eyes,  Women Face Microglow Mask for Hydration &amp; Soothing Anti-Wrinkle Eye Microneedle Patch (Box) 6 Pieces</v>
      </c>
    </row>
    <row r="27" ht="50" customHeight="1" spans="1:70">
      <c r="A27" t="s">
        <v>612</v>
      </c>
      <c r="B27" t="s">
        <v>55</v>
      </c>
      <c r="C27" t="s">
        <v>56</v>
      </c>
      <c r="D27" t="s">
        <v>57</v>
      </c>
      <c r="E27"/>
      <c r="F27" t="str">
        <f t="shared" si="0"/>
        <v>4WXX20250405-CCT250324002-QIPOPIQ</v>
      </c>
      <c r="G27" t="str">
        <f t="shared" si="1"/>
        <v>4WXX20250405-CCT250324002-QIPOPIQ</v>
      </c>
      <c r="H27" s="1"/>
      <c r="J27" t="str">
        <f t="shared" si="2"/>
        <v>Microglow Eye Patches, Deep Care Microglow Patches,Under EyePatches for Wrinkles,Hydrating Eye Mask </v>
      </c>
      <c r="K27" t="s">
        <v>58</v>
      </c>
      <c r="L27" t="str">
        <f t="shared" si="3"/>
        <v>QIPOPIQ Microglow Eye Patches, Deep Care Microglow Patches,Under EyePatches for Wrinkles,Hydrating Eye Mask </v>
      </c>
      <c r="M27">
        <f t="shared" si="4"/>
        <v>108</v>
      </c>
      <c r="N27" t="s">
        <v>613</v>
      </c>
      <c r="O27" s="6" t="str">
        <f t="shared" si="5"/>
        <v>Needle Wrinkle Reducing Eye Mask For Brightening Skin Tone And Dark Circles Around The Eyes Moisturizing And Efficiently Reducing Fine Lines 5ml&lt;br&gt;Features:&lt;br&gt;The solid cream dissolves and quickly penetrates into the skin, bringing you an elastic, and wrinkle complexion.&lt;br&gt;Usage: First apply it to the eyelid, then spray your own , and then quickly absorb the . The eye mask cannot be&lt;br&gt;It smoothes the texture of the face, removes the small bumps and blocked pores the chin, and you will find your skin glowing every morning.&lt;br&gt;The small rapidly absorbed immediately gives your skin, pillow-like feeling.&lt;br&gt;The type of in this transdermal soluble membrane is similar to that naturally existing in human skin, and provides a lot of -aging benefits. soluble film provides tightening, lifting and smoothing effects for your daily skin .&lt;br&gt;Product Description:&lt;br&gt;Includes: 1x water-soluble facial mask&lt;br&gt;</v>
      </c>
      <c r="P27" s="6" t="str">
        <f t="shared" si="6"/>
        <v>Needle Wrinkle Reducing Eye Mask For Brightening Skin Tone And Dark Circles Around The Eyes Moisturizing And Efficiently Reducing Fine Lines 5ml&lt;br&gt;Features:&lt;br&gt;The solid cream dissolves and quickly penetrates into the skin, bringing you an elastic, and wrinkle complexion.&lt;br&gt;Usage: First apply it to the eyelid, then spray your own , and then quickly absorb the . The eye mask cannot be&lt;br&gt;It smoothes the texture of the face, removes the small bumps and blocked pores the chin, and you will find your skin glowing every morning.&lt;br&gt;The small rapidly absorbed immediately gives your skin, pillow-like feeling.&lt;br&gt;The type of in this transdermal soluble membrane is similar to that naturally existing in human skin, and provides a lot of -aging benefits. soluble film provides tightening, lifting and smoothing effects for your daily skin .&lt;br&gt;Product Description:&lt;br&gt;Includes: 1x water-soluble facial mask&lt;br&gt;</v>
      </c>
      <c r="Q27" s="6" t="str">
        <f t="shared" si="7"/>
        <v>Needle Wrinkle Reducing Eye Mask For Brightening Skin Tone And Dark Circles Around The Eyes Moisturizing And Efficiently Reducing Fine Lines 5ml
Features:
The solid cream dissolves and quickly penetrates into the skin, bringing you an elastic, and wrinkle complexion.
Usage: First apply it to the eyelid, then spray your own , and then quickly absorb the . The eye mask cannot be
It smoothes the texture of the face, removes the small bumps and blocked pores the chin, and you will find your skin glowing every morning.
The small rapidly absorbed immediately gives your skin, pillow-like feeling.
The type of in this transdermal soluble membrane is similar to that naturally existing in human skin, and provides a lot of -aging benefits. soluble film provides tightening, lifting and smoothing effects for your daily skin .
Product Description:
Includes: 1x water-soluble facial mask
</v>
      </c>
      <c r="R27" s="6" t="str">
        <f t="shared" ref="R27:X27" si="41">REPLACE(Q27,1,FIND(CHAR(10),Q27),)</f>
        <v>Features:
The solid cream dissolves and quickly penetrates into the skin, bringing you an elastic, and wrinkle complexion.
Usage: First apply it to the eyelid, then spray your own , and then quickly absorb the . The eye mask cannot be
It smoothes the texture of the face, removes the small bumps and blocked pores the chin, and you will find your skin glowing every morning.
The small rapidly absorbed immediately gives your skin, pillow-like feeling.
The type of in this transdermal soluble membrane is similar to that naturally existing in human skin, and provides a lot of -aging benefits. soluble film provides tightening, lifting and smoothing effects for your daily skin .
Product Description:
Includes: 1x water-soluble facial mask
</v>
      </c>
      <c r="S27" s="7" t="str">
        <f t="shared" si="41"/>
        <v>The solid cream dissolves and quickly penetrates into the skin, bringing you an elastic, and wrinkle complexion.
Usage: First apply it to the eyelid, then spray your own , and then quickly absorb the . The eye mask cannot be
It smoothes the texture of the face, removes the small bumps and blocked pores the chin, and you will find your skin glowing every morning.
The small rapidly absorbed immediately gives your skin, pillow-like feeling.
The type of in this transdermal soluble membrane is similar to that naturally existing in human skin, and provides a lot of -aging benefits. soluble film provides tightening, lifting and smoothing effects for your daily skin .
Product Description:
Includes: 1x water-soluble facial mask
</v>
      </c>
      <c r="T27" s="7" t="str">
        <f t="shared" si="41"/>
        <v>Usage: First apply it to the eyelid, then spray your own , and then quickly absorb the . The eye mask cannot be
It smoothes the texture of the face, removes the small bumps and blocked pores the chin, and you will find your skin glowing every morning.
The small rapidly absorbed immediately gives your skin, pillow-like feeling.
The type of in this transdermal soluble membrane is similar to that naturally existing in human skin, and provides a lot of -aging benefits. soluble film provides tightening, lifting and smoothing effects for your daily skin .
Product Description:
Includes: 1x water-soluble facial mask
</v>
      </c>
      <c r="U27" s="7" t="str">
        <f t="shared" si="41"/>
        <v>It smoothes the texture of the face, removes the small bumps and blocked pores the chin, and you will find your skin glowing every morning.
The small rapidly absorbed immediately gives your skin, pillow-like feeling.
The type of in this transdermal soluble membrane is similar to that naturally existing in human skin, and provides a lot of -aging benefits. soluble film provides tightening, lifting and smoothing effects for your daily skin .
Product Description:
Includes: 1x water-soluble facial mask
</v>
      </c>
      <c r="V27" s="7" t="str">
        <f t="shared" si="41"/>
        <v>The small rapidly absorbed immediately gives your skin, pillow-like feeling.
The type of in this transdermal soluble membrane is similar to that naturally existing in human skin, and provides a lot of -aging benefits. soluble film provides tightening, lifting and smoothing effects for your daily skin .
Product Description:
Includes: 1x water-soluble facial mask
</v>
      </c>
      <c r="W27" s="7" t="str">
        <f t="shared" si="41"/>
        <v>The type of in this transdermal soluble membrane is similar to that naturally existing in human skin, and provides a lot of -aging benefits. soluble film provides tightening, lifting and smoothing effects for your daily skin .
Product Description:
Includes: 1x water-soluble facial mask
</v>
      </c>
      <c r="X27" s="7" t="str">
        <f t="shared" si="41"/>
        <v>Product Description:
Includes: 1x water-soluble facial mask
</v>
      </c>
      <c r="Y27" s="6" t="str">
        <f t="shared" si="9"/>
        <v>QIPOPIQ 【Service】 If you have any questions, please feel free to contact us and we will answer your questions as soon as possible.</v>
      </c>
      <c r="Z27" s="7" t="s">
        <v>60</v>
      </c>
      <c r="AA27" s="7" t="s">
        <v>614</v>
      </c>
      <c r="AB27" s="6" t="s">
        <v>615</v>
      </c>
      <c r="AC27" s="6" t="s">
        <v>593</v>
      </c>
      <c r="AD27" s="6" t="s">
        <v>594</v>
      </c>
      <c r="AE27" s="6" t="s">
        <v>595</v>
      </c>
      <c r="AF27" t="s">
        <v>616</v>
      </c>
      <c r="AG27" t="s">
        <v>324</v>
      </c>
      <c r="AH27" t="s">
        <v>68</v>
      </c>
      <c r="AJ27" t="s">
        <v>69</v>
      </c>
      <c r="AK27" t="s">
        <v>70</v>
      </c>
      <c r="AL27" t="s">
        <v>617</v>
      </c>
      <c r="AM27" t="s">
        <v>348</v>
      </c>
      <c r="AN27" s="5">
        <v>0.03</v>
      </c>
      <c r="AO27">
        <f t="shared" si="10"/>
        <v>8.39</v>
      </c>
      <c r="AP27">
        <v>5.84</v>
      </c>
      <c r="AQ27">
        <v>5.99</v>
      </c>
      <c r="AR27" t="str">
        <f t="shared" si="11"/>
        <v>202503999000685491</v>
      </c>
      <c r="AU27" t="s">
        <v>73</v>
      </c>
      <c r="BA27" t="s">
        <v>618</v>
      </c>
      <c r="BB27" t="s">
        <v>619</v>
      </c>
      <c r="BC27" t="s">
        <v>620</v>
      </c>
      <c r="BD27" t="s">
        <v>621</v>
      </c>
      <c r="BE27" t="s">
        <v>622</v>
      </c>
      <c r="BF27" t="s">
        <v>623</v>
      </c>
      <c r="BG27" t="s">
        <v>624</v>
      </c>
      <c r="BH27" t="s">
        <v>625</v>
      </c>
      <c r="BI27" t="s">
        <v>626</v>
      </c>
      <c r="BJ27" t="s">
        <v>627</v>
      </c>
      <c r="BK27" t="str">
        <f t="shared" si="12"/>
        <v>http://108.174.59.131/WUtucnlBZGc2RllKa3lsSjh6ZjFucmJVdEh2aVlaMUdTOGpxaGVkeHZhVURiYjhQay9wN0cvaktGaGtqRklGZ2pBTmgxOTJ1WGNrPQ.jpg@100</v>
      </c>
      <c r="BL27" t="s">
        <v>612</v>
      </c>
      <c r="BM27"/>
      <c r="BN27" t="s">
        <v>628</v>
      </c>
      <c r="BO27" t="s">
        <v>629</v>
      </c>
      <c r="BP27" t="s">
        <v>630</v>
      </c>
      <c r="BQ27" t="s">
        <v>631</v>
      </c>
      <c r="BR27" t="str">
        <f t="shared" si="13"/>
        <v>Microglow Eye Patches, Deep Care Microglow Patches,Under EyePatches for Wrinkles,Hydrating Eye Mask  Anti-Wrinkle Eye Microneedle Patch (Bag) 2 Pieces</v>
      </c>
    </row>
    <row r="28" ht="50" customHeight="1" spans="1:70">
      <c r="A28" t="s">
        <v>632</v>
      </c>
      <c r="B28" t="s">
        <v>55</v>
      </c>
      <c r="C28" t="s">
        <v>56</v>
      </c>
      <c r="D28" t="s">
        <v>57</v>
      </c>
      <c r="E28"/>
      <c r="F28" t="str">
        <f t="shared" si="0"/>
        <v>4WXX20250405-CQQ250325002-QIPOPIQ</v>
      </c>
      <c r="G28" t="str">
        <f t="shared" si="1"/>
        <v>4WXX20250405-CQQ250325002-QIPOPIQ</v>
      </c>
      <c r="H28" s="1"/>
      <c r="J28" t="str">
        <f t="shared" si="2"/>
        <v>Niacinamide Overnight Face Mask - Pore Refining Facial Mask - Replenishes Moisture Barrier for Soft, Supple Skin</v>
      </c>
      <c r="K28" t="s">
        <v>58</v>
      </c>
      <c r="L28" t="str">
        <f t="shared" si="3"/>
        <v>QIPOPIQ Niacinamide Overnight Face Mask - Pore Refining Facial Mask - Replenishes Moisture Barrier for Soft, Supple Skin</v>
      </c>
      <c r="M28">
        <f t="shared" si="4"/>
        <v>120</v>
      </c>
      <c r="N28" t="s">
        <v>633</v>
      </c>
      <c r="O28" s="6" t="str">
        <f t="shared" si="5"/>
        <v>Mask AntiWrinkle Lifting Mask Purple Hydrogle Face Daily Mask 200ml&lt;br&gt;Features:&lt;br&gt;1. Deep moisturizing: skin is hydrated all night long.&lt;br&gt;2. skin tone: adjust the water-oil .&lt;br&gt;3. -wrinkle and wrinkle reduction: skin texture.&lt;br&gt;4. and : show a face.&lt;br&gt;5. Long-term use, skin moisturizing effect is more lasting.&lt;br&gt;Product Description:&lt;br&gt;DIRECTIONS OF SAFE USE：&lt;br&gt;After cleansing and toning your face before going to bed, take an appropriate amount of this product and apply it evenly on your facial skin. After waking up, wipe off the excess and clean your facial skin.&lt;br&gt;Weight:50g&lt;br&gt;Gross weight: 77g&lt;br&gt;Product size: 5.8*3.6cm&lt;br&gt;Product packaging: Box&lt;br&gt;Package Content:&lt;br&gt;1 x facial mask&lt;br&gt;</v>
      </c>
      <c r="P28" s="6" t="str">
        <f t="shared" si="6"/>
        <v>Mask AntiWrinkle Lifting Mask Purple Hydrogle Face Daily Mask 200ml&lt;br&gt;Features:&lt;br&gt;1. Deep moisturizing: skin is hydrated all night long.&lt;br&gt;2. skin tone: adjust the water-oil .&lt;br&gt;3. -wrinkle and wrinkle reduction: skin texture.&lt;br&gt;4. and : show a face.&lt;br&gt;5. Long-term use, skin moisturizing effect is more lasting.&lt;br&gt;Product Description:&lt;br&gt;DIRECTIONS OF SAFE USE：&lt;br&gt;After cleansing and toning your face before going to bed, take an appropriate amount of this product and apply it evenly on your facial skin. After waking up, wipe off the excess and clean your facial skin.&lt;br&gt;Weight:50g&lt;br&gt;Gross weight: 77g&lt;br&gt;Product size: 5.8*3.6cm&lt;br&gt;Product packaging: Box&lt;br&gt;Package Content:&lt;br&gt;1 x facial mask&lt;br&gt;</v>
      </c>
      <c r="Q28" s="6" t="str">
        <f t="shared" si="7"/>
        <v>Mask AntiWrinkle Lifting Mask Purple Hydrogle Face Daily Mask 200ml
Features:
1. Deep moisturizing: skin is hydrated all night long.
2. skin tone: adjust the water-oil .
3. -wrinkle and wrinkle reduction: skin texture.
4. and : show a face.
5. Long-term use, skin moisturizing effect is more lasting.
Product Description:
DIRECTIONS OF SAFE USE：
After cleansing and toning your face before going to bed, take an appropriate amount of this product and apply it evenly on your facial skin. After waking up, wipe off the excess and clean your facial skin.
Weight:50g
Gross weight: 77g
Product size: 5.8*3.6cm
Product packaging: Box
Package Content:
1 x facial mask
</v>
      </c>
      <c r="R28" s="6" t="str">
        <f t="shared" ref="R28:X28" si="42">REPLACE(Q28,1,FIND(CHAR(10),Q28),)</f>
        <v>Features:
1. Deep moisturizing: skin is hydrated all night long.
2. skin tone: adjust the water-oil .
3. -wrinkle and wrinkle reduction: skin texture.
4. and : show a face.
5. Long-term use, skin moisturizing effect is more lasting.
Product Description:
DIRECTIONS OF SAFE USE：
After cleansing and toning your face before going to bed, take an appropriate amount of this product and apply it evenly on your facial skin. After waking up, wipe off the excess and clean your facial skin.
Weight:50g
Gross weight: 77g
Product size: 5.8*3.6cm
Product packaging: Box
Package Content:
1 x facial mask
</v>
      </c>
      <c r="S28" s="7" t="str">
        <f t="shared" si="42"/>
        <v>1. Deep moisturizing: skin is hydrated all night long.
2. skin tone: adjust the water-oil .
3. -wrinkle and wrinkle reduction: skin texture.
4. and : show a face.
5. Long-term use, skin moisturizing effect is more lasting.
Product Description:
DIRECTIONS OF SAFE USE：
After cleansing and toning your face before going to bed, take an appropriate amount of this product and apply it evenly on your facial skin. After waking up, wipe off the excess and clean your facial skin.
Weight:50g
Gross weight: 77g
Product size: 5.8*3.6cm
Product packaging: Box
Package Content:
1 x facial mask
</v>
      </c>
      <c r="T28" s="7" t="str">
        <f t="shared" si="42"/>
        <v>2. skin tone: adjust the water-oil .
3. -wrinkle and wrinkle reduction: skin texture.
4. and : show a face.
5. Long-term use, skin moisturizing effect is more lasting.
Product Description:
DIRECTIONS OF SAFE USE：
After cleansing and toning your face before going to bed, take an appropriate amount of this product and apply it evenly on your facial skin. After waking up, wipe off the excess and clean your facial skin.
Weight:50g
Gross weight: 77g
Product size: 5.8*3.6cm
Product packaging: Box
Package Content:
1 x facial mask
</v>
      </c>
      <c r="U28" s="7" t="str">
        <f t="shared" si="42"/>
        <v>3. -wrinkle and wrinkle reduction: skin texture.
4. and : show a face.
5. Long-term use, skin moisturizing effect is more lasting.
Product Description:
DIRECTIONS OF SAFE USE：
After cleansing and toning your face before going to bed, take an appropriate amount of this product and apply it evenly on your facial skin. After waking up, wipe off the excess and clean your facial skin.
Weight:50g
Gross weight: 77g
Product size: 5.8*3.6cm
Product packaging: Box
Package Content:
1 x facial mask
</v>
      </c>
      <c r="V28" s="7" t="str">
        <f t="shared" si="42"/>
        <v>4. and : show a face.
5. Long-term use, skin moisturizing effect is more lasting.
Product Description:
DIRECTIONS OF SAFE USE：
After cleansing and toning your face before going to bed, take an appropriate amount of this product and apply it evenly on your facial skin. After waking up, wipe off the excess and clean your facial skin.
Weight:50g
Gross weight: 77g
Product size: 5.8*3.6cm
Product packaging: Box
Package Content:
1 x facial mask
</v>
      </c>
      <c r="W28" s="7" t="str">
        <f t="shared" si="42"/>
        <v>5. Long-term use, skin moisturizing effect is more lasting.
Product Description:
DIRECTIONS OF SAFE USE：
After cleansing and toning your face before going to bed, take an appropriate amount of this product and apply it evenly on your facial skin. After waking up, wipe off the excess and clean your facial skin.
Weight:50g
Gross weight: 77g
Product size: 5.8*3.6cm
Product packaging: Box
Package Content:
1 x facial mask
</v>
      </c>
      <c r="X28" s="7" t="str">
        <f t="shared" si="42"/>
        <v>Product Description:
DIRECTIONS OF SAFE USE：
After cleansing and toning your face before going to bed, take an appropriate amount of this product and apply it evenly on your facial skin. After waking up, wipe off the excess and clean your facial skin.
Weight:50g
Gross weight: 77g
Product size: 5.8*3.6cm
Product packaging: Box
Package Content:
1 x facial mask
</v>
      </c>
      <c r="Y28" s="6" t="str">
        <f t="shared" si="9"/>
        <v>QIPOPIQ 【Service】 If you have any questions, please feel free to contact us and we will answer your questions as soon as possible.</v>
      </c>
      <c r="Z28" s="7" t="s">
        <v>60</v>
      </c>
      <c r="AA28" s="7" t="s">
        <v>634</v>
      </c>
      <c r="AB28" s="6" t="s">
        <v>635</v>
      </c>
      <c r="AC28" s="6" t="s">
        <v>636</v>
      </c>
      <c r="AD28" s="6" t="s">
        <v>637</v>
      </c>
      <c r="AE28" s="6" t="s">
        <v>638</v>
      </c>
      <c r="AF28" t="s">
        <v>323</v>
      </c>
      <c r="AG28" t="s">
        <v>457</v>
      </c>
      <c r="AH28" t="s">
        <v>68</v>
      </c>
      <c r="AJ28" t="s">
        <v>69</v>
      </c>
      <c r="AK28" t="s">
        <v>70</v>
      </c>
      <c r="AL28" t="s">
        <v>117</v>
      </c>
      <c r="AM28" t="s">
        <v>165</v>
      </c>
      <c r="AN28" s="5">
        <v>0.18</v>
      </c>
      <c r="AO28">
        <f t="shared" si="10"/>
        <v>9.79</v>
      </c>
      <c r="AP28">
        <v>7</v>
      </c>
      <c r="AQ28">
        <v>6.99</v>
      </c>
      <c r="AR28" t="str">
        <f t="shared" si="11"/>
        <v>202503999000685491</v>
      </c>
      <c r="AU28" t="s">
        <v>73</v>
      </c>
      <c r="BA28" t="s">
        <v>639</v>
      </c>
      <c r="BB28" t="s">
        <v>640</v>
      </c>
      <c r="BC28" t="s">
        <v>641</v>
      </c>
      <c r="BD28" t="s">
        <v>642</v>
      </c>
      <c r="BE28" t="s">
        <v>643</v>
      </c>
      <c r="BF28" t="s">
        <v>644</v>
      </c>
      <c r="BG28" t="s">
        <v>645</v>
      </c>
      <c r="BH28" t="s">
        <v>646</v>
      </c>
      <c r="BI28" t="s">
        <v>647</v>
      </c>
      <c r="BJ28" t="s">
        <v>648</v>
      </c>
      <c r="BK28" t="str">
        <f t="shared" si="12"/>
        <v>http://108.174.59.131/ZGJIZ0lUZHJoUmpkZWVGUVlKeWFiTnd3cFYvRTluanZ4aTNGZm91ZTczQWtPYmV4NFArNWp6K2w2V0ZoMUJCVFNCT1IvQURteGQwPQ.jpg@100</v>
      </c>
      <c r="BL28" t="s">
        <v>632</v>
      </c>
      <c r="BM28"/>
      <c r="BN28" t="s">
        <v>649</v>
      </c>
      <c r="BO28" t="s">
        <v>650</v>
      </c>
      <c r="BP28" t="s">
        <v>651</v>
      </c>
      <c r="BQ28" t="s">
        <v>652</v>
      </c>
      <c r="BR28" t="str">
        <f t="shared" si="13"/>
        <v>Niacinamide Overnight Face Mask - Pore Refining Facial Mask - Replenishes Moisture Barrier for Soft, Supple Skin Eelhoe Moisturizing Sleeping Mask</v>
      </c>
    </row>
    <row r="29" ht="50" customHeight="1" spans="1:70">
      <c r="A29" t="s">
        <v>653</v>
      </c>
      <c r="B29" t="s">
        <v>55</v>
      </c>
      <c r="C29" t="s">
        <v>56</v>
      </c>
      <c r="D29" t="s">
        <v>57</v>
      </c>
      <c r="E29"/>
      <c r="F29" t="str">
        <f t="shared" si="0"/>
        <v>4WXX20250405-CQQ250325004-QIPOPIQ</v>
      </c>
      <c r="G29" t="str">
        <f t="shared" si="1"/>
        <v>4WXX20250405-CQQ250325004-QIPOPIQ</v>
      </c>
      <c r="H29" s="1"/>
      <c r="J29" t="str">
        <f t="shared" si="2"/>
        <v>Turmeric Kojic Acid Cleansing Pads, kojic acid and turmeric cleansing pads, Turmeric Face Scrub Pads Enriched with Kojic Acid and Turmeric</v>
      </c>
      <c r="K29" t="s">
        <v>58</v>
      </c>
      <c r="L29" t="str">
        <f t="shared" si="3"/>
        <v>QIPOPIQ Turmeric Kojic Acid Cleansing Pads, kojic acid and turmeric cleansing pads, Turmeric Face Scrub Pads Enriched with Kojic Acid and Turmeric</v>
      </c>
      <c r="M29">
        <f t="shared" si="4"/>
        <v>146</v>
      </c>
      <c r="N29" t="s">
        <v>654</v>
      </c>
      <c r="O29" s="6" t="str">
        <f t="shared" si="5"/>
        <v>Turmeric Cleansing Pads For Face Body Vitamin B5 Fades Dark Spots Exfoliates And Fades Discoloration Resurfacing Pads 10ml&lt;br&gt;Features:&lt;br&gt;1. : soft , bringing an easy cleaning experience.&lt;br&gt;2. Clear pores: deep cleansing, soothing pore discomfort.&lt;br&gt;3. Delicate : effective cleansing, keeping skin clean and .&lt;br&gt;4. Multi-effect : meeting multiple needs of daily skin cleansing.&lt;br&gt;5. The cotton pad is soft and comfortable, and the use process is and delicate.&lt;br&gt;Product Description:&lt;br&gt;DIRECTIONS OF SAFE USE：&lt;br&gt;1. Wet your face first.&lt;br&gt;2. Use tweezers to take out a pad of this product and gently wipe your face, and massage in a circular motion to promote absorption.&lt;br&gt;3. Wait for 1-2 minutes and then rinse with water.&lt;br&gt;Weight:60path&lt;br&gt;Gross weight: 140g&lt;br&gt;Product size:&lt;br&gt;Bottle: 6.3 x 6.3 x 5.5 cm&lt;br&gt;Pliers: 1.7 x 7.7 cm&lt;br&gt;Product packaging: Box&lt;br&gt;Package Content:&lt;br&gt;One bottle of facial cleansing pad (60 sheets)&lt;br&gt;</v>
      </c>
      <c r="P29" s="6" t="str">
        <f t="shared" si="6"/>
        <v>Turmeric Cleansing Pads For Face Body Vitamin B5 Fades Dark Spots Exfoliates And Fades Discoloration Resurfacing Pads 10ml&lt;br&gt;Features:&lt;br&gt;1. : soft , bringing an easy cleaning experience.&lt;br&gt;2. Clear pores: deep cleansing, soothing pore discomfort.&lt;br&gt;3. Delicate : effective cleansing, keeping skin clean and .&lt;br&gt;4. Multi-effect : meeting multiple needs of daily skin cleansing.&lt;br&gt;5. The cotton pad is soft and comfortable, and the use process is and delicate.&lt;br&gt;Product Description:&lt;br&gt;DIRECTIONS OF SAFE USE：&lt;br&gt;1. Wet your face first.&lt;br&gt;2. Use tweezers to take out a pad of this product and gently wipe your face, and massage in a circular motion to promote absorption.&lt;br&gt;3. Wait for 1-2 minutes and then rinse with water.&lt;br&gt;Weight:60path&lt;br&gt;Gross weight: 140g&lt;br&gt;Product size:&lt;br&gt;Bottle: 6.3 x 6.3 x 5.5 cm&lt;br&gt;Pliers: 1.7 x 7.7 cm&lt;br&gt;Product packaging: Box&lt;br&gt;Package Content:&lt;br&gt;One bottle of facial cleansing pad (60 sheets)&lt;br&gt;</v>
      </c>
      <c r="Q29" s="6" t="str">
        <f t="shared" si="7"/>
        <v>Turmeric Cleansing Pads For Face Body Vitamin B5 Fades Dark Spots Exfoliates And Fades Discoloration Resurfacing Pads 10ml
Features:
1. : soft , bringing an easy cleaning experience.
2. Clear pores: deep cleansing, soothing pore discomfort.
3. Delicate : effective cleansing, keeping skin clean and .
4. Multi-effect : meeting multiple needs of daily skin cleansing.
5. The cotton pad is soft and comfortable, and the use process is and delicate.
Product Description:
DIRECTIONS OF SAFE USE：
1. Wet your face first.
2. Use tweezers to take out a pad of this product and gently wipe your face, and massage in a circular motion to promote absorption.
3. Wait for 1-2 minutes and then rinse with water.
Weight:60path
Gross weight: 140g
Product size:
Bottle: 6.3 x 6.3 x 5.5 cm
Pliers: 1.7 x 7.7 cm
Product packaging: Box
Package Content:
One bottle of facial cleansing pad (60 sheets)
</v>
      </c>
      <c r="R29" s="6" t="str">
        <f t="shared" ref="R29:X29" si="43">REPLACE(Q29,1,FIND(CHAR(10),Q29),)</f>
        <v>Features:
1. : soft , bringing an easy cleaning experience.
2. Clear pores: deep cleansing, soothing pore discomfort.
3. Delicate : effective cleansing, keeping skin clean and .
4. Multi-effect : meeting multiple needs of daily skin cleansing.
5. The cotton pad is soft and comfortable, and the use process is and delicate.
Product Description:
DIRECTIONS OF SAFE USE：
1. Wet your face first.
2. Use tweezers to take out a pad of this product and gently wipe your face, and massage in a circular motion to promote absorption.
3. Wait for 1-2 minutes and then rinse with water.
Weight:60path
Gross weight: 140g
Product size:
Bottle: 6.3 x 6.3 x 5.5 cm
Pliers: 1.7 x 7.7 cm
Product packaging: Box
Package Content:
One bottle of facial cleansing pad (60 sheets)
</v>
      </c>
      <c r="S29" s="7" t="str">
        <f t="shared" si="43"/>
        <v>1. : soft , bringing an easy cleaning experience.
2. Clear pores: deep cleansing, soothing pore discomfort.
3. Delicate : effective cleansing, keeping skin clean and .
4. Multi-effect : meeting multiple needs of daily skin cleansing.
5. The cotton pad is soft and comfortable, and the use process is and delicate.
Product Description:
DIRECTIONS OF SAFE USE：
1. Wet your face first.
2. Use tweezers to take out a pad of this product and gently wipe your face, and massage in a circular motion to promote absorption.
3. Wait for 1-2 minutes and then rinse with water.
Weight:60path
Gross weight: 140g
Product size:
Bottle: 6.3 x 6.3 x 5.5 cm
Pliers: 1.7 x 7.7 cm
Product packaging: Box
Package Content:
One bottle of facial cleansing pad (60 sheets)
</v>
      </c>
      <c r="T29" s="7" t="str">
        <f t="shared" si="43"/>
        <v>2. Clear pores: deep cleansing, soothing pore discomfort.
3. Delicate : effective cleansing, keeping skin clean and .
4. Multi-effect : meeting multiple needs of daily skin cleansing.
5. The cotton pad is soft and comfortable, and the use process is and delicate.
Product Description:
DIRECTIONS OF SAFE USE：
1. Wet your face first.
2. Use tweezers to take out a pad of this product and gently wipe your face, and massage in a circular motion to promote absorption.
3. Wait for 1-2 minutes and then rinse with water.
Weight:60path
Gross weight: 140g
Product size:
Bottle: 6.3 x 6.3 x 5.5 cm
Pliers: 1.7 x 7.7 cm
Product packaging: Box
Package Content:
One bottle of facial cleansing pad (60 sheets)
</v>
      </c>
      <c r="U29" s="7" t="str">
        <f t="shared" si="43"/>
        <v>3. Delicate : effective cleansing, keeping skin clean and .
4. Multi-effect : meeting multiple needs of daily skin cleansing.
5. The cotton pad is soft and comfortable, and the use process is and delicate.
Product Description:
DIRECTIONS OF SAFE USE：
1. Wet your face first.
2. Use tweezers to take out a pad of this product and gently wipe your face, and massage in a circular motion to promote absorption.
3. Wait for 1-2 minutes and then rinse with water.
Weight:60path
Gross weight: 140g
Product size:
Bottle: 6.3 x 6.3 x 5.5 cm
Pliers: 1.7 x 7.7 cm
Product packaging: Box
Package Content:
One bottle of facial cleansing pad (60 sheets)
</v>
      </c>
      <c r="V29" s="7" t="str">
        <f t="shared" si="43"/>
        <v>4. Multi-effect : meeting multiple needs of daily skin cleansing.
5. The cotton pad is soft and comfortable, and the use process is and delicate.
Product Description:
DIRECTIONS OF SAFE USE：
1. Wet your face first.
2. Use tweezers to take out a pad of this product and gently wipe your face, and massage in a circular motion to promote absorption.
3. Wait for 1-2 minutes and then rinse with water.
Weight:60path
Gross weight: 140g
Product size:
Bottle: 6.3 x 6.3 x 5.5 cm
Pliers: 1.7 x 7.7 cm
Product packaging: Box
Package Content:
One bottle of facial cleansing pad (60 sheets)
</v>
      </c>
      <c r="W29" s="7" t="str">
        <f t="shared" si="43"/>
        <v>5. The cotton pad is soft and comfortable, and the use process is and delicate.
Product Description:
DIRECTIONS OF SAFE USE：
1. Wet your face first.
2. Use tweezers to take out a pad of this product and gently wipe your face, and massage in a circular motion to promote absorption.
3. Wait for 1-2 minutes and then rinse with water.
Weight:60path
Gross weight: 140g
Product size:
Bottle: 6.3 x 6.3 x 5.5 cm
Pliers: 1.7 x 7.7 cm
Product packaging: Box
Package Content:
One bottle of facial cleansing pad (60 sheets)
</v>
      </c>
      <c r="X29" s="7" t="str">
        <f t="shared" si="43"/>
        <v>Product Description:
DIRECTIONS OF SAFE USE：
1. Wet your face first.
2. Use tweezers to take out a pad of this product and gently wipe your face, and massage in a circular motion to promote absorption.
3. Wait for 1-2 minutes and then rinse with water.
Weight:60path
Gross weight: 140g
Product size:
Bottle: 6.3 x 6.3 x 5.5 cm
Pliers: 1.7 x 7.7 cm
Product packaging: Box
Package Content:
One bottle of facial cleansing pad (60 sheets)
</v>
      </c>
      <c r="Y29" s="6" t="str">
        <f t="shared" si="9"/>
        <v>QIPOPIQ 【Service】 If you have any questions, please feel free to contact us and we will answer your questions as soon as possible.</v>
      </c>
      <c r="Z29" s="7" t="s">
        <v>60</v>
      </c>
      <c r="AA29" s="7" t="s">
        <v>655</v>
      </c>
      <c r="AB29" s="6" t="s">
        <v>656</v>
      </c>
      <c r="AC29" s="6" t="s">
        <v>657</v>
      </c>
      <c r="AD29" s="6" t="s">
        <v>658</v>
      </c>
      <c r="AE29" s="6" t="s">
        <v>659</v>
      </c>
      <c r="AF29" t="s">
        <v>660</v>
      </c>
      <c r="AG29" t="s">
        <v>457</v>
      </c>
      <c r="AH29" t="s">
        <v>68</v>
      </c>
      <c r="AJ29" t="s">
        <v>661</v>
      </c>
      <c r="AK29" t="s">
        <v>662</v>
      </c>
      <c r="AL29" t="s">
        <v>187</v>
      </c>
      <c r="AM29" t="s">
        <v>188</v>
      </c>
      <c r="AN29" s="5">
        <v>0.31</v>
      </c>
      <c r="AO29">
        <f t="shared" si="10"/>
        <v>11.19</v>
      </c>
      <c r="AP29">
        <v>8.17</v>
      </c>
      <c r="AQ29">
        <v>7.99</v>
      </c>
      <c r="AR29" t="str">
        <f t="shared" si="11"/>
        <v>202503999000685494</v>
      </c>
      <c r="AU29" t="s">
        <v>73</v>
      </c>
      <c r="BA29" t="s">
        <v>663</v>
      </c>
      <c r="BB29" t="s">
        <v>664</v>
      </c>
      <c r="BC29" t="s">
        <v>665</v>
      </c>
      <c r="BD29" t="s">
        <v>666</v>
      </c>
      <c r="BE29" t="s">
        <v>667</v>
      </c>
      <c r="BF29" t="s">
        <v>668</v>
      </c>
      <c r="BG29" t="s">
        <v>669</v>
      </c>
      <c r="BH29" t="s">
        <v>670</v>
      </c>
      <c r="BI29" t="s">
        <v>671</v>
      </c>
      <c r="BJ29" t="s">
        <v>672</v>
      </c>
      <c r="BK29" t="str">
        <f t="shared" si="12"/>
        <v>http://108.174.59.131/cUxXeUtwTjFoWTF2bnpMVytldXpROWx1TDRvRGJNZ1ZZQkR0L0JsRC9JRm5UVlhTcWhDYTJmU3lEL3lsS2FsNUdqdFdXblhrYmRnPQ.jpg@100</v>
      </c>
      <c r="BL29" t="s">
        <v>653</v>
      </c>
      <c r="BM29"/>
      <c r="BN29" t="s">
        <v>673</v>
      </c>
      <c r="BO29" t="s">
        <v>674</v>
      </c>
      <c r="BP29" t="s">
        <v>675</v>
      </c>
      <c r="BQ29" t="s">
        <v>676</v>
      </c>
      <c r="BR29" t="str">
        <f t="shared" si="13"/>
        <v>Turmeric Kojic Acid Cleansing Pads, kojic acid and turmeric cleansing pads, Turmeric Face Scrub Pads Enriched with Kojic Acid and Turmeric Jaysuing Turmeric Cleansing Pads</v>
      </c>
    </row>
    <row r="30" ht="50" customHeight="1" spans="1:70">
      <c r="A30" t="s">
        <v>677</v>
      </c>
      <c r="B30" t="s">
        <v>55</v>
      </c>
      <c r="C30" t="s">
        <v>56</v>
      </c>
      <c r="D30" t="s">
        <v>57</v>
      </c>
      <c r="E30"/>
      <c r="F30" t="str">
        <f t="shared" si="0"/>
        <v>4WXX20250405-MFF250326003-QIPOPIQ</v>
      </c>
      <c r="G30" t="str">
        <f t="shared" si="1"/>
        <v>4WXX20250405-MFF250326003-QIPOPIQ</v>
      </c>
      <c r="H30" s="1"/>
      <c r="J30" t="str">
        <f t="shared" si="2"/>
        <v>Blackhead Remover Mask – Charcoal Peel-Off Face Mask for All Skin Types | Deep Cleansing for Pores, Acne, and Blackheads</v>
      </c>
      <c r="K30" t="s">
        <v>58</v>
      </c>
      <c r="L30" t="str">
        <f t="shared" si="3"/>
        <v>QIPOPIQ Blackhead Remover Mask – Charcoal Peel-Off Face Mask for All Skin Types | Deep Cleansing for Pores, Acne, and Blackheads</v>
      </c>
      <c r="M30">
        <f t="shared" si="4"/>
        <v>128</v>
      </c>
      <c r="N30" t="s">
        <v>678</v>
      </c>
      <c r="O30" s="6" t="str">
        <f t="shared" si="5"/>
        <v>Blackhead Remover Mask Charcoal Peel-Off Face Mask For All Skin Types Deep Cleansing For Pores And Blackheads Suitable For Both Boys And Girls 60g&lt;br&gt;Features:&lt;br&gt;Gentle : This mask features a gentle that quickly penetrates pores to blackheads, whiteheads, dirt, and fine hairs from the forehead, nose, chin, and cheeks. The is clean, refreshed skin that looks smoother and clearer.&lt;br&gt;Deep Cleansing Pores: The Charcoal Mask deeply cleanses and unclogs pores, removing impurities. It helps reduce the appearance of fine lines and wrinkles, allowing your skin to better absorb products. The is smoother, brighter, firmer, and more elastic skin.&lt;br&gt;Skin: Infused with nourishing ingredients like aloe , salvia, , and soapwort, this activated charcoal peel-off mask removes excess oil, balances skin, and helps blackhead formation. It deeply cleanses and nourishes, leaving your skin bright, , and radiantly refreshed.&lt;br&gt;Suitable for All Skin Types: This peel-off mask is a for those dealing with aging skin, oily skin, large pores, , blackheads, or the effects of prolonged exposure to electronic devices and computer radiation. It effectively addresses stubborn skin concerns, making it for both men and women of all skin types.&lt;br&gt;Easy to Use: Simply cleanse your face, apply a thick layer of the mask, and allow it to dry before peeling it off easily. For optimal results, open your pores with a hot towel or steam before applying the mask. After removing blackheads, use a toner with an astringent effect to help shrink pores and tighten the skin.&lt;br&gt;Product Description:&lt;br&gt;Capacity：60g&lt;br&gt;</v>
      </c>
      <c r="P30" s="6" t="str">
        <f t="shared" si="6"/>
        <v>Blackhead Remover Mask Charcoal Peel-Off Face Mask For All Skin Types Deep Cleansing For Pores And Blackheads Suitable For Both Boys And Girls 60g&lt;br&gt;Features:&lt;br&gt;Gentle : This mask features a gentle that quickly penetrates pores to blackheads, whiteheads, dirt, and fine hairs from the forehead, nose, chin, and cheeks. The is clean, refreshed skin that looks smoother and clearer.&lt;br&gt;Deep Cleansing Pores: The Charcoal Mask deeply cleanses and unclogs pores, removing impurities. It helps reduce the appearance of fine lines and wrinkles, allowing your skin to better absorb products. The is smoother, brighter, firmer, and more elastic skin.&lt;br&gt;Skin: Infused with nourishing ingredients like aloe , salvia, , and soapwort, this activated charcoal peel-off mask removes excess oil, balances skin, and helps blackhead formation. It deeply cleanses and nourishes, leaving your skin bright, , and radiantly refreshed.&lt;br&gt;Suitable for All Skin Types: This peel-off mask is a for those dealing with aging skin, oily skin, large pores, , blackheads, or the effects of prolonged exposure to electronic devices and computer radiation. It effectively addresses stubborn skin concerns, making it for both men and women of all skin types.&lt;br&gt;Easy to Use: Simply cleanse your face, apply a thick layer of the mask, and allow it to dry before peeling it off easily. For optimal results, open your pores with a hot towel or steam before applying the mask. After removing blackheads, use a toner with an astringent effect to help shrink pores and tighten the skin.&lt;br&gt;Product Description:&lt;br&gt;Capacity：60g&lt;br&gt;</v>
      </c>
      <c r="Q30" s="6" t="str">
        <f t="shared" si="7"/>
        <v>Blackhead Remover Mask Charcoal Peel-Off Face Mask For All Skin Types Deep Cleansing For Pores And Blackheads Suitable For Both Boys And Girls 60g
Features:
Gentle : This mask features a gentle that quickly penetrates pores to blackheads, whiteheads, dirt, and fine hairs from the forehead, nose, chin, and cheeks. The is clean, refreshed skin that looks smoother and clearer.
Deep Cleansing Pores: The Charcoal Mask deeply cleanses and unclogs pores, removing impurities. It helps reduce the appearance of fine lines and wrinkles, allowing your skin to better absorb products. The is smoother, brighter, firmer, and more elastic skin.
Skin: Infused with nourishing ingredients like aloe , salvia, , and soapwort, this activated charcoal peel-off mask removes excess oil, balances skin, and helps blackhead formation. It deeply cleanses and nourishes, leaving your skin bright, , and radiantly refreshed.
Suitable for All Skin Types: This peel-off mask is a for those dealing with aging skin, oily skin, large pores, , blackheads, or the effects of prolonged exposure to electronic devices and computer radiation. It effectively addresses stubborn skin concerns, making it for both men and women of all skin types.
Easy to Use: Simply cleanse your face, apply a thick layer of the mask, and allow it to dry before peeling it off easily. For optimal results, open your pores with a hot towel or steam before applying the mask. After removing blackheads, use a toner with an astringent effect to help shrink pores and tighten the skin.
Product Description:
Capacity：60g
</v>
      </c>
      <c r="R30" s="6" t="str">
        <f t="shared" ref="R30:X30" si="44">REPLACE(Q30,1,FIND(CHAR(10),Q30),)</f>
        <v>Features:
Gentle : This mask features a gentle that quickly penetrates pores to blackheads, whiteheads, dirt, and fine hairs from the forehead, nose, chin, and cheeks. The is clean, refreshed skin that looks smoother and clearer.
Deep Cleansing Pores: The Charcoal Mask deeply cleanses and unclogs pores, removing impurities. It helps reduce the appearance of fine lines and wrinkles, allowing your skin to better absorb products. The is smoother, brighter, firmer, and more elastic skin.
Skin: Infused with nourishing ingredients like aloe , salvia, , and soapwort, this activated charcoal peel-off mask removes excess oil, balances skin, and helps blackhead formation. It deeply cleanses and nourishes, leaving your skin bright, , and radiantly refreshed.
Suitable for All Skin Types: This peel-off mask is a for those dealing with aging skin, oily skin, large pores, , blackheads, or the effects of prolonged exposure to electronic devices and computer radiation. It effectively addresses stubborn skin concerns, making it for both men and women of all skin types.
Easy to Use: Simply cleanse your face, apply a thick layer of the mask, and allow it to dry before peeling it off easily. For optimal results, open your pores with a hot towel or steam before applying the mask. After removing blackheads, use a toner with an astringent effect to help shrink pores and tighten the skin.
Product Description:
Capacity：60g
</v>
      </c>
      <c r="S30" s="7" t="str">
        <f t="shared" si="44"/>
        <v>Gentle : This mask features a gentle that quickly penetrates pores to blackheads, whiteheads, dirt, and fine hairs from the forehead, nose, chin, and cheeks. The is clean, refreshed skin that looks smoother and clearer.
Deep Cleansing Pores: The Charcoal Mask deeply cleanses and unclogs pores, removing impurities. It helps reduce the appearance of fine lines and wrinkles, allowing your skin to better absorb products. The is smoother, brighter, firmer, and more elastic skin.
Skin: Infused with nourishing ingredients like aloe , salvia, , and soapwort, this activated charcoal peel-off mask removes excess oil, balances skin, and helps blackhead formation. It deeply cleanses and nourishes, leaving your skin bright, , and radiantly refreshed.
Suitable for All Skin Types: This peel-off mask is a for those dealing with aging skin, oily skin, large pores, , blackheads, or the effects of prolonged exposure to electronic devices and computer radiation. It effectively addresses stubborn skin concerns, making it for both men and women of all skin types.
Easy to Use: Simply cleanse your face, apply a thick layer of the mask, and allow it to dry before peeling it off easily. For optimal results, open your pores with a hot towel or steam before applying the mask. After removing blackheads, use a toner with an astringent effect to help shrink pores and tighten the skin.
Product Description:
Capacity：60g
</v>
      </c>
      <c r="T30" s="7" t="str">
        <f t="shared" si="44"/>
        <v>Deep Cleansing Pores: The Charcoal Mask deeply cleanses and unclogs pores, removing impurities. It helps reduce the appearance of fine lines and wrinkles, allowing your skin to better absorb products. The is smoother, brighter, firmer, and more elastic skin.
Skin: Infused with nourishing ingredients like aloe , salvia, , and soapwort, this activated charcoal peel-off mask removes excess oil, balances skin, and helps blackhead formation. It deeply cleanses and nourishes, leaving your skin bright, , and radiantly refreshed.
Suitable for All Skin Types: This peel-off mask is a for those dealing with aging skin, oily skin, large pores, , blackheads, or the effects of prolonged exposure to electronic devices and computer radiation. It effectively addresses stubborn skin concerns, making it for both men and women of all skin types.
Easy to Use: Simply cleanse your face, apply a thick layer of the mask, and allow it to dry before peeling it off easily. For optimal results, open your pores with a hot towel or steam before applying the mask. After removing blackheads, use a toner with an astringent effect to help shrink pores and tighten the skin.
Product Description:
Capacity：60g
</v>
      </c>
      <c r="U30" s="7" t="str">
        <f t="shared" si="44"/>
        <v>Skin: Infused with nourishing ingredients like aloe , salvia, , and soapwort, this activated charcoal peel-off mask removes excess oil, balances skin, and helps blackhead formation. It deeply cleanses and nourishes, leaving your skin bright, , and radiantly refreshed.
Suitable for All Skin Types: This peel-off mask is a for those dealing with aging skin, oily skin, large pores, , blackheads, or the effects of prolonged exposure to electronic devices and computer radiation. It effectively addresses stubborn skin concerns, making it for both men and women of all skin types.
Easy to Use: Simply cleanse your face, apply a thick layer of the mask, and allow it to dry before peeling it off easily. For optimal results, open your pores with a hot towel or steam before applying the mask. After removing blackheads, use a toner with an astringent effect to help shrink pores and tighten the skin.
Product Description:
Capacity：60g
</v>
      </c>
      <c r="V30" s="7" t="str">
        <f t="shared" si="44"/>
        <v>Suitable for All Skin Types: This peel-off mask is a for those dealing with aging skin, oily skin, large pores, , blackheads, or the effects of prolonged exposure to electronic devices and computer radiation. It effectively addresses stubborn skin concerns, making it for both men and women of all skin types.
Easy to Use: Simply cleanse your face, apply a thick layer of the mask, and allow it to dry before peeling it off easily. For optimal results, open your pores with a hot towel or steam before applying the mask. After removing blackheads, use a toner with an astringent effect to help shrink pores and tighten the skin.
Product Description:
Capacity：60g
</v>
      </c>
      <c r="W30" s="7" t="str">
        <f t="shared" si="44"/>
        <v>Easy to Use: Simply cleanse your face, apply a thick layer of the mask, and allow it to dry before peeling it off easily. For optimal results, open your pores with a hot towel or steam before applying the mask. After removing blackheads, use a toner with an astringent effect to help shrink pores and tighten the skin.
Product Description:
Capacity：60g
</v>
      </c>
      <c r="X30" s="7" t="str">
        <f t="shared" si="44"/>
        <v>Product Description:
Capacity：60g
</v>
      </c>
      <c r="Y30" s="6" t="str">
        <f t="shared" si="9"/>
        <v>QIPOPIQ 【Service】 If you have any questions, please feel free to contact us and we will answer your questions as soon as possible.</v>
      </c>
      <c r="Z30" s="7" t="s">
        <v>60</v>
      </c>
      <c r="AA30" s="7" t="s">
        <v>679</v>
      </c>
      <c r="AB30" s="6" t="s">
        <v>680</v>
      </c>
      <c r="AC30" s="6" t="s">
        <v>681</v>
      </c>
      <c r="AD30" s="6" t="s">
        <v>682</v>
      </c>
      <c r="AE30" s="6" t="s">
        <v>683</v>
      </c>
      <c r="AF30" t="s">
        <v>323</v>
      </c>
      <c r="AG30" t="s">
        <v>411</v>
      </c>
      <c r="AH30" t="s">
        <v>68</v>
      </c>
      <c r="AJ30" t="s">
        <v>69</v>
      </c>
      <c r="AK30" t="s">
        <v>70</v>
      </c>
      <c r="AL30" t="s">
        <v>117</v>
      </c>
      <c r="AM30" t="s">
        <v>165</v>
      </c>
      <c r="AN30" s="5">
        <v>0.18</v>
      </c>
      <c r="AO30">
        <f t="shared" si="10"/>
        <v>9.79</v>
      </c>
      <c r="AP30">
        <v>7</v>
      </c>
      <c r="AQ30">
        <v>6.99</v>
      </c>
      <c r="AR30" t="str">
        <f t="shared" si="11"/>
        <v>202503999000685491</v>
      </c>
      <c r="AU30" t="s">
        <v>73</v>
      </c>
      <c r="BA30" t="s">
        <v>684</v>
      </c>
      <c r="BB30" t="s">
        <v>685</v>
      </c>
      <c r="BC30" t="s">
        <v>686</v>
      </c>
      <c r="BD30" t="s">
        <v>687</v>
      </c>
      <c r="BE30" t="s">
        <v>688</v>
      </c>
      <c r="BF30" t="s">
        <v>689</v>
      </c>
      <c r="BG30" t="s">
        <v>690</v>
      </c>
      <c r="BH30" t="s">
        <v>691</v>
      </c>
      <c r="BI30" t="s">
        <v>692</v>
      </c>
      <c r="BJ30" t="s">
        <v>693</v>
      </c>
      <c r="BK30" t="str">
        <f t="shared" si="12"/>
        <v>http://108.174.59.131/QWtHVjJwYzZ2RkNDMVNrL0t0NkpDNFhlVlFhdFkyVFBFTEFkam03VW04MndjaGpHU1BPR2J3MkovclBjbHJqUUl1aTEzZEJBOVFrPQ.jpg@100</v>
      </c>
      <c r="BL30" t="s">
        <v>677</v>
      </c>
      <c r="BM30"/>
      <c r="BN30" t="s">
        <v>694</v>
      </c>
      <c r="BO30" t="s">
        <v>695</v>
      </c>
      <c r="BP30" t="s">
        <v>696</v>
      </c>
      <c r="BQ30" t="s">
        <v>697</v>
      </c>
      <c r="BR30" t="str">
        <f t="shared" si="13"/>
        <v>Blackhead Remover Mask – Charcoal Peel-Off Face Mask for All Skin Types | Deep Cleansing for Pores, Acne, and Blackheads Charcoal Peel-Off Mask 60G</v>
      </c>
    </row>
    <row r="31" ht="50" customHeight="1" spans="1:70">
      <c r="A31" t="s">
        <v>698</v>
      </c>
      <c r="B31" t="s">
        <v>55</v>
      </c>
      <c r="C31" t="s">
        <v>56</v>
      </c>
      <c r="D31" t="s">
        <v>57</v>
      </c>
      <c r="E31" s="1"/>
      <c r="F31" t="str">
        <f t="shared" si="0"/>
        <v>4WXX20250405-CQQ250327001-QIPOPIQ</v>
      </c>
      <c r="G31" t="str">
        <f t="shared" si="1"/>
        <v>4WXX20250405-CQQ250327001-QIPOPIQ</v>
      </c>
      <c r="H31" s="1"/>
      <c r="J31" t="str">
        <f t="shared" si="2"/>
        <v>Jelly Mask for Facials Professional Natural Gel Face Mask SkinCare, Moisturizing &amp; Hydrating Jelly Face Masks, Professional Spa Use Peel Off Jelly Mask</v>
      </c>
      <c r="K31" t="s">
        <v>58</v>
      </c>
      <c r="L31" t="str">
        <f t="shared" si="3"/>
        <v>QIPOPIQ Jelly Mask for Facials Professional Natural Gel Face Mask SkinCare, Moisturizing &amp; Hydrating Jelly Face Masks, Professional Spa Use Peel Off Jelly Mask</v>
      </c>
      <c r="M31">
        <f t="shared" si="4"/>
        <v>159</v>
      </c>
      <c r="N31" t="s">
        <v>699</v>
      </c>
      <c r="O31" s="6" t="str">
        <f t="shared" si="5"/>
        <v>Moisturizing Facial Mask Wet Repair Moisturizing Facial Mask Powder Firming Repair Mild Antiwrinkle 100g&lt;br&gt;Features:&lt;br&gt;1. : Deeply nourish and keep the skin moisturized for a long time.&lt;br&gt;2. Moisturizing care: the skin with sufficient to keep it moisturized.&lt;br&gt;3. elasticity: Improve skin elasticity, make the skin firmer and more .&lt;br&gt;4. Gentle soothing: Relieve stress, nourish the skin, and make the skin look new.&lt;br&gt;5. the skin, make the skin and firm.&lt;br&gt;Product Description:&lt;br&gt;DIRECTIONS OF SAFE USE：&lt;br&gt;1. Clean your skin and keep it dry.&lt;br&gt;2. Mix water and powder in a 1:1 and apply on your face.&lt;br&gt;3. Leave it on for 15-20 minutes, then the mask.&lt;br&gt;weight:100g&lt;br&gt;Gross weight: 111g&lt;br&gt;Product size: 14*20CM&lt;br&gt;Package Content:&lt;br&gt;1x facial mask&lt;br&gt;</v>
      </c>
      <c r="P31" s="6" t="str">
        <f t="shared" si="6"/>
        <v>Moisturizing Facial Mask Wet Repair Moisturizing Facial Mask Powder Firming Repair Mild Antiwrinkle 100g&lt;br&gt;Features:&lt;br&gt;1. : Deeply nourish and keep the skin moisturized for a long time.&lt;br&gt;2. Moisturizing care: the skin with sufficient to keep it moisturized.&lt;br&gt;3. elasticity: Improve skin elasticity, make the skin firmer and more .&lt;br&gt;4. Gentle soothing: Relieve stress, nourish the skin, and make the skin look new.&lt;br&gt;5. the skin, make the skin and firm.&lt;br&gt;Product Description:&lt;br&gt;DIRECTIONS OF SAFE USE：&lt;br&gt;1. Clean your skin and keep it dry.&lt;br&gt;2. Mix water and powder in a 1:1 and apply on your face.&lt;br&gt;3. Leave it on for 15-20 minutes, then the mask.&lt;br&gt;weight:100g&lt;br&gt;Gross weight: 111g&lt;br&gt;Product size: 14*20CM&lt;br&gt;Package Content:&lt;br&gt;1x facial mask&lt;br&gt;</v>
      </c>
      <c r="Q31" s="6" t="str">
        <f t="shared" si="7"/>
        <v>Moisturizing Facial Mask Wet Repair Moisturizing Facial Mask Powder Firming Repair Mild Antiwrinkle 100g
Features:
1. : Deeply nourish and keep the skin moisturized for a long time.
2. Moisturizing care: the skin with sufficient to keep it moisturized.
3. elasticity: Improve skin elasticity, make the skin firmer and more .
4. Gentle soothing: Relieve stress, nourish the skin, and make the skin look new.
5. the skin, make the skin and firm.
Product Description:
DIRECTIONS OF SAFE USE：
1. Clean your skin and keep it dry.
2. Mix water and powder in a 1:1 and apply on your face.
3. Leave it on for 15-20 minutes, then the mask.
weight:100g
Gross weight: 111g
Product size: 14*20CM
Package Content:
1x facial mask
</v>
      </c>
      <c r="R31" s="6" t="str">
        <f t="shared" ref="R31:X31" si="45">REPLACE(Q31,1,FIND(CHAR(10),Q31),)</f>
        <v>Features:
1. : Deeply nourish and keep the skin moisturized for a long time.
2. Moisturizing care: the skin with sufficient to keep it moisturized.
3. elasticity: Improve skin elasticity, make the skin firmer and more .
4. Gentle soothing: Relieve stress, nourish the skin, and make the skin look new.
5. the skin, make the skin and firm.
Product Description:
DIRECTIONS OF SAFE USE：
1. Clean your skin and keep it dry.
2. Mix water and powder in a 1:1 and apply on your face.
3. Leave it on for 15-20 minutes, then the mask.
weight:100g
Gross weight: 111g
Product size: 14*20CM
Package Content:
1x facial mask
</v>
      </c>
      <c r="S31" s="7" t="str">
        <f t="shared" si="45"/>
        <v>1. : Deeply nourish and keep the skin moisturized for a long time.
2. Moisturizing care: the skin with sufficient to keep it moisturized.
3. elasticity: Improve skin elasticity, make the skin firmer and more .
4. Gentle soothing: Relieve stress, nourish the skin, and make the skin look new.
5. the skin, make the skin and firm.
Product Description:
DIRECTIONS OF SAFE USE：
1. Clean your skin and keep it dry.
2. Mix water and powder in a 1:1 and apply on your face.
3. Leave it on for 15-20 minutes, then the mask.
weight:100g
Gross weight: 111g
Product size: 14*20CM
Package Content:
1x facial mask
</v>
      </c>
      <c r="T31" s="7" t="str">
        <f t="shared" si="45"/>
        <v>2. Moisturizing care: the skin with sufficient to keep it moisturized.
3. elasticity: Improve skin elasticity, make the skin firmer and more .
4. Gentle soothing: Relieve stress, nourish the skin, and make the skin look new.
5. the skin, make the skin and firm.
Product Description:
DIRECTIONS OF SAFE USE：
1. Clean your skin and keep it dry.
2. Mix water and powder in a 1:1 and apply on your face.
3. Leave it on for 15-20 minutes, then the mask.
weight:100g
Gross weight: 111g
Product size: 14*20CM
Package Content:
1x facial mask
</v>
      </c>
      <c r="U31" s="7" t="str">
        <f t="shared" si="45"/>
        <v>3. elasticity: Improve skin elasticity, make the skin firmer and more .
4. Gentle soothing: Relieve stress, nourish the skin, and make the skin look new.
5. the skin, make the skin and firm.
Product Description:
DIRECTIONS OF SAFE USE：
1. Clean your skin and keep it dry.
2. Mix water and powder in a 1:1 and apply on your face.
3. Leave it on for 15-20 minutes, then the mask.
weight:100g
Gross weight: 111g
Product size: 14*20CM
Package Content:
1x facial mask
</v>
      </c>
      <c r="V31" s="7" t="str">
        <f t="shared" si="45"/>
        <v>4. Gentle soothing: Relieve stress, nourish the skin, and make the skin look new.
5. the skin, make the skin and firm.
Product Description:
DIRECTIONS OF SAFE USE：
1. Clean your skin and keep it dry.
2. Mix water and powder in a 1:1 and apply on your face.
3. Leave it on for 15-20 minutes, then the mask.
weight:100g
Gross weight: 111g
Product size: 14*20CM
Package Content:
1x facial mask
</v>
      </c>
      <c r="W31" s="7" t="str">
        <f t="shared" si="45"/>
        <v>5. the skin, make the skin and firm.
Product Description:
DIRECTIONS OF SAFE USE：
1. Clean your skin and keep it dry.
2. Mix water and powder in a 1:1 and apply on your face.
3. Leave it on for 15-20 minutes, then the mask.
weight:100g
Gross weight: 111g
Product size: 14*20CM
Package Content:
1x facial mask
</v>
      </c>
      <c r="X31" s="7" t="str">
        <f t="shared" si="45"/>
        <v>Product Description:
DIRECTIONS OF SAFE USE：
1. Clean your skin and keep it dry.
2. Mix water and powder in a 1:1 and apply on your face.
3. Leave it on for 15-20 minutes, then the mask.
weight:100g
Gross weight: 111g
Product size: 14*20CM
Package Content:
1x facial mask
</v>
      </c>
      <c r="Y31" s="6" t="str">
        <f t="shared" si="9"/>
        <v>QIPOPIQ 【Service】 If you have any questions, please feel free to contact us and we will answer your questions as soon as possible.</v>
      </c>
      <c r="Z31" s="7" t="s">
        <v>60</v>
      </c>
      <c r="AA31" s="7" t="s">
        <v>700</v>
      </c>
      <c r="AB31" s="6" t="s">
        <v>701</v>
      </c>
      <c r="AC31" s="6" t="s">
        <v>702</v>
      </c>
      <c r="AD31" s="6" t="s">
        <v>703</v>
      </c>
      <c r="AE31" s="6" t="s">
        <v>704</v>
      </c>
      <c r="AF31" t="s">
        <v>705</v>
      </c>
      <c r="AG31" t="s">
        <v>457</v>
      </c>
      <c r="AH31" t="s">
        <v>68</v>
      </c>
      <c r="AJ31" t="s">
        <v>69</v>
      </c>
      <c r="AK31" t="s">
        <v>70</v>
      </c>
      <c r="AL31" t="s">
        <v>187</v>
      </c>
      <c r="AM31" t="s">
        <v>706</v>
      </c>
      <c r="AN31" s="5">
        <v>0.24</v>
      </c>
      <c r="AO31">
        <f t="shared" si="10"/>
        <v>11.19</v>
      </c>
      <c r="AP31">
        <v>7.68</v>
      </c>
      <c r="AQ31">
        <v>7.99</v>
      </c>
      <c r="AR31" t="str">
        <f t="shared" si="11"/>
        <v>202503999000685494</v>
      </c>
      <c r="AU31" t="s">
        <v>73</v>
      </c>
      <c r="BA31" t="s">
        <v>707</v>
      </c>
      <c r="BB31" t="s">
        <v>708</v>
      </c>
      <c r="BC31" t="s">
        <v>709</v>
      </c>
      <c r="BD31" t="s">
        <v>710</v>
      </c>
      <c r="BE31" t="s">
        <v>711</v>
      </c>
      <c r="BF31" t="s">
        <v>712</v>
      </c>
      <c r="BG31" t="s">
        <v>713</v>
      </c>
      <c r="BH31" t="s">
        <v>714</v>
      </c>
      <c r="BI31" t="s">
        <v>715</v>
      </c>
      <c r="BJ31" t="s">
        <v>716</v>
      </c>
      <c r="BK31" t="str">
        <f t="shared" si="12"/>
        <v>http://108.174.59.131/Q0RPWGxjMUJOTTJRTUVuVHZMdlQ1Q0ZwM1Y0TnAxcEIvL0lkS0x5NXV1N09aT3kyeFE1NXovallQT1ZFS0h4NU41cTh2UWZSVi9BPQ.jpg@100</v>
      </c>
      <c r="BL31" t="s">
        <v>698</v>
      </c>
      <c r="BM31"/>
      <c r="BN31" t="s">
        <v>717</v>
      </c>
      <c r="BO31" t="s">
        <v>718</v>
      </c>
      <c r="BP31" t="s">
        <v>719</v>
      </c>
      <c r="BQ31" t="s">
        <v>720</v>
      </c>
      <c r="BR31" t="str">
        <f t="shared" si="13"/>
        <v>Jelly Mask for Facials Professional Natural Gel Face Mask SkinCare, Moisturizing &amp; Hydrating Jelly Face Masks, Professional Spa Use Peel Off Jelly Mask Hoygi Lavender Moisturizing Mask</v>
      </c>
    </row>
    <row r="32" ht="50" customHeight="1" spans="1:70">
      <c r="A32" t="s">
        <v>721</v>
      </c>
      <c r="B32" t="s">
        <v>55</v>
      </c>
      <c r="C32" t="s">
        <v>56</v>
      </c>
      <c r="D32" t="s">
        <v>57</v>
      </c>
      <c r="E32"/>
      <c r="F32" t="str">
        <f t="shared" si="0"/>
        <v>4WXX20250405-WJY250329003-QIPOPIQ</v>
      </c>
      <c r="G32" t="str">
        <f t="shared" si="1"/>
        <v>4WXX20250405-WJY250329003-QIPOPIQ</v>
      </c>
      <c r="H32" s="1"/>
      <c r="J32" t="str">
        <f t="shared" si="2"/>
        <v>Collagen Face Mask Deep Anti Wrinkle Lifting Hydrating Overnight Masks, Tightening, Moisturizing, Pore Minimizing, Skin Care Mask</v>
      </c>
      <c r="K32" t="s">
        <v>58</v>
      </c>
      <c r="L32" t="str">
        <f t="shared" si="3"/>
        <v>QIPOPIQ Collagen Face Mask Deep Anti Wrinkle Lifting Hydrating Overnight Masks, Tightening, Moisturizing, Pore Minimizing, Skin Care Mask</v>
      </c>
      <c r="M32">
        <f t="shared" si="4"/>
        <v>137</v>
      </c>
      <c r="N32" t="s">
        <v>722</v>
      </c>
      <c r="O32" s="6" t="str">
        <f t="shared" si="5"/>
        <v>Firming Lifting Wrinkle Hydrating And Moisturizing Facial Mask 38g&lt;br&gt;Features:&lt;br&gt;ingredients combination: This facial mask perfectly combines and vitamin B5. penetrates into the skin, filling gaps, supporting skin structure, and restoring skin elasticity; Vitamin B5 is like a natural moisturizing magnet for the skin, firmly locking in . The two work together to provide nourishment and moisturization for the skin.&lt;br&gt;Efficient moisturizing: When touching the skin, quickly permeates, injecting a lot of water into dry skin. After application, the content of the stratum corneum of the skin significantly increases, forming a natural moisturizing barrier that maintains for a long time, allowing the skin to a tender and from the inside out.&lt;br&gt;Skin friendly material: The facial mask is made of light, thin and breathable natural fiber, closely fitting the facial , which can make the evenly cover the skin and promote the absorption of effective ingredients. At the same time, the material is soft and comfortable, just like the second layer of skin. When applying the facial mask, there is no foreign body feeling, giving the skin gentle care.&lt;br&gt;Mild and non irritating: Adhering to the concept of gentleness, it does not add , , pigment and harmful . After strict tests, it is suitable for all skin types, including sensitive muscles. Minimal irritation to the skin, creating a safe and comfortable care environment for the skin.&lt;br&gt;Convenient experience: Use 2-3 times a week for 15-20 minutes each time to easily replenish nutrients and to the skin. Easy to operate, you can enjoy experience at home, quickly improve skin dryness, roughness and other problems, and keep the skin in the condition at all times.&lt;br&gt;Product Description:&lt;br&gt;Facial dressings&lt;br&gt;</v>
      </c>
      <c r="P32" s="6" t="str">
        <f t="shared" si="6"/>
        <v>Firming Lifting Wrinkle Hydrating And Moisturizing Facial Mask 38g&lt;br&gt;Features:&lt;br&gt;ingredients combination: This facial mask perfectly combines and vitamin B5. penetrates into the skin, filling gaps, supporting skin structure, and restoring skin elasticity; Vitamin B5 is like a natural moisturizing magnet for the skin, firmly locking in . The two work together to provide nourishment and moisturization for the skin.&lt;br&gt;Efficient moisturizing: When touching the skin, quickly permeates, injecting a lot of water into dry skin. After application, the content of the stratum corneum of the skin significantly increases, forming a natural moisturizing barrier that maintains for a long time, allowing the skin to a tender and from the inside out.&lt;br&gt;Skin friendly material: The facial mask is made of light, thin and breathable natural fiber, closely fitting the facial , which can make the evenly cover the skin and promote the absorption of effective ingredients. At the same time, the material is soft and comfortable, just like the second layer of skin. When applying the facial mask, there is no foreign body feeling, giving the skin gentle care.&lt;br&gt;Mild and non irritating: Adhering to the concept of gentleness, it does not add , , pigment and harmful . After strict tests, it is suitable for all skin types, including sensitive muscles. Minimal irritation to the skin, creating a safe and comfortable care environment for the skin.&lt;br&gt;Convenient experience: Use 2-3 times a week for 15-20 minutes each time to easily replenish nutrients and to the skin. Easy to operate, you can enjoy experience at home, quickly improve skin dryness, roughness and other problems, and keep the skin in the condition at all times.&lt;br&gt;Product Description:&lt;br&gt;Facial dressings&lt;br&gt;</v>
      </c>
      <c r="Q32" s="6" t="str">
        <f t="shared" si="7"/>
        <v>Firming Lifting Wrinkle Hydrating And Moisturizing Facial Mask 38g
Features:
ingredients combination: This facial mask perfectly combines and vitamin B5. penetrates into the skin, filling gaps, supporting skin structure, and restoring skin elasticity; Vitamin B5 is like a natural moisturizing magnet for the skin, firmly locking in . The two work together to provide nourishment and moisturization for the skin.
Efficient moisturizing: When touching the skin, quickly permeates, injecting a lot of water into dry skin. After application, the content of the stratum corneum of the skin significantly increases, forming a natural moisturizing barrier that maintains for a long time, allowing the skin to a tender and from the inside out.
Skin friendly material: The facial mask is made of light, thin and breathable natural fiber, closely fitting the facial , which can make the evenly cover the skin and promote the absorption of effective ingredients. At the same time, the material is soft and comfortable, just like the second layer of skin. When applying the facial mask, there is no foreign body feeling, giving the skin gentle care.
Mild and non irritating: Adhering to the concept of gentleness, it does not add , , pigment and harmful . After strict tests, it is suitable for all skin types, including sensitive muscles. Minimal irritation to the skin, creating a safe and comfortable care environment for the skin.
Convenient experience: Use 2-3 times a week for 15-20 minutes each time to easily replenish nutrients and to the skin. Easy to operate, you can enjoy experience at home, quickly improve skin dryness, roughness and other problems, and keep the skin in the condition at all times.
Product Description:
Facial dressings
</v>
      </c>
      <c r="R32" s="6" t="str">
        <f t="shared" ref="R32:X32" si="46">REPLACE(Q32,1,FIND(CHAR(10),Q32),)</f>
        <v>Features:
ingredients combination: This facial mask perfectly combines and vitamin B5. penetrates into the skin, filling gaps, supporting skin structure, and restoring skin elasticity; Vitamin B5 is like a natural moisturizing magnet for the skin, firmly locking in . The two work together to provide nourishment and moisturization for the skin.
Efficient moisturizing: When touching the skin, quickly permeates, injecting a lot of water into dry skin. After application, the content of the stratum corneum of the skin significantly increases, forming a natural moisturizing barrier that maintains for a long time, allowing the skin to a tender and from the inside out.
Skin friendly material: The facial mask is made of light, thin and breathable natural fiber, closely fitting the facial , which can make the evenly cover the skin and promote the absorption of effective ingredients. At the same time, the material is soft and comfortable, just like the second layer of skin. When applying the facial mask, there is no foreign body feeling, giving the skin gentle care.
Mild and non irritating: Adhering to the concept of gentleness, it does not add , , pigment and harmful . After strict tests, it is suitable for all skin types, including sensitive muscles. Minimal irritation to the skin, creating a safe and comfortable care environment for the skin.
Convenient experience: Use 2-3 times a week for 15-20 minutes each time to easily replenish nutrients and to the skin. Easy to operate, you can enjoy experience at home, quickly improve skin dryness, roughness and other problems, and keep the skin in the condition at all times.
Product Description:
Facial dressings
</v>
      </c>
      <c r="S32" s="7" t="str">
        <f t="shared" si="46"/>
        <v>ingredients combination: This facial mask perfectly combines and vitamin B5. penetrates into the skin, filling gaps, supporting skin structure, and restoring skin elasticity; Vitamin B5 is like a natural moisturizing magnet for the skin, firmly locking in . The two work together to provide nourishment and moisturization for the skin.
Efficient moisturizing: When touching the skin, quickly permeates, injecting a lot of water into dry skin. After application, the content of the stratum corneum of the skin significantly increases, forming a natural moisturizing barrier that maintains for a long time, allowing the skin to a tender and from the inside out.
Skin friendly material: The facial mask is made of light, thin and breathable natural fiber, closely fitting the facial , which can make the evenly cover the skin and promote the absorption of effective ingredients. At the same time, the material is soft and comfortable, just like the second layer of skin. When applying the facial mask, there is no foreign body feeling, giving the skin gentle care.
Mild and non irritating: Adhering to the concept of gentleness, it does not add , , pigment and harmful . After strict tests, it is suitable for all skin types, including sensitive muscles. Minimal irritation to the skin, creating a safe and comfortable care environment for the skin.
Convenient experience: Use 2-3 times a week for 15-20 minutes each time to easily replenish nutrients and to the skin. Easy to operate, you can enjoy experience at home, quickly improve skin dryness, roughness and other problems, and keep the skin in the condition at all times.
Product Description:
Facial dressings
</v>
      </c>
      <c r="T32" s="7" t="str">
        <f t="shared" si="46"/>
        <v>Efficient moisturizing: When touching the skin, quickly permeates, injecting a lot of water into dry skin. After application, the content of the stratum corneum of the skin significantly increases, forming a natural moisturizing barrier that maintains for a long time, allowing the skin to a tender and from the inside out.
Skin friendly material: The facial mask is made of light, thin and breathable natural fiber, closely fitting the facial , which can make the evenly cover the skin and promote the absorption of effective ingredients. At the same time, the material is soft and comfortable, just like the second layer of skin. When applying the facial mask, there is no foreign body feeling, giving the skin gentle care.
Mild and non irritating: Adhering to the concept of gentleness, it does not add , , pigment and harmful . After strict tests, it is suitable for all skin types, including sensitive muscles. Minimal irritation to the skin, creating a safe and comfortable care environment for the skin.
Convenient experience: Use 2-3 times a week for 15-20 minutes each time to easily replenish nutrients and to the skin. Easy to operate, you can enjoy experience at home, quickly improve skin dryness, roughness and other problems, and keep the skin in the condition at all times.
Product Description:
Facial dressings
</v>
      </c>
      <c r="U32" s="7" t="str">
        <f t="shared" si="46"/>
        <v>Skin friendly material: The facial mask is made of light, thin and breathable natural fiber, closely fitting the facial , which can make the evenly cover the skin and promote the absorption of effective ingredients. At the same time, the material is soft and comfortable, just like the second layer of skin. When applying the facial mask, there is no foreign body feeling, giving the skin gentle care.
Mild and non irritating: Adhering to the concept of gentleness, it does not add , , pigment and harmful . After strict tests, it is suitable for all skin types, including sensitive muscles. Minimal irritation to the skin, creating a safe and comfortable care environment for the skin.
Convenient experience: Use 2-3 times a week for 15-20 minutes each time to easily replenish nutrients and to the skin. Easy to operate, you can enjoy experience at home, quickly improve skin dryness, roughness and other problems, and keep the skin in the condition at all times.
Product Description:
Facial dressings
</v>
      </c>
      <c r="V32" s="7" t="str">
        <f t="shared" si="46"/>
        <v>Mild and non irritating: Adhering to the concept of gentleness, it does not add , , pigment and harmful . After strict tests, it is suitable for all skin types, including sensitive muscles. Minimal irritation to the skin, creating a safe and comfortable care environment for the skin.
Convenient experience: Use 2-3 times a week for 15-20 minutes each time to easily replenish nutrients and to the skin. Easy to operate, you can enjoy experience at home, quickly improve skin dryness, roughness and other problems, and keep the skin in the condition at all times.
Product Description:
Facial dressings
</v>
      </c>
      <c r="W32" s="7" t="str">
        <f t="shared" si="46"/>
        <v>Convenient experience: Use 2-3 times a week for 15-20 minutes each time to easily replenish nutrients and to the skin. Easy to operate, you can enjoy experience at home, quickly improve skin dryness, roughness and other problems, and keep the skin in the condition at all times.
Product Description:
Facial dressings
</v>
      </c>
      <c r="X32" s="7" t="str">
        <f t="shared" si="46"/>
        <v>Product Description:
Facial dressings
</v>
      </c>
      <c r="Y32" s="6" t="str">
        <f t="shared" si="9"/>
        <v>QIPOPIQ 【Service】 If you have any questions, please feel free to contact us and we will answer your questions as soon as possible.</v>
      </c>
      <c r="Z32" s="7" t="s">
        <v>60</v>
      </c>
      <c r="AA32" s="7" t="s">
        <v>723</v>
      </c>
      <c r="AB32" s="6" t="s">
        <v>724</v>
      </c>
      <c r="AC32" s="6" t="s">
        <v>725</v>
      </c>
      <c r="AD32" s="6" t="s">
        <v>726</v>
      </c>
      <c r="AE32" s="6" t="s">
        <v>727</v>
      </c>
      <c r="AF32" t="s">
        <v>728</v>
      </c>
      <c r="AG32" t="s">
        <v>729</v>
      </c>
      <c r="AH32" t="s">
        <v>68</v>
      </c>
      <c r="AJ32" t="s">
        <v>69</v>
      </c>
      <c r="AK32" t="s">
        <v>70</v>
      </c>
      <c r="AL32" t="s">
        <v>730</v>
      </c>
      <c r="AM32" t="s">
        <v>731</v>
      </c>
      <c r="AN32" s="5">
        <v>0.49</v>
      </c>
      <c r="AO32">
        <f t="shared" si="10"/>
        <v>16.79</v>
      </c>
      <c r="AP32">
        <v>11.71</v>
      </c>
      <c r="AQ32">
        <v>11.99</v>
      </c>
      <c r="AR32" t="str">
        <f t="shared" si="11"/>
        <v>202503999000685496</v>
      </c>
      <c r="AU32" t="s">
        <v>73</v>
      </c>
      <c r="BA32" t="s">
        <v>732</v>
      </c>
      <c r="BB32" t="s">
        <v>733</v>
      </c>
      <c r="BC32" t="s">
        <v>734</v>
      </c>
      <c r="BD32" t="s">
        <v>735</v>
      </c>
      <c r="BE32" t="s">
        <v>736</v>
      </c>
      <c r="BF32" t="s">
        <v>737</v>
      </c>
      <c r="BG32" t="s">
        <v>738</v>
      </c>
      <c r="BH32" t="s">
        <v>739</v>
      </c>
      <c r="BJ32" t="s">
        <v>740</v>
      </c>
      <c r="BK32" t="str">
        <f t="shared" si="12"/>
        <v>http://108.174.59.131/bXlrcjRhd3hZN1lqbkNWNG5Mc0NHb2VpbXR4UjhsZE0vZW5GVEoxQzEzeENrdHROdS9Wenlia25qLzFaUmlJM1lNd1BIcUJEVkFvPQ.jpg@100</v>
      </c>
      <c r="BL32" t="s">
        <v>721</v>
      </c>
      <c r="BM32"/>
      <c r="BN32" t="s">
        <v>741</v>
      </c>
      <c r="BO32" t="s">
        <v>742</v>
      </c>
      <c r="BP32" t="s">
        <v>743</v>
      </c>
      <c r="BQ32" t="s">
        <v>744</v>
      </c>
      <c r="BR32" t="str">
        <f t="shared" si="13"/>
        <v>Collagen Face Mask Deep Anti Wrinkle Lifting Hydrating Overnight Masks, Tightening, Moisturizing, Pore Minimizing, Skin Care Mask Firming, Lifting, Anti-Wrinkle, Hydrating And Moisturizing Mask I Box 4 Pieces 1 38G</v>
      </c>
    </row>
    <row r="33" ht="50" customHeight="1" spans="1:70">
      <c r="A33" t="s">
        <v>745</v>
      </c>
      <c r="B33" t="s">
        <v>55</v>
      </c>
      <c r="C33" t="s">
        <v>56</v>
      </c>
      <c r="D33" t="s">
        <v>57</v>
      </c>
      <c r="E33"/>
      <c r="F33" t="str">
        <f t="shared" si="0"/>
        <v>4WXX20250405-WYD250331002-QIPOPIQ</v>
      </c>
      <c r="G33" t="str">
        <f t="shared" si="1"/>
        <v>4WXX20250405-WYD250331002-QIPOPIQ</v>
      </c>
      <c r="H33" s="1"/>
      <c r="J33" t="str">
        <f t="shared" si="2"/>
        <v>Collagen Overnight Face Mask, Night Wrapping Peel Off Mask for Hydration &amp; Elasticity, Reduces Sagging, Dullness &amp; Wrinkles, Glowing Skin Care</v>
      </c>
      <c r="K33" t="s">
        <v>58</v>
      </c>
      <c r="L33" t="str">
        <f t="shared" si="3"/>
        <v>QIPOPIQ Collagen Overnight Face Mask, Night Wrapping Peel Off Mask for Hydration &amp; Elasticity, Reduces Sagging, Dullness &amp; Wrinkles, Glowing Skin Care</v>
      </c>
      <c r="M33">
        <f t="shared" si="4"/>
        <v>150</v>
      </c>
      <c r="N33" t="s">
        <v>746</v>
      </c>
      <c r="O33" s="6" t="str">
        <f t="shared" si="5"/>
        <v>Collagens Moisturizing Peel-off Mask Gently Exfoliates Deeply Moisturizes Tightens The Skin Improves Roughness 75g&lt;br&gt;Features:&lt;br&gt;Use overnight elasticity enhancers to your - and enhance your skin's elasticity with our packaging film, providing 8 hours of intensive care while you sleep. for waking up with tighter and more elastic. Use overnight elasticity enhancers to your - and enhance your skin's elasticity with our packaging film, providing 8 hours of intensive care while you sleep. for waking up with tighter and more elastic.&lt;br&gt;to go - as if there's no better feeling than a clean shack, this easy to peel off mask makes your face feel fresh and clean.&lt;br&gt;To avoid confusion and for safe and transportation, the tube is filled to 80% capacity, while the product itself "contains standard 2.7 fl."&lt;br&gt;Strong ingredients: ceramide for barrier and hydration, extract for elasticity and youthful tone, and adenosine for reducing fine lines through&lt;br&gt;wrapped facial mask at night significantly improved: after 2 weeks of use, elasticity increased by 31.4%, 24-hour moisturizing rate increased by 24.8%, and hydration increased by 23.4%. Individual results may vary.&lt;br&gt;Product Description:&lt;br&gt;Use it as a night protective film for your face. it into the step of your program, and it will become the of your, maintaining elasticity through wrap care while you sleep. Our facial mask is non dripping and non irritating. It can form a protective wrapping film to ensure that your remains elastic, while maintaining and . Wake up in the morning and you will have a mirror like !&lt;br&gt;1. During sleep, maintain elasticity and to support sagging, like a shield to maintain the absorption of products&lt;br&gt;2. Promote the absorption of products, allowing your to , moisturize and nourish from the inside out&lt;br&gt;3. A low stimulation, stain and comfortable sleep mask that won't dirty your pillow&lt;br&gt;1. After washing your face, apply toner and face cream first&lt;br&gt;2. Apply the facial mask the face (except the eyes, nose and ), and sleep after it is completely dry.&lt;br&gt;The morning, tear off the protective film and gently clean with water* You can wash it off directly without tearing it off.&lt;br&gt;</v>
      </c>
      <c r="P33" s="6" t="str">
        <f t="shared" si="6"/>
        <v>Collagens Moisturizing Peel-off Mask Gently Exfoliates Deeply Moisturizes Tightens The Skin Improves Roughness 75g&lt;br&gt;Features:&lt;br&gt;Use overnight elasticity enhancers to your - and enhance your skin's elasticity with our packaging film, providing 8 hours of intensive care while you sleep. for waking up with tighter and more elastic. Use overnight elasticity enhancers to your - and enhance your skin's elasticity with our packaging film, providing 8 hours of intensive care while you sleep. for waking up with tighter and more elastic.&lt;br&gt;to go - as if there's no better feeling than a clean shack, this easy to peel off mask makes your face feel fresh and clean.&lt;br&gt;To avoid confusion and for safe and transportation, the tube is filled to 80% capacity, while the product itself "contains standard 2.7 fl."&lt;br&gt;Strong ingredients: ceramide for barrier and hydration, extract for elasticity and youthful tone, and adenosine for reducing fine lines through&lt;br&gt;wrapped facial mask at night significantly improved: after 2 weeks of use, elasticity increased by 31.4%, 24-hour moisturizing rate increased by 24.8%, and hydration increased by 23.4%. Individual results may vary.&lt;br&gt;Product Description:&lt;br&gt;Use it as a night protective film for your face. it into the step of your program, and it will become the of your, maintaining elasticity through wrap care while you sleep. Our facial mask is non dripping and non irritating. It can form a protective wrapping film to ensure that your remains elastic, while maintaining and . Wake up in the morning and you will have a mirror like !&lt;br&gt;1. During sleep, maintain elasticity and to support sagging, like a shield to maintain the absorption of products&lt;br&gt;2. Promote the absorption of products, allowing your to , moisturize and nourish from the inside out&lt;br&gt;3. A low stimulation, stain and comfortable sleep mask that won't dirty your pillow&lt;br&gt;1. After washing your face, apply toner and face cream first&lt;br&gt;2. Apply the facial mask the face (except the eyes, nose and ), and sleep after it is completely dry.&lt;br&gt;The morning, tear off the protective film and gently clean with water* You can wash it off directly without tearing it off.&lt;br&gt;</v>
      </c>
      <c r="Q33" s="6" t="str">
        <f t="shared" si="7"/>
        <v>Collagens Moisturizing Peel-off Mask Gently Exfoliates Deeply Moisturizes Tightens The Skin Improves Roughness 75g
Features:
Use overnight elasticity enhancers to your - and enhance your skin's elasticity with our packaging film, providing 8 hours of intensive care while you sleep. for waking up with tighter and more elastic. Use overnight elasticity enhancers to your - and enhance your skin's elasticity with our packaging film, providing 8 hours of intensive care while you sleep. for waking up with tighter and more elastic.
to go - as if there's no better feeling than a clean shack, this easy to peel off mask makes your face feel fresh and clean.
To avoid confusion and for safe and transportation, the tube is filled to 80% capacity, while the product itself "contains standard 2.7 fl."
Strong ingredients: ceramide for barrier and hydration, extract for elasticity and youthful tone, and adenosine for reducing fine lines through
wrapped facial mask at night significantly improved: after 2 weeks of use, elasticity increased by 31.4%, 24-hour moisturizing rate increased by 24.8%, and hydration increased by 23.4%. Individual results may vary.
Product Description:
Use it as a night protective film for your face. it into the step of your program, and it will become the of your, maintaining elasticity through wrap care while you sleep. Our facial mask is non dripping and non irritating. It can form a protective wrapping film to ensure that your remains elastic, while maintaining and . Wake up in the morning and you will have a mirror like !
1. During sleep, maintain elasticity and to support sagging, like a shield to maintain the absorption of products
2. Promote the absorption of products, allowing your to , moisturize and nourish from the inside out
3. A low stimulation, stain and comfortable sleep mask that won't dirty your pillow
1. After washing your face, apply toner and face cream first
2. Apply the facial mask the face (except the eyes, nose and ), and sleep after it is completely dry.
The morning, tear off the protective film and gently clean with water* You can wash it off directly without tearing it off.
</v>
      </c>
      <c r="R33" s="6" t="str">
        <f t="shared" ref="R33:X33" si="47">REPLACE(Q33,1,FIND(CHAR(10),Q33),)</f>
        <v>Features:
Use overnight elasticity enhancers to your - and enhance your skin's elasticity with our packaging film, providing 8 hours of intensive care while you sleep. for waking up with tighter and more elastic. Use overnight elasticity enhancers to your - and enhance your skin's elasticity with our packaging film, providing 8 hours of intensive care while you sleep. for waking up with tighter and more elastic.
to go - as if there's no better feeling than a clean shack, this easy to peel off mask makes your face feel fresh and clean.
To avoid confusion and for safe and transportation, the tube is filled to 80% capacity, while the product itself "contains standard 2.7 fl."
Strong ingredients: ceramide for barrier and hydration, extract for elasticity and youthful tone, and adenosine for reducing fine lines through
wrapped facial mask at night significantly improved: after 2 weeks of use, elasticity increased by 31.4%, 24-hour moisturizing rate increased by 24.8%, and hydration increased by 23.4%. Individual results may vary.
Product Description:
Use it as a night protective film for your face. it into the step of your program, and it will become the of your, maintaining elasticity through wrap care while you sleep. Our facial mask is non dripping and non irritating. It can form a protective wrapping film to ensure that your remains elastic, while maintaining and . Wake up in the morning and you will have a mirror like !
1. During sleep, maintain elasticity and to support sagging, like a shield to maintain the absorption of products
2. Promote the absorption of products, allowing your to , moisturize and nourish from the inside out
3. A low stimulation, stain and comfortable sleep mask that won't dirty your pillow
1. After washing your face, apply toner and face cream first
2. Apply the facial mask the face (except the eyes, nose and ), and sleep after it is completely dry.
The morning, tear off the protective film and gently clean with water* You can wash it off directly without tearing it off.
</v>
      </c>
      <c r="S33" s="7" t="str">
        <f t="shared" si="47"/>
        <v>Use overnight elasticity enhancers to your - and enhance your skin's elasticity with our packaging film, providing 8 hours of intensive care while you sleep. for waking up with tighter and more elastic. Use overnight elasticity enhancers to your - and enhance your skin's elasticity with our packaging film, providing 8 hours of intensive care while you sleep. for waking up with tighter and more elastic.
to go - as if there's no better feeling than a clean shack, this easy to peel off mask makes your face feel fresh and clean.
To avoid confusion and for safe and transportation, the tube is filled to 80% capacity, while the product itself "contains standard 2.7 fl."
Strong ingredients: ceramide for barrier and hydration, extract for elasticity and youthful tone, and adenosine for reducing fine lines through
wrapped facial mask at night significantly improved: after 2 weeks of use, elasticity increased by 31.4%, 24-hour moisturizing rate increased by 24.8%, and hydration increased by 23.4%. Individual results may vary.
Product Description:
Use it as a night protective film for your face. it into the step of your program, and it will become the of your, maintaining elasticity through wrap care while you sleep. Our facial mask is non dripping and non irritating. It can form a protective wrapping film to ensure that your remains elastic, while maintaining and . Wake up in the morning and you will have a mirror like !
1. During sleep, maintain elasticity and to support sagging, like a shield to maintain the absorption of products
2. Promote the absorption of products, allowing your to , moisturize and nourish from the inside out
3. A low stimulation, stain and comfortable sleep mask that won't dirty your pillow
1. After washing your face, apply toner and face cream first
2. Apply the facial mask the face (except the eyes, nose and ), and sleep after it is completely dry.
The morning, tear off the protective film and gently clean with water* You can wash it off directly without tearing it off.
</v>
      </c>
      <c r="T33" s="7" t="str">
        <f t="shared" si="47"/>
        <v>to go - as if there's no better feeling than a clean shack, this easy to peel off mask makes your face feel fresh and clean.
To avoid confusion and for safe and transportation, the tube is filled to 80% capacity, while the product itself "contains standard 2.7 fl."
Strong ingredients: ceramide for barrier and hydration, extract for elasticity and youthful tone, and adenosine for reducing fine lines through
wrapped facial mask at night significantly improved: after 2 weeks of use, elasticity increased by 31.4%, 24-hour moisturizing rate increased by 24.8%, and hydration increased by 23.4%. Individual results may vary.
Product Description:
Use it as a night protective film for your face. it into the step of your program, and it will become the of your, maintaining elasticity through wrap care while you sleep. Our facial mask is non dripping and non irritating. It can form a protective wrapping film to ensure that your remains elastic, while maintaining and . Wake up in the morning and you will have a mirror like !
1. During sleep, maintain elasticity and to support sagging, like a shield to maintain the absorption of products
2. Promote the absorption of products, allowing your to , moisturize and nourish from the inside out
3. A low stimulation, stain and comfortable sleep mask that won't dirty your pillow
1. After washing your face, apply toner and face cream first
2. Apply the facial mask the face (except the eyes, nose and ), and sleep after it is completely dry.
The morning, tear off the protective film and gently clean with water* You can wash it off directly without tearing it off.
</v>
      </c>
      <c r="U33" s="7" t="str">
        <f t="shared" si="47"/>
        <v>To avoid confusion and for safe and transportation, the tube is filled to 80% capacity, while the product itself "contains standard 2.7 fl."
Strong ingredients: ceramide for barrier and hydration, extract for elasticity and youthful tone, and adenosine for reducing fine lines through
wrapped facial mask at night significantly improved: after 2 weeks of use, elasticity increased by 31.4%, 24-hour moisturizing rate increased by 24.8%, and hydration increased by 23.4%. Individual results may vary.
Product Description:
Use it as a night protective film for your face. it into the step of your program, and it will become the of your, maintaining elasticity through wrap care while you sleep. Our facial mask is non dripping and non irritating. It can form a protective wrapping film to ensure that your remains elastic, while maintaining and . Wake up in the morning and you will have a mirror like !
1. During sleep, maintain elasticity and to support sagging, like a shield to maintain the absorption of products
2. Promote the absorption of products, allowing your to , moisturize and nourish from the inside out
3. A low stimulation, stain and comfortable sleep mask that won't dirty your pillow
1. After washing your face, apply toner and face cream first
2. Apply the facial mask the face (except the eyes, nose and ), and sleep after it is completely dry.
The morning, tear off the protective film and gently clean with water* You can wash it off directly without tearing it off.
</v>
      </c>
      <c r="V33" s="7" t="str">
        <f t="shared" si="47"/>
        <v>Strong ingredients: ceramide for barrier and hydration, extract for elasticity and youthful tone, and adenosine for reducing fine lines through
wrapped facial mask at night significantly improved: after 2 weeks of use, elasticity increased by 31.4%, 24-hour moisturizing rate increased by 24.8%, and hydration increased by 23.4%. Individual results may vary.
Product Description:
Use it as a night protective film for your face. it into the step of your program, and it will become the of your, maintaining elasticity through wrap care while you sleep. Our facial mask is non dripping and non irritating. It can form a protective wrapping film to ensure that your remains elastic, while maintaining and . Wake up in the morning and you will have a mirror like !
1. During sleep, maintain elasticity and to support sagging, like a shield to maintain the absorption of products
2. Promote the absorption of products, allowing your to , moisturize and nourish from the inside out
3. A low stimulation, stain and comfortable sleep mask that won't dirty your pillow
1. After washing your face, apply toner and face cream first
2. Apply the facial mask the face (except the eyes, nose and ), and sleep after it is completely dry.
The morning, tear off the protective film and gently clean with water* You can wash it off directly without tearing it off.
</v>
      </c>
      <c r="W33" s="7" t="str">
        <f t="shared" si="47"/>
        <v>wrapped facial mask at night significantly improved: after 2 weeks of use, elasticity increased by 31.4%, 24-hour moisturizing rate increased by 24.8%, and hydration increased by 23.4%. Individual results may vary.
Product Description:
Use it as a night protective film for your face. it into the step of your program, and it will become the of your, maintaining elasticity through wrap care while you sleep. Our facial mask is non dripping and non irritating. It can form a protective wrapping film to ensure that your remains elastic, while maintaining and . Wake up in the morning and you will have a mirror like !
1. During sleep, maintain elasticity and to support sagging, like a shield to maintain the absorption of products
2. Promote the absorption of products, allowing your to , moisturize and nourish from the inside out
3. A low stimulation, stain and comfortable sleep mask that won't dirty your pillow
1. After washing your face, apply toner and face cream first
2. Apply the facial mask the face (except the eyes, nose and ), and sleep after it is completely dry.
The morning, tear off the protective film and gently clean with water* You can wash it off directly without tearing it off.
</v>
      </c>
      <c r="X33" s="7" t="str">
        <f t="shared" si="47"/>
        <v>Product Description:
Use it as a night protective film for your face. it into the step of your program, and it will become the of your, maintaining elasticity through wrap care while you sleep. Our facial mask is non dripping and non irritating. It can form a protective wrapping film to ensure that your remains elastic, while maintaining and . Wake up in the morning and you will have a mirror like !
1. During sleep, maintain elasticity and to support sagging, like a shield to maintain the absorption of products
2. Promote the absorption of products, allowing your to , moisturize and nourish from the inside out
3. A low stimulation, stain and comfortable sleep mask that won't dirty your pillow
1. After washing your face, apply toner and face cream first
2. Apply the facial mask the face (except the eyes, nose and ), and sleep after it is completely dry.
The morning, tear off the protective film and gently clean with water* You can wash it off directly without tearing it off.
</v>
      </c>
      <c r="Y33" s="6" t="str">
        <f t="shared" si="9"/>
        <v>QIPOPIQ 【Service】 If you have any questions, please feel free to contact us and we will answer your questions as soon as possible.</v>
      </c>
      <c r="Z33" s="7" t="s">
        <v>60</v>
      </c>
      <c r="AA33" s="7" t="s">
        <v>747</v>
      </c>
      <c r="AB33" s="6" t="s">
        <v>748</v>
      </c>
      <c r="AC33" s="6" t="s">
        <v>749</v>
      </c>
      <c r="AD33" s="6" t="s">
        <v>750</v>
      </c>
      <c r="AE33" s="6" t="s">
        <v>751</v>
      </c>
      <c r="AF33" t="s">
        <v>323</v>
      </c>
      <c r="AG33" t="s">
        <v>67</v>
      </c>
      <c r="AH33" t="s">
        <v>68</v>
      </c>
      <c r="AJ33" t="s">
        <v>69</v>
      </c>
      <c r="AK33" t="s">
        <v>70</v>
      </c>
      <c r="AL33" t="s">
        <v>164</v>
      </c>
      <c r="AM33" t="s">
        <v>521</v>
      </c>
      <c r="AN33" s="5">
        <v>0.24</v>
      </c>
      <c r="AO33">
        <f t="shared" si="10"/>
        <v>11.19</v>
      </c>
      <c r="AP33">
        <v>8.37</v>
      </c>
      <c r="AQ33">
        <v>7.99</v>
      </c>
      <c r="AR33" t="str">
        <f t="shared" si="11"/>
        <v>202503999000685494</v>
      </c>
      <c r="AU33" t="s">
        <v>73</v>
      </c>
      <c r="BA33" t="s">
        <v>752</v>
      </c>
      <c r="BB33" t="s">
        <v>753</v>
      </c>
      <c r="BC33" t="s">
        <v>754</v>
      </c>
      <c r="BD33" t="s">
        <v>755</v>
      </c>
      <c r="BE33" t="s">
        <v>756</v>
      </c>
      <c r="BF33" t="s">
        <v>757</v>
      </c>
      <c r="BG33" t="s">
        <v>758</v>
      </c>
      <c r="BH33" t="s">
        <v>759</v>
      </c>
      <c r="BI33" t="s">
        <v>760</v>
      </c>
      <c r="BJ33" t="s">
        <v>761</v>
      </c>
      <c r="BK33" t="str">
        <f t="shared" si="12"/>
        <v>http://108.174.59.131/a2JNaE9ydU5GM3pueTdKajN5RFBYK3F6TFlhSStidlpMOExrQXRJZU42VHNqUmNNbnZmbmgwWWlkenY1YWk4NmVOUy9zU1RUc3BrPQ.jpg@100</v>
      </c>
      <c r="BL33" t="s">
        <v>745</v>
      </c>
      <c r="BM33"/>
      <c r="BN33" t="s">
        <v>762</v>
      </c>
      <c r="BO33" t="s">
        <v>763</v>
      </c>
      <c r="BP33" t="s">
        <v>764</v>
      </c>
      <c r="BQ33" t="s">
        <v>765</v>
      </c>
      <c r="BR33" t="str">
        <f t="shared" si="13"/>
        <v>Collagen Overnight Face Mask, Night Wrapping Peel Off Mask for Hydration &amp; Elasticity, Reduces Sagging, Dullness &amp; Wrinkles, Glowing Skin Care Collagen Moisturizing Peel-Off Mask 75G</v>
      </c>
    </row>
    <row r="34" ht="50" customHeight="1" spans="1:70">
      <c r="A34" t="s">
        <v>766</v>
      </c>
      <c r="B34" t="s">
        <v>55</v>
      </c>
      <c r="C34" t="s">
        <v>56</v>
      </c>
      <c r="D34" t="s">
        <v>57</v>
      </c>
      <c r="E34" s="1"/>
      <c r="F34" t="str">
        <f t="shared" si="0"/>
        <v>4WXX20250405-MFF250319004-QIPOPIQ</v>
      </c>
      <c r="G34" t="str">
        <f t="shared" si="1"/>
        <v>4WXX20250405-MFF250319004-QIPOPIQ</v>
      </c>
      <c r="H34" s="1"/>
      <c r="J34" t="str">
        <f t="shared" si="2"/>
        <v>Instant Mole Lightening Cream, Moisturizer, Face &amp; Body Dark Spot Remover</v>
      </c>
      <c r="K34" t="s">
        <v>58</v>
      </c>
      <c r="L34" t="str">
        <f t="shared" si="3"/>
        <v>QIPOPIQ Instant Mole Lightening Cream, Moisturizer, Face &amp; Body Dark Spot Remover</v>
      </c>
      <c r="M34">
        <f t="shared" si="4"/>
        <v>81</v>
      </c>
      <c r="N34" t="s">
        <v>767</v>
      </c>
      <c r="O34" s="6" t="str">
        <f t="shared" si="5"/>
        <v>Spots Cream Brightening And Spots-lightening Moisturizing Cream Soothes And Moisturizes Multi-effect Repair Sensitive Skin Universal Portable Packa 50g&lt;br&gt;Features:&lt;br&gt;Brightens skin tone and fades spots: It uses skin-brightening ingredients to help even out skin tone, fade dark spots and pigmentation, and present a translucent and clean skin state.&lt;br&gt;Soothing and moisturizing, long-lasting lock: Contains moisturizing ingredients such as hyaluronic and ceramide, continuously replenishes and locks , repairs the skin barrier, and keeps it moisturized and delicate for a long time.&lt;br&gt;Multi-effect repair, improve skin problems: Combines a variety of active ingredients to repair sensitive skin, improve skin imperfections, and help the skin .&lt;br&gt;Designed specifically for sensitive skin, gentle and non-irritating: It uses a mild , reduces additives and irritating ingredients, is suitable for long-term use of sensitive skin, and provides a safe repair experience.&lt;br&gt;Portable and compact, easy to carry: The compact and portable is convenient for hydrating and moisturizing anytime and anywhere, suitable for daily use and carrying out, meeting the needs of various .&lt;br&gt;Product Description:&lt;br&gt;Capacity：50g&lt;br&gt;</v>
      </c>
      <c r="P34" s="6" t="str">
        <f t="shared" si="6"/>
        <v>Spots Cream Brightening And Spots-lightening Moisturizing Cream Soothes And Moisturizes Multi-effect Repair Sensitive Skin Universal Portable Packa 50g&lt;br&gt;Features:&lt;br&gt;Brightens skin tone and fades spots: It uses skin-brightening ingredients to help even out skin tone, fade dark spots and pigmentation, and present a translucent and clean skin state.&lt;br&gt;Soothing and moisturizing, long-lasting lock: Contains moisturizing ingredients such as hyaluronic and ceramide, continuously replenishes and locks , repairs the skin barrier, and keeps it moisturized and delicate for a long time.&lt;br&gt;Multi-effect repair, improve skin problems: Combines a variety of active ingredients to repair sensitive skin, improve skin imperfections, and help the skin .&lt;br&gt;Designed specifically for sensitive skin, gentle and non-irritating: It uses a mild , reduces additives and irritating ingredients, is suitable for long-term use of sensitive skin, and provides a safe repair experience.&lt;br&gt;Portable and compact, easy to carry: The compact and portable is convenient for hydrating and moisturizing anytime and anywhere, suitable for daily use and carrying out, meeting the needs of various .&lt;br&gt;Product Description:&lt;br&gt;Capacity：50g&lt;br&gt;</v>
      </c>
      <c r="Q34" s="6" t="str">
        <f t="shared" si="7"/>
        <v>Spots Cream Brightening And Spots-lightening Moisturizing Cream Soothes And Moisturizes Multi-effect Repair Sensitive Skin Universal Portable Packa 50g
Features:
Brightens skin tone and fades spots: It uses skin-brightening ingredients to help even out skin tone, fade dark spots and pigmentation, and present a translucent and clean skin state.
Soothing and moisturizing, long-lasting lock: Contains moisturizing ingredients such as hyaluronic and ceramide, continuously replenishes and locks , repairs the skin barrier, and keeps it moisturized and delicate for a long time.
Multi-effect repair, improve skin problems: Combines a variety of active ingredients to repair sensitive skin, improve skin imperfections, and help the skin .
Designed specifically for sensitive skin, gentle and non-irritating: It uses a mild , reduces additives and irritating ingredients, is suitable for long-term use of sensitive skin, and provides a safe repair experience.
Portable and compact, easy to carry: The compact and portable is convenient for hydrating and moisturizing anytime and anywhere, suitable for daily use and carrying out, meeting the needs of various .
Product Description:
Capacity：50g
</v>
      </c>
      <c r="R34" s="6" t="str">
        <f t="shared" ref="R34:X34" si="48">REPLACE(Q34,1,FIND(CHAR(10),Q34),)</f>
        <v>Features:
Brightens skin tone and fades spots: It uses skin-brightening ingredients to help even out skin tone, fade dark spots and pigmentation, and present a translucent and clean skin state.
Soothing and moisturizing, long-lasting lock: Contains moisturizing ingredients such as hyaluronic and ceramide, continuously replenishes and locks , repairs the skin barrier, and keeps it moisturized and delicate for a long time.
Multi-effect repair, improve skin problems: Combines a variety of active ingredients to repair sensitive skin, improve skin imperfections, and help the skin .
Designed specifically for sensitive skin, gentle and non-irritating: It uses a mild , reduces additives and irritating ingredients, is suitable for long-term use of sensitive skin, and provides a safe repair experience.
Portable and compact, easy to carry: The compact and portable is convenient for hydrating and moisturizing anytime and anywhere, suitable for daily use and carrying out, meeting the needs of various .
Product Description:
Capacity：50g
</v>
      </c>
      <c r="S34" s="7" t="str">
        <f t="shared" si="48"/>
        <v>Brightens skin tone and fades spots: It uses skin-brightening ingredients to help even out skin tone, fade dark spots and pigmentation, and present a translucent and clean skin state.
Soothing and moisturizing, long-lasting lock: Contains moisturizing ingredients such as hyaluronic and ceramide, continuously replenishes and locks , repairs the skin barrier, and keeps it moisturized and delicate for a long time.
Multi-effect repair, improve skin problems: Combines a variety of active ingredients to repair sensitive skin, improve skin imperfections, and help the skin .
Designed specifically for sensitive skin, gentle and non-irritating: It uses a mild , reduces additives and irritating ingredients, is suitable for long-term use of sensitive skin, and provides a safe repair experience.
Portable and compact, easy to carry: The compact and portable is convenient for hydrating and moisturizing anytime and anywhere, suitable for daily use and carrying out, meeting the needs of various .
Product Description:
Capacity：50g
</v>
      </c>
      <c r="T34" s="7" t="str">
        <f t="shared" si="48"/>
        <v>Soothing and moisturizing, long-lasting lock: Contains moisturizing ingredients such as hyaluronic and ceramide, continuously replenishes and locks , repairs the skin barrier, and keeps it moisturized and delicate for a long time.
Multi-effect repair, improve skin problems: Combines a variety of active ingredients to repair sensitive skin, improve skin imperfections, and help the skin .
Designed specifically for sensitive skin, gentle and non-irritating: It uses a mild , reduces additives and irritating ingredients, is suitable for long-term use of sensitive skin, and provides a safe repair experience.
Portable and compact, easy to carry: The compact and portable is convenient for hydrating and moisturizing anytime and anywhere, suitable for daily use and carrying out, meeting the needs of various .
Product Description:
Capacity：50g
</v>
      </c>
      <c r="U34" s="7" t="str">
        <f t="shared" si="48"/>
        <v>Multi-effect repair, improve skin problems: Combines a variety of active ingredients to repair sensitive skin, improve skin imperfections, and help the skin .
Designed specifically for sensitive skin, gentle and non-irritating: It uses a mild , reduces additives and irritating ingredients, is suitable for long-term use of sensitive skin, and provides a safe repair experience.
Portable and compact, easy to carry: The compact and portable is convenient for hydrating and moisturizing anytime and anywhere, suitable for daily use and carrying out, meeting the needs of various .
Product Description:
Capacity：50g
</v>
      </c>
      <c r="V34" s="7" t="str">
        <f t="shared" si="48"/>
        <v>Designed specifically for sensitive skin, gentle and non-irritating: It uses a mild , reduces additives and irritating ingredients, is suitable for long-term use of sensitive skin, and provides a safe repair experience.
Portable and compact, easy to carry: The compact and portable is convenient for hydrating and moisturizing anytime and anywhere, suitable for daily use and carrying out, meeting the needs of various .
Product Description:
Capacity：50g
</v>
      </c>
      <c r="W34" s="7" t="str">
        <f t="shared" si="48"/>
        <v>Portable and compact, easy to carry: The compact and portable is convenient for hydrating and moisturizing anytime and anywhere, suitable for daily use and carrying out, meeting the needs of various .
Product Description:
Capacity：50g
</v>
      </c>
      <c r="X34" s="7" t="str">
        <f t="shared" si="48"/>
        <v>Product Description:
Capacity：50g
</v>
      </c>
      <c r="Y34" s="6" t="str">
        <f t="shared" si="9"/>
        <v>QIPOPIQ 【Service】 If you have any questions, please feel free to contact us and we will answer your questions as soon as possible.</v>
      </c>
      <c r="Z34" s="7" t="s">
        <v>60</v>
      </c>
      <c r="AA34" s="7" t="s">
        <v>768</v>
      </c>
      <c r="AB34" s="6" t="s">
        <v>769</v>
      </c>
      <c r="AC34" s="6" t="s">
        <v>770</v>
      </c>
      <c r="AD34" s="6" t="s">
        <v>771</v>
      </c>
      <c r="AE34" s="6" t="s">
        <v>772</v>
      </c>
      <c r="AF34" t="s">
        <v>773</v>
      </c>
      <c r="AG34" t="s">
        <v>411</v>
      </c>
      <c r="AH34" t="s">
        <v>68</v>
      </c>
      <c r="AJ34" t="s">
        <v>69</v>
      </c>
      <c r="AK34" t="s">
        <v>70</v>
      </c>
      <c r="AL34" t="s">
        <v>187</v>
      </c>
      <c r="AM34" t="s">
        <v>774</v>
      </c>
      <c r="AN34" s="5">
        <v>0.22</v>
      </c>
      <c r="AO34">
        <f t="shared" si="10"/>
        <v>11.19</v>
      </c>
      <c r="AP34">
        <v>7.6</v>
      </c>
      <c r="AQ34">
        <v>7.99</v>
      </c>
      <c r="AR34" t="str">
        <f t="shared" si="11"/>
        <v>202503999000685491</v>
      </c>
      <c r="AU34" t="s">
        <v>73</v>
      </c>
      <c r="BA34" t="s">
        <v>775</v>
      </c>
      <c r="BB34" t="s">
        <v>776</v>
      </c>
      <c r="BC34" t="s">
        <v>777</v>
      </c>
      <c r="BD34" t="s">
        <v>778</v>
      </c>
      <c r="BE34" t="s">
        <v>779</v>
      </c>
      <c r="BF34" t="s">
        <v>780</v>
      </c>
      <c r="BG34" t="s">
        <v>781</v>
      </c>
      <c r="BH34" t="s">
        <v>782</v>
      </c>
      <c r="BI34" t="s">
        <v>783</v>
      </c>
      <c r="BJ34" t="s">
        <v>784</v>
      </c>
      <c r="BK34" t="str">
        <f t="shared" si="12"/>
        <v>http://108.174.59.131/U0JPUjZKVkYrbXU3LzdVQmZ6a0Rza1VxVXcwWVRGNjdJUG14aFVaVlltV3JjSGNMdmJ1bTVBd0NGSWNEUFJ3Q0NGQ080SjQwRmRNPQ.jpg@100</v>
      </c>
      <c r="BL34" t="s">
        <v>766</v>
      </c>
      <c r="BM34"/>
      <c r="BN34" t="s">
        <v>785</v>
      </c>
      <c r="BO34" t="s">
        <v>786</v>
      </c>
      <c r="BP34" t="s">
        <v>787</v>
      </c>
      <c r="BQ34" t="s">
        <v>788</v>
      </c>
      <c r="BR34" t="str">
        <f t="shared" si="13"/>
        <v>Instant Mole Lightening Cream, Moisturizer, Face &amp; Body Dark Spot Remover Spot Lightening Cream 50G</v>
      </c>
    </row>
    <row r="35" ht="50" customHeight="1" spans="1:70">
      <c r="A35" t="s">
        <v>789</v>
      </c>
      <c r="B35" t="s">
        <v>55</v>
      </c>
      <c r="C35" t="s">
        <v>56</v>
      </c>
      <c r="D35" t="s">
        <v>57</v>
      </c>
      <c r="E35"/>
      <c r="F35" t="str">
        <f t="shared" si="0"/>
        <v>4WXX20250405-MFF250319009-QIPOPIQ</v>
      </c>
      <c r="G35" t="str">
        <f t="shared" si="1"/>
        <v>4WXX20250405-MFF250319009-QIPOPIQ</v>
      </c>
      <c r="H35" s="1"/>
      <c r="J35" t="str">
        <f t="shared" si="2"/>
        <v>Eczema Relief Cream, Moisturizes and Rejuvenates The Skin with, for Soothing &amp; Hydrating Relief, Body and Face Moisturizer, Lightweight, Non-Greasy</v>
      </c>
      <c r="K35" t="s">
        <v>58</v>
      </c>
      <c r="L35" t="str">
        <f t="shared" si="3"/>
        <v>QIPOPIQ Eczema Relief Cream, Moisturizes and Rejuvenates The Skin with, for Soothing &amp; Hydrating Relief, Body and Face Moisturizer, Lightweight, Non-Greasy</v>
      </c>
      <c r="M35">
        <f t="shared" si="4"/>
        <v>155</v>
      </c>
      <c r="N35" t="s">
        <v>790</v>
      </c>
      <c r="O35" s="6" t="str">
        <f t="shared" si="5"/>
        <v>Skin Relief Blends Nourishing Moisturizing Repair Cream Effectively Moisturizes The Skin Restores Moistures With Continuous Use 114g&lt;br&gt;Features:&lt;br&gt;moisturizing, continuous hydration: Contains natural moisturizing ingredients such as seaweed and aloe , deeply moisturizes the skin, locks in , and continuously keeps the skin moisturized and tender.&lt;br&gt;Repair skin and health: Through the repair effect of colloidal oatmeal, it improves dry and damaged skin and helps the skin return to a state.&lt;br&gt;Improve skin elasticity: The product contains a variety of active ingredients to help improve skin elasticity and make the skin more firm and .&lt;br&gt;Continuous repair, long-lasting moisturizing: The product provides long-lasting moisturizing and repairing effects. Continuous use can make the skin more delicate and .&lt;br&gt;Natural ingredients, gentle and effective: Contains natural ingredients such as seaweed, colloidal oatmeal and aloe , which are gentle and non-irritating, and safely and effectively skin health.&lt;br&gt;Product Description:&lt;br&gt;Capacity：114g&lt;br&gt;</v>
      </c>
      <c r="P35" s="6" t="str">
        <f t="shared" si="6"/>
        <v>Skin Relief Blends Nourishing Moisturizing Repair Cream Effectively Moisturizes The Skin Restores Moistures With Continuous Use 114g&lt;br&gt;Features:&lt;br&gt;moisturizing, continuous hydration: Contains natural moisturizing ingredients such as seaweed and aloe , deeply moisturizes the skin, locks in , and continuously keeps the skin moisturized and tender.&lt;br&gt;Repair skin and health: Through the repair effect of colloidal oatmeal, it improves dry and damaged skin and helps the skin return to a state.&lt;br&gt;Improve skin elasticity: The product contains a variety of active ingredients to help improve skin elasticity and make the skin more firm and .&lt;br&gt;Continuous repair, long-lasting moisturizing: The product provides long-lasting moisturizing and repairing effects. Continuous use can make the skin more delicate and .&lt;br&gt;Natural ingredients, gentle and effective: Contains natural ingredients such as seaweed, colloidal oatmeal and aloe , which are gentle and non-irritating, and safely and effectively skin health.&lt;br&gt;Product Description:&lt;br&gt;Capacity：114g&lt;br&gt;</v>
      </c>
      <c r="Q35" s="6" t="str">
        <f t="shared" si="7"/>
        <v>Skin Relief Blends Nourishing Moisturizing Repair Cream Effectively Moisturizes The Skin Restores Moistures With Continuous Use 114g
Features:
moisturizing, continuous hydration: Contains natural moisturizing ingredients such as seaweed and aloe , deeply moisturizes the skin, locks in , and continuously keeps the skin moisturized and tender.
Repair skin and health: Through the repair effect of colloidal oatmeal, it improves dry and damaged skin and helps the skin return to a state.
Improve skin elasticity: The product contains a variety of active ingredients to help improve skin elasticity and make the skin more firm and .
Continuous repair, long-lasting moisturizing: The product provides long-lasting moisturizing and repairing effects. Continuous use can make the skin more delicate and .
Natural ingredients, gentle and effective: Contains natural ingredients such as seaweed, colloidal oatmeal and aloe , which are gentle and non-irritating, and safely and effectively skin health.
Product Description:
Capacity：114g
</v>
      </c>
      <c r="R35" s="6" t="str">
        <f t="shared" ref="R35:X35" si="49">REPLACE(Q35,1,FIND(CHAR(10),Q35),)</f>
        <v>Features:
moisturizing, continuous hydration: Contains natural moisturizing ingredients such as seaweed and aloe , deeply moisturizes the skin, locks in , and continuously keeps the skin moisturized and tender.
Repair skin and health: Through the repair effect of colloidal oatmeal, it improves dry and damaged skin and helps the skin return to a state.
Improve skin elasticity: The product contains a variety of active ingredients to help improve skin elasticity and make the skin more firm and .
Continuous repair, long-lasting moisturizing: The product provides long-lasting moisturizing and repairing effects. Continuous use can make the skin more delicate and .
Natural ingredients, gentle and effective: Contains natural ingredients such as seaweed, colloidal oatmeal and aloe , which are gentle and non-irritating, and safely and effectively skin health.
Product Description:
Capacity：114g
</v>
      </c>
      <c r="S35" s="7" t="str">
        <f t="shared" si="49"/>
        <v>moisturizing, continuous hydration: Contains natural moisturizing ingredients such as seaweed and aloe , deeply moisturizes the skin, locks in , and continuously keeps the skin moisturized and tender.
Repair skin and health: Through the repair effect of colloidal oatmeal, it improves dry and damaged skin and helps the skin return to a state.
Improve skin elasticity: The product contains a variety of active ingredients to help improve skin elasticity and make the skin more firm and .
Continuous repair, long-lasting moisturizing: The product provides long-lasting moisturizing and repairing effects. Continuous use can make the skin more delicate and .
Natural ingredients, gentle and effective: Contains natural ingredients such as seaweed, colloidal oatmeal and aloe , which are gentle and non-irritating, and safely and effectively skin health.
Product Description:
Capacity：114g
</v>
      </c>
      <c r="T35" s="7" t="str">
        <f t="shared" si="49"/>
        <v>Repair skin and health: Through the repair effect of colloidal oatmeal, it improves dry and damaged skin and helps the skin return to a state.
Improve skin elasticity: The product contains a variety of active ingredients to help improve skin elasticity and make the skin more firm and .
Continuous repair, long-lasting moisturizing: The product provides long-lasting moisturizing and repairing effects. Continuous use can make the skin more delicate and .
Natural ingredients, gentle and effective: Contains natural ingredients such as seaweed, colloidal oatmeal and aloe , which are gentle and non-irritating, and safely and effectively skin health.
Product Description:
Capacity：114g
</v>
      </c>
      <c r="U35" s="7" t="str">
        <f t="shared" si="49"/>
        <v>Improve skin elasticity: The product contains a variety of active ingredients to help improve skin elasticity and make the skin more firm and .
Continuous repair, long-lasting moisturizing: The product provides long-lasting moisturizing and repairing effects. Continuous use can make the skin more delicate and .
Natural ingredients, gentle and effective: Contains natural ingredients such as seaweed, colloidal oatmeal and aloe , which are gentle and non-irritating, and safely and effectively skin health.
Product Description:
Capacity：114g
</v>
      </c>
      <c r="V35" s="7" t="str">
        <f t="shared" si="49"/>
        <v>Continuous repair, long-lasting moisturizing: The product provides long-lasting moisturizing and repairing effects. Continuous use can make the skin more delicate and .
Natural ingredients, gentle and effective: Contains natural ingredients such as seaweed, colloidal oatmeal and aloe , which are gentle and non-irritating, and safely and effectively skin health.
Product Description:
Capacity：114g
</v>
      </c>
      <c r="W35" s="7" t="str">
        <f t="shared" si="49"/>
        <v>Natural ingredients, gentle and effective: Contains natural ingredients such as seaweed, colloidal oatmeal and aloe , which are gentle and non-irritating, and safely and effectively skin health.
Product Description:
Capacity：114g
</v>
      </c>
      <c r="X35" s="7" t="str">
        <f t="shared" si="49"/>
        <v>Product Description:
Capacity：114g
</v>
      </c>
      <c r="Y35" s="6" t="str">
        <f t="shared" si="9"/>
        <v>QIPOPIQ 【Service】 If you have any questions, please feel free to contact us and we will answer your questions as soon as possible.</v>
      </c>
      <c r="Z35" s="7" t="s">
        <v>60</v>
      </c>
      <c r="AA35" s="7" t="s">
        <v>791</v>
      </c>
      <c r="AB35" s="6" t="s">
        <v>792</v>
      </c>
      <c r="AC35" s="6" t="s">
        <v>793</v>
      </c>
      <c r="AD35" s="6" t="s">
        <v>794</v>
      </c>
      <c r="AE35" s="6"/>
      <c r="AF35" t="s">
        <v>795</v>
      </c>
      <c r="AG35" t="s">
        <v>411</v>
      </c>
      <c r="AH35" t="s">
        <v>68</v>
      </c>
      <c r="AJ35" t="s">
        <v>69</v>
      </c>
      <c r="AK35" t="s">
        <v>70</v>
      </c>
      <c r="AL35" t="s">
        <v>187</v>
      </c>
      <c r="AM35" t="s">
        <v>796</v>
      </c>
      <c r="AN35" s="5">
        <v>0.35</v>
      </c>
      <c r="AO35">
        <f t="shared" si="10"/>
        <v>11.19</v>
      </c>
      <c r="AP35">
        <v>8.33</v>
      </c>
      <c r="AQ35">
        <v>7.99</v>
      </c>
      <c r="AR35" t="str">
        <f t="shared" si="11"/>
        <v>202503999000685494</v>
      </c>
      <c r="AU35" t="s">
        <v>73</v>
      </c>
      <c r="BA35" t="s">
        <v>797</v>
      </c>
      <c r="BB35" t="s">
        <v>798</v>
      </c>
      <c r="BC35" t="s">
        <v>799</v>
      </c>
      <c r="BD35" t="s">
        <v>800</v>
      </c>
      <c r="BE35" t="s">
        <v>801</v>
      </c>
      <c r="BF35" t="s">
        <v>802</v>
      </c>
      <c r="BG35" t="s">
        <v>803</v>
      </c>
      <c r="BH35" t="s">
        <v>804</v>
      </c>
      <c r="BI35" t="s">
        <v>805</v>
      </c>
      <c r="BJ35" t="s">
        <v>806</v>
      </c>
      <c r="BK35" t="str">
        <f t="shared" si="12"/>
        <v>http://108.174.59.131/SVg5U2RNbklGMDBzbkRQZG5tMW85Z3IvZjhPOWNrWWJadVF3bGxWVnBpNThicFNzL1RESllpMGNjS3Y4a1JGNGlCZW5qUStBR3FjPQ.jpg@100</v>
      </c>
      <c r="BL35" t="s">
        <v>789</v>
      </c>
      <c r="BM35"/>
      <c r="BN35" t="s">
        <v>807</v>
      </c>
      <c r="BO35" t="s">
        <v>808</v>
      </c>
      <c r="BP35" t="s">
        <v>809</v>
      </c>
      <c r="BQ35" t="s">
        <v>810</v>
      </c>
      <c r="BR35" t="str">
        <f t="shared" si="13"/>
        <v>Eczema Relief Cream, Moisturizes and Rejuvenates The Skin with, for Soothing &amp; Hydrating Relief, Body and Face Moisturizer, Lightweight, Non-Greasy Marine Miracle Skin Soothing Moisturizer 114G</v>
      </c>
    </row>
    <row r="36" ht="50" customHeight="1" spans="1:70">
      <c r="A36" t="s">
        <v>811</v>
      </c>
      <c r="B36" t="s">
        <v>55</v>
      </c>
      <c r="C36" t="s">
        <v>56</v>
      </c>
      <c r="D36" t="s">
        <v>57</v>
      </c>
      <c r="E36"/>
      <c r="F36" t="str">
        <f t="shared" si="0"/>
        <v>4WXX20250405-MFF250320001-QIPOPIQ</v>
      </c>
      <c r="G36" t="str">
        <f t="shared" si="1"/>
        <v>4WXX20250405-MFF250320001-QIPOPIQ</v>
      </c>
      <c r="H36" s="1"/>
      <c r="J36" t="str">
        <f t="shared" si="2"/>
        <v>Orange Exfoliating Gel Scrub for Face and Body, Orange Peeling Gel, Deep Clean Pores, Remove Blackheads &amp; Moisturize Skin, Orange Exfoliating Gel </v>
      </c>
      <c r="K36" t="s">
        <v>58</v>
      </c>
      <c r="L36" t="str">
        <f t="shared" si="3"/>
        <v>QIPOPIQ Orange Exfoliating Gel Scrub for Face and Body, Orange Peeling Gel, Deep Clean Pores, Remove Blackheads &amp; Moisturize Skin, Orange Exfoliating Gel </v>
      </c>
      <c r="M36">
        <f t="shared" si="4"/>
        <v>154</v>
      </c>
      <c r="N36" t="s">
        <v>812</v>
      </c>
      <c r="O36" s="6" t="str">
        <f t="shared" si="5"/>
        <v>Brightening Priming Moisturizer Hydrating Moisturizing Mild Skin Cares Moisturizing Hydrating Cream 32g&lt;br&gt;Features:&lt;br&gt;Brightening and moisturizing, brightening skin tone: combined with skin-brightening ingredients, it helps skin tone, fade dullness and spots, and the skin instantly appears translucent.&lt;br&gt;hydration, moisturizing skin: using a moisturizing , continuous hydration and lock, the skin is hydrated and tender, and keeps the water bright for a long time.&lt;br&gt;Isolation and contouring, : not a , but also can modify the skin, cover blemishes, create a uniform and base, and lay the for subsequent makeup.&lt;br&gt;Gentle skin CAREs, suitable for sensitive skin: the is gentle, avoids irritation, suitable for all skin types, especially sensitive skin, and safely protects skin health.&lt;br&gt;Light texture, non-greasy feeling: light and delicate texture, quickly absorbed, non-, giving the skin a refreshing use experience, suitable for daily use.&lt;br&gt;Product Description:&lt;br&gt;Capacity：32g&lt;br&gt;</v>
      </c>
      <c r="P36" s="6" t="str">
        <f t="shared" si="6"/>
        <v>Brightening Priming Moisturizer Hydrating Moisturizing Mild Skin Cares Moisturizing Hydrating Cream 32g&lt;br&gt;Features:&lt;br&gt;Brightening and moisturizing, brightening skin tone: combined with skin-brightening ingredients, it helps skin tone, fade dullness and spots, and the skin instantly appears translucent.&lt;br&gt;hydration, moisturizing skin: using a moisturizing , continuous hydration and lock, the skin is hydrated and tender, and keeps the water bright for a long time.&lt;br&gt;Isolation and contouring, : not a , but also can modify the skin, cover blemishes, create a uniform and base, and lay the for subsequent makeup.&lt;br&gt;Gentle skin CAREs, suitable for sensitive skin: the is gentle, avoids irritation, suitable for all skin types, especially sensitive skin, and safely protects skin health.&lt;br&gt;Light texture, non-greasy feeling: light and delicate texture, quickly absorbed, non-, giving the skin a refreshing use experience, suitable for daily use.&lt;br&gt;Product Description:&lt;br&gt;Capacity：32g&lt;br&gt;</v>
      </c>
      <c r="Q36" s="6" t="str">
        <f t="shared" si="7"/>
        <v>Brightening Priming Moisturizer Hydrating Moisturizing Mild Skin Cares Moisturizing Hydrating Cream 32g
Features:
Brightening and moisturizing, brightening skin tone: combined with skin-brightening ingredients, it helps skin tone, fade dullness and spots, and the skin instantly appears translucent.
hydration, moisturizing skin: using a moisturizing , continuous hydration and lock, the skin is hydrated and tender, and keeps the water bright for a long time.
Isolation and contouring, : not a , but also can modify the skin, cover blemishes, create a uniform and base, and lay the for subsequent makeup.
Gentle skin CAREs, suitable for sensitive skin: the is gentle, avoids irritation, suitable for all skin types, especially sensitive skin, and safely protects skin health.
Light texture, non-greasy feeling: light and delicate texture, quickly absorbed, non-, giving the skin a refreshing use experience, suitable for daily use.
Product Description:
Capacity：32g
</v>
      </c>
      <c r="R36" s="6" t="str">
        <f t="shared" ref="R36:X36" si="50">REPLACE(Q36,1,FIND(CHAR(10),Q36),)</f>
        <v>Features:
Brightening and moisturizing, brightening skin tone: combined with skin-brightening ingredients, it helps skin tone, fade dullness and spots, and the skin instantly appears translucent.
hydration, moisturizing skin: using a moisturizing , continuous hydration and lock, the skin is hydrated and tender, and keeps the water bright for a long time.
Isolation and contouring, : not a , but also can modify the skin, cover blemishes, create a uniform and base, and lay the for subsequent makeup.
Gentle skin CAREs, suitable for sensitive skin: the is gentle, avoids irritation, suitable for all skin types, especially sensitive skin, and safely protects skin health.
Light texture, non-greasy feeling: light and delicate texture, quickly absorbed, non-, giving the skin a refreshing use experience, suitable for daily use.
Product Description:
Capacity：32g
</v>
      </c>
      <c r="S36" s="7" t="str">
        <f t="shared" si="50"/>
        <v>Brightening and moisturizing, brightening skin tone: combined with skin-brightening ingredients, it helps skin tone, fade dullness and spots, and the skin instantly appears translucent.
hydration, moisturizing skin: using a moisturizing , continuous hydration and lock, the skin is hydrated and tender, and keeps the water bright for a long time.
Isolation and contouring, : not a , but also can modify the skin, cover blemishes, create a uniform and base, and lay the for subsequent makeup.
Gentle skin CAREs, suitable for sensitive skin: the is gentle, avoids irritation, suitable for all skin types, especially sensitive skin, and safely protects skin health.
Light texture, non-greasy feeling: light and delicate texture, quickly absorbed, non-, giving the skin a refreshing use experience, suitable for daily use.
Product Description:
Capacity：32g
</v>
      </c>
      <c r="T36" s="7" t="str">
        <f t="shared" si="50"/>
        <v>hydration, moisturizing skin: using a moisturizing , continuous hydration and lock, the skin is hydrated and tender, and keeps the water bright for a long time.
Isolation and contouring, : not a , but also can modify the skin, cover blemishes, create a uniform and base, and lay the for subsequent makeup.
Gentle skin CAREs, suitable for sensitive skin: the is gentle, avoids irritation, suitable for all skin types, especially sensitive skin, and safely protects skin health.
Light texture, non-greasy feeling: light and delicate texture, quickly absorbed, non-, giving the skin a refreshing use experience, suitable for daily use.
Product Description:
Capacity：32g
</v>
      </c>
      <c r="U36" s="7" t="str">
        <f t="shared" si="50"/>
        <v>Isolation and contouring, : not a , but also can modify the skin, cover blemishes, create a uniform and base, and lay the for subsequent makeup.
Gentle skin CAREs, suitable for sensitive skin: the is gentle, avoids irritation, suitable for all skin types, especially sensitive skin, and safely protects skin health.
Light texture, non-greasy feeling: light and delicate texture, quickly absorbed, non-, giving the skin a refreshing use experience, suitable for daily use.
Product Description:
Capacity：32g
</v>
      </c>
      <c r="V36" s="7" t="str">
        <f t="shared" si="50"/>
        <v>Gentle skin CAREs, suitable for sensitive skin: the is gentle, avoids irritation, suitable for all skin types, especially sensitive skin, and safely protects skin health.
Light texture, non-greasy feeling: light and delicate texture, quickly absorbed, non-, giving the skin a refreshing use experience, suitable for daily use.
Product Description:
Capacity：32g
</v>
      </c>
      <c r="W36" s="7" t="str">
        <f t="shared" si="50"/>
        <v>Light texture, non-greasy feeling: light and delicate texture, quickly absorbed, non-, giving the skin a refreshing use experience, suitable for daily use.
Product Description:
Capacity：32g
</v>
      </c>
      <c r="X36" s="7" t="str">
        <f t="shared" si="50"/>
        <v>Product Description:
Capacity：32g
</v>
      </c>
      <c r="Y36" s="6" t="str">
        <f t="shared" si="9"/>
        <v>QIPOPIQ 【Service】 If you have any questions, please feel free to contact us and we will answer your questions as soon as possible.</v>
      </c>
      <c r="Z36" s="7" t="s">
        <v>60</v>
      </c>
      <c r="AA36" s="7" t="s">
        <v>813</v>
      </c>
      <c r="AB36" s="6" t="s">
        <v>814</v>
      </c>
      <c r="AC36" s="6" t="s">
        <v>815</v>
      </c>
      <c r="AD36" s="6" t="s">
        <v>816</v>
      </c>
      <c r="AE36" s="6" t="s">
        <v>817</v>
      </c>
      <c r="AF36" t="s">
        <v>818</v>
      </c>
      <c r="AG36" t="s">
        <v>411</v>
      </c>
      <c r="AH36" t="s">
        <v>68</v>
      </c>
      <c r="AJ36" t="s">
        <v>69</v>
      </c>
      <c r="AK36" t="s">
        <v>70</v>
      </c>
      <c r="AL36" t="s">
        <v>96</v>
      </c>
      <c r="AM36" t="s">
        <v>235</v>
      </c>
      <c r="AN36" s="5">
        <v>0.11</v>
      </c>
      <c r="AO36">
        <f t="shared" si="10"/>
        <v>9.79</v>
      </c>
      <c r="AP36">
        <v>6.81</v>
      </c>
      <c r="AQ36">
        <v>6.99</v>
      </c>
      <c r="AR36" t="str">
        <f t="shared" si="11"/>
        <v>202503999000685491</v>
      </c>
      <c r="AU36" t="s">
        <v>73</v>
      </c>
      <c r="BA36" t="s">
        <v>819</v>
      </c>
      <c r="BB36" t="s">
        <v>820</v>
      </c>
      <c r="BC36" t="s">
        <v>821</v>
      </c>
      <c r="BD36" t="s">
        <v>822</v>
      </c>
      <c r="BE36" t="s">
        <v>823</v>
      </c>
      <c r="BF36" t="s">
        <v>824</v>
      </c>
      <c r="BG36" t="s">
        <v>825</v>
      </c>
      <c r="BH36" t="s">
        <v>826</v>
      </c>
      <c r="BI36" t="s">
        <v>827</v>
      </c>
      <c r="BJ36" t="s">
        <v>828</v>
      </c>
      <c r="BK36" t="str">
        <f t="shared" si="12"/>
        <v>http://108.174.59.131/aHhZRFNQWXJkbjIvQ0FtUW84dmJEQS8rT0Qzb2VGc1hTV0tMYzdlNXVEQzdEemZUR3VLTk5LOHp4SXE1NE9DOWdOS3dvaW9TZW0wPQ.jpg@100</v>
      </c>
      <c r="BL36" t="s">
        <v>811</v>
      </c>
      <c r="BM36"/>
      <c r="BN36" t="s">
        <v>829</v>
      </c>
      <c r="BO36" t="s">
        <v>830</v>
      </c>
      <c r="BP36" t="s">
        <v>831</v>
      </c>
      <c r="BQ36" t="s">
        <v>832</v>
      </c>
      <c r="BR36" t="str">
        <f t="shared" si="13"/>
        <v>Orange Exfoliating Gel Scrub for Face and Body, Orange Peeling Gel, Deep Clean Pores, Remove Blackheads &amp; Moisturize Skin, Orange Exfoliating Gel  Brightening And Moisturizing Primer 32G</v>
      </c>
    </row>
    <row r="37" ht="50" customHeight="1" spans="1:70">
      <c r="A37" t="s">
        <v>833</v>
      </c>
      <c r="B37" t="s">
        <v>55</v>
      </c>
      <c r="C37" t="s">
        <v>56</v>
      </c>
      <c r="D37" t="s">
        <v>57</v>
      </c>
      <c r="E37"/>
      <c r="F37" t="str">
        <f t="shared" si="0"/>
        <v>4WXX20250405-CQQ250320004-QIPOPIQ</v>
      </c>
      <c r="G37" t="str">
        <f t="shared" si="1"/>
        <v>4WXX20250405-CQQ250320004-QIPOPIQ</v>
      </c>
      <c r="H37" s="1"/>
      <c r="J37" t="str">
        <f t="shared" si="2"/>
        <v>Orange Enzymes Exfoliating Gel, Organic Face and Body Exfoliating Scrub Gel, Deep Cleansing Moisturizing Facial Exfoliator for All Skin Types</v>
      </c>
      <c r="K37" t="s">
        <v>58</v>
      </c>
      <c r="L37" t="str">
        <f t="shared" si="3"/>
        <v>QIPOPIQ Orange Enzymes Exfoliating Gel, Organic Face and Body Exfoliating Scrub Gel, Deep Cleansing Moisturizing Facial Exfoliator for All Skin Types</v>
      </c>
      <c r="M37">
        <f t="shared" si="4"/>
        <v>149</v>
      </c>
      <c r="N37" t="s">
        <v>834</v>
      </c>
      <c r="O37" s="6" t="str">
        <f t="shared" si="5"/>
        <v>Moisturizing Smoothing Tighten Pores Whitening Brightening Exfoliating Peeling Gel 50g&lt;br&gt;Features:&lt;br&gt;Suitable For All Skin Types: Use the gel to exfoliate anywhere you want to have , glowing skin: hands, neck, elbows, or heels.&lt;br&gt;Brightening Exfoliating Peeling Gel: Facial scrub will make you feel soft and , and let it again. Glycerin: Moisturizes dry skin, makes skin as.&lt;br&gt;Brightening Exfoliating Peeling Gel: This brightening exfoliating gel is made with fruit extract and other natural ingredients, so it's great for sensitive skin. can easily dead skin cells, excess dirt, oil and other impurities the skin easily.&lt;br&gt;Deeply nourishing and moisturizing: Exfoliating Gel can also control oil, can be used face or neck skin. Removes dead skin cells, which will leave your skin feeling and fresh using it.&lt;br&gt;Brightening Exfoliating Peeling Gel: Whitening Peeling Gel can effectively clean dirt. Improves skin tone and moisturizes of the skin, makes skin and tender. It helps to reduce , as well as clear up any dark spots your skin.&lt;br&gt;Product Description:&lt;br&gt;HOW TO USE&lt;br&gt;Apply a small amount to your face and massage gently.&lt;br&gt;Let it sit for a few minutes until the gel has been fully absorbed into your skin.&lt;br&gt;Then rub it off with your hands.&lt;br&gt;You can use this product alone or in conjunction with other products.&lt;br&gt;If you feel any irritation or discomfort, wash off immediately with warm water.&lt;br&gt;Specifications&lt;br&gt;Type: gel&lt;br&gt;50ml&lt;br&gt;Product Includes&lt;br&gt;1x Papaya Brightening Exfoliating Peeling Gel&lt;br&gt;</v>
      </c>
      <c r="P37" s="6" t="str">
        <f t="shared" si="6"/>
        <v>Moisturizing Smoothing Tighten Pores Whitening Brightening Exfoliating Peeling Gel 50g&lt;br&gt;Features:&lt;br&gt;Suitable For All Skin Types: Use the gel to exfoliate anywhere you want to have , glowing skin: hands, neck, elbows, or heels.&lt;br&gt;Brightening Exfoliating Peeling Gel: Facial scrub will make you feel soft and , and let it again. Glycerin: Moisturizes dry skin, makes skin as.&lt;br&gt;Brightening Exfoliating Peeling Gel: This brightening exfoliating gel is made with fruit extract and other natural ingredients, so it's great for sensitive skin. can easily dead skin cells, excess dirt, oil and other impurities the skin easily.&lt;br&gt;Deeply nourishing and moisturizing: Exfoliating Gel can also control oil, can be used face or neck skin. Removes dead skin cells, which will leave your skin feeling and fresh using it.&lt;br&gt;Brightening Exfoliating Peeling Gel: Whitening Peeling Gel can effectively clean dirt. Improves skin tone and moisturizes of the skin, makes skin and tender. It helps to reduce , as well as clear up any dark spots your skin.&lt;br&gt;Product Description:&lt;br&gt;HOW TO USE&lt;br&gt;Apply a small amount to your face and massage gently.&lt;br&gt;Let it sit for a few minutes until the gel has been fully absorbed into your skin.&lt;br&gt;Then rub it off with your hands.&lt;br&gt;You can use this product alone or in conjunction with other products.&lt;br&gt;If you feel any irritation or discomfort, wash off immediately with warm water.&lt;br&gt;Specifications&lt;br&gt;Type: gel&lt;br&gt;50ml&lt;br&gt;Product Includes&lt;br&gt;1x Papaya Brightening Exfoliating Peeling Gel&lt;br&gt;</v>
      </c>
      <c r="Q37" s="6" t="str">
        <f t="shared" si="7"/>
        <v>Moisturizing Smoothing Tighten Pores Whitening Brightening Exfoliating Peeling Gel 50g
Features:
Suitable For All Skin Types: Use the gel to exfoliate anywhere you want to have , glowing skin: hands, neck, elbows, or heels.
Brightening Exfoliating Peeling Gel: Facial scrub will make you feel soft and , and let it again. Glycerin: Moisturizes dry skin, makes skin as.
Brightening Exfoliating Peeling Gel: This brightening exfoliating gel is made with fruit extract and other natural ingredients, so it's great for sensitive skin. can easily dead skin cells, excess dirt, oil and other impurities the skin easily.
Deeply nourishing and moisturizing: Exfoliating Gel can also control oil, can be used face or neck skin. Removes dead skin cells, which will leave your skin feeling and fresh using it.
Brightening Exfoliating Peeling Gel: Whitening Peeling Gel can effectively clean dirt. Improves skin tone and moisturizes of the skin, makes skin and tender. It helps to reduce , as well as clear up any dark spots your skin.
Product Description:
HOW TO USE
Apply a small amount to your face and massage gently.
Let it sit for a few minutes until the gel has been fully absorbed into your skin.
Then rub it off with your hands.
You can use this product alone or in conjunction with other products.
If you feel any irritation or discomfort, wash off immediately with warm water.
Specifications
Type: gel
50ml
Product Includes
1x Papaya Brightening Exfoliating Peeling Gel
</v>
      </c>
      <c r="R37" s="6" t="str">
        <f t="shared" ref="R37:X37" si="51">REPLACE(Q37,1,FIND(CHAR(10),Q37),)</f>
        <v>Features:
Suitable For All Skin Types: Use the gel to exfoliate anywhere you want to have , glowing skin: hands, neck, elbows, or heels.
Brightening Exfoliating Peeling Gel: Facial scrub will make you feel soft and , and let it again. Glycerin: Moisturizes dry skin, makes skin as.
Brightening Exfoliating Peeling Gel: This brightening exfoliating gel is made with fruit extract and other natural ingredients, so it's great for sensitive skin. can easily dead skin cells, excess dirt, oil and other impurities the skin easily.
Deeply nourishing and moisturizing: Exfoliating Gel can also control oil, can be used face or neck skin. Removes dead skin cells, which will leave your skin feeling and fresh using it.
Brightening Exfoliating Peeling Gel: Whitening Peeling Gel can effectively clean dirt. Improves skin tone and moisturizes of the skin, makes skin and tender. It helps to reduce , as well as clear up any dark spots your skin.
Product Description:
HOW TO USE
Apply a small amount to your face and massage gently.
Let it sit for a few minutes until the gel has been fully absorbed into your skin.
Then rub it off with your hands.
You can use this product alone or in conjunction with other products.
If you feel any irritation or discomfort, wash off immediately with warm water.
Specifications
Type: gel
50ml
Product Includes
1x Papaya Brightening Exfoliating Peeling Gel
</v>
      </c>
      <c r="S37" s="7" t="str">
        <f t="shared" si="51"/>
        <v>Suitable For All Skin Types: Use the gel to exfoliate anywhere you want to have , glowing skin: hands, neck, elbows, or heels.
Brightening Exfoliating Peeling Gel: Facial scrub will make you feel soft and , and let it again. Glycerin: Moisturizes dry skin, makes skin as.
Brightening Exfoliating Peeling Gel: This brightening exfoliating gel is made with fruit extract and other natural ingredients, so it's great for sensitive skin. can easily dead skin cells, excess dirt, oil and other impurities the skin easily.
Deeply nourishing and moisturizing: Exfoliating Gel can also control oil, can be used face or neck skin. Removes dead skin cells, which will leave your skin feeling and fresh using it.
Brightening Exfoliating Peeling Gel: Whitening Peeling Gel can effectively clean dirt. Improves skin tone and moisturizes of the skin, makes skin and tender. It helps to reduce , as well as clear up any dark spots your skin.
Product Description:
HOW TO USE
Apply a small amount to your face and massage gently.
Let it sit for a few minutes until the gel has been fully absorbed into your skin.
Then rub it off with your hands.
You can use this product alone or in conjunction with other products.
If you feel any irritation or discomfort, wash off immediately with warm water.
Specifications
Type: gel
50ml
Product Includes
1x Papaya Brightening Exfoliating Peeling Gel
</v>
      </c>
      <c r="T37" s="7" t="str">
        <f t="shared" si="51"/>
        <v>Brightening Exfoliating Peeling Gel: Facial scrub will make you feel soft and , and let it again. Glycerin: Moisturizes dry skin, makes skin as.
Brightening Exfoliating Peeling Gel: This brightening exfoliating gel is made with fruit extract and other natural ingredients, so it's great for sensitive skin. can easily dead skin cells, excess dirt, oil and other impurities the skin easily.
Deeply nourishing and moisturizing: Exfoliating Gel can also control oil, can be used face or neck skin. Removes dead skin cells, which will leave your skin feeling and fresh using it.
Brightening Exfoliating Peeling Gel: Whitening Peeling Gel can effectively clean dirt. Improves skin tone and moisturizes of the skin, makes skin and tender. It helps to reduce , as well as clear up any dark spots your skin.
Product Description:
HOW TO USE
Apply a small amount to your face and massage gently.
Let it sit for a few minutes until the gel has been fully absorbed into your skin.
Then rub it off with your hands.
You can use this product alone or in conjunction with other products.
If you feel any irritation or discomfort, wash off immediately with warm water.
Specifications
Type: gel
50ml
Product Includes
1x Papaya Brightening Exfoliating Peeling Gel
</v>
      </c>
      <c r="U37" s="7" t="str">
        <f t="shared" si="51"/>
        <v>Brightening Exfoliating Peeling Gel: This brightening exfoliating gel is made with fruit extract and other natural ingredients, so it's great for sensitive skin. can easily dead skin cells, excess dirt, oil and other impurities the skin easily.
Deeply nourishing and moisturizing: Exfoliating Gel can also control oil, can be used face or neck skin. Removes dead skin cells, which will leave your skin feeling and fresh using it.
Brightening Exfoliating Peeling Gel: Whitening Peeling Gel can effectively clean dirt. Improves skin tone and moisturizes of the skin, makes skin and tender. It helps to reduce , as well as clear up any dark spots your skin.
Product Description:
HOW TO USE
Apply a small amount to your face and massage gently.
Let it sit for a few minutes until the gel has been fully absorbed into your skin.
Then rub it off with your hands.
You can use this product alone or in conjunction with other products.
If you feel any irritation or discomfort, wash off immediately with warm water.
Specifications
Type: gel
50ml
Product Includes
1x Papaya Brightening Exfoliating Peeling Gel
</v>
      </c>
      <c r="V37" s="7" t="str">
        <f t="shared" si="51"/>
        <v>Deeply nourishing and moisturizing: Exfoliating Gel can also control oil, can be used face or neck skin. Removes dead skin cells, which will leave your skin feeling and fresh using it.
Brightening Exfoliating Peeling Gel: Whitening Peeling Gel can effectively clean dirt. Improves skin tone and moisturizes of the skin, makes skin and tender. It helps to reduce , as well as clear up any dark spots your skin.
Product Description:
HOW TO USE
Apply a small amount to your face and massage gently.
Let it sit for a few minutes until the gel has been fully absorbed into your skin.
Then rub it off with your hands.
You can use this product alone or in conjunction with other products.
If you feel any irritation or discomfort, wash off immediately with warm water.
Specifications
Type: gel
50ml
Product Includes
1x Papaya Brightening Exfoliating Peeling Gel
</v>
      </c>
      <c r="W37" s="7" t="str">
        <f t="shared" si="51"/>
        <v>Brightening Exfoliating Peeling Gel: Whitening Peeling Gel can effectively clean dirt. Improves skin tone and moisturizes of the skin, makes skin and tender. It helps to reduce , as well as clear up any dark spots your skin.
Product Description:
HOW TO USE
Apply a small amount to your face and massage gently.
Let it sit for a few minutes until the gel has been fully absorbed into your skin.
Then rub it off with your hands.
You can use this product alone or in conjunction with other products.
If you feel any irritation or discomfort, wash off immediately with warm water.
Specifications
Type: gel
50ml
Product Includes
1x Papaya Brightening Exfoliating Peeling Gel
</v>
      </c>
      <c r="X37" s="7" t="str">
        <f t="shared" si="51"/>
        <v>Product Description:
HOW TO USE
Apply a small amount to your face and massage gently.
Let it sit for a few minutes until the gel has been fully absorbed into your skin.
Then rub it off with your hands.
You can use this product alone or in conjunction with other products.
If you feel any irritation or discomfort, wash off immediately with warm water.
Specifications
Type: gel
50ml
Product Includes
1x Papaya Brightening Exfoliating Peeling Gel
</v>
      </c>
      <c r="Y37" s="6" t="str">
        <f t="shared" si="9"/>
        <v>QIPOPIQ 【Service】 If you have any questions, please feel free to contact us and we will answer your questions as soon as possible.</v>
      </c>
      <c r="Z37" s="7" t="s">
        <v>60</v>
      </c>
      <c r="AA37" s="7" t="s">
        <v>835</v>
      </c>
      <c r="AB37" s="6" t="s">
        <v>836</v>
      </c>
      <c r="AC37" s="6" t="s">
        <v>837</v>
      </c>
      <c r="AD37" s="6" t="s">
        <v>838</v>
      </c>
      <c r="AE37" s="6" t="s">
        <v>839</v>
      </c>
      <c r="AF37" t="s">
        <v>840</v>
      </c>
      <c r="AG37" t="s">
        <v>841</v>
      </c>
      <c r="AH37" t="s">
        <v>68</v>
      </c>
      <c r="AJ37" t="s">
        <v>69</v>
      </c>
      <c r="AK37" t="s">
        <v>70</v>
      </c>
      <c r="AL37" t="s">
        <v>117</v>
      </c>
      <c r="AM37" t="s">
        <v>118</v>
      </c>
      <c r="AN37" s="5">
        <v>0.15</v>
      </c>
      <c r="AO37">
        <f t="shared" si="10"/>
        <v>9.79</v>
      </c>
      <c r="AP37">
        <v>6.86</v>
      </c>
      <c r="AQ37">
        <v>6.99</v>
      </c>
      <c r="AR37" t="str">
        <f t="shared" si="11"/>
        <v>202503999000685491</v>
      </c>
      <c r="AU37" t="s">
        <v>73</v>
      </c>
      <c r="BA37" t="s">
        <v>842</v>
      </c>
      <c r="BB37" t="s">
        <v>843</v>
      </c>
      <c r="BC37" t="s">
        <v>844</v>
      </c>
      <c r="BD37" t="s">
        <v>845</v>
      </c>
      <c r="BE37" t="s">
        <v>846</v>
      </c>
      <c r="BF37" t="s">
        <v>847</v>
      </c>
      <c r="BG37" t="s">
        <v>848</v>
      </c>
      <c r="BH37" t="s">
        <v>849</v>
      </c>
      <c r="BI37" t="s">
        <v>850</v>
      </c>
      <c r="BJ37" t="s">
        <v>851</v>
      </c>
      <c r="BK37" t="str">
        <f t="shared" si="12"/>
        <v>http://108.174.59.131/dmVLOTR1dk5jcmM2ck1paWZoZWszM3J0QlQycm5VeXgrUzhOb0Nxci9ONVlzZmpxbVhVYTRZUldhbnZwNGRsZEY4dmVOU082cVdBPQ.jpg@100</v>
      </c>
      <c r="BL37" t="s">
        <v>833</v>
      </c>
      <c r="BM37"/>
      <c r="BN37" t="s">
        <v>852</v>
      </c>
      <c r="BO37" t="s">
        <v>853</v>
      </c>
      <c r="BP37" t="s">
        <v>854</v>
      </c>
      <c r="BQ37" t="s">
        <v>855</v>
      </c>
      <c r="BR37" t="str">
        <f t="shared" si="13"/>
        <v>Orange Enzymes Exfoliating Gel, Organic Face and Body Exfoliating Scrub Gel, Deep Cleansing Moisturizing Facial Exfoliator for All Skin Types Hoygi Blackhead Exfoliating Gel</v>
      </c>
    </row>
    <row r="38" ht="50" customHeight="1" spans="1:70">
      <c r="A38" t="s">
        <v>856</v>
      </c>
      <c r="B38" t="s">
        <v>55</v>
      </c>
      <c r="C38" t="s">
        <v>56</v>
      </c>
      <c r="D38" t="s">
        <v>57</v>
      </c>
      <c r="E38" s="1"/>
      <c r="F38" t="str">
        <f t="shared" si="0"/>
        <v>4WXX20250405-WYD250321003-QIPOPIQ</v>
      </c>
      <c r="G38" t="str">
        <f t="shared" si="1"/>
        <v>4WXX20250405-WYD250321003-QIPOPIQ</v>
      </c>
      <c r="H38" s="1"/>
      <c r="J38" t="str">
        <f t="shared" si="2"/>
        <v>Advanced Retinol Collagen Cream for Face  Anti-Aging Cream Anti-Wrinkle Reduce Fine Lines Lifting and Firming Cream 24-Hour Facial Care</v>
      </c>
      <c r="K38" t="s">
        <v>58</v>
      </c>
      <c r="L38" t="str">
        <f t="shared" si="3"/>
        <v>QIPOPIQ Advanced Retinol Collagen Cream for Face  Anti-Aging Cream Anti-Wrinkle Reduce Fine Lines Lifting and Firming Cream 24-Hour Facial Care</v>
      </c>
      <c r="M38">
        <f t="shared" si="4"/>
        <v>143</v>
      </c>
      <c r="N38" t="s">
        <v>857</v>
      </c>
      <c r="O38" s="6" t="str">
        <f t="shared" si="5"/>
        <v>Snail Collagens Moisturizing Cream Deeply Nourishes And Tightens The Skin To Improve Dryness And Roughness Enhances Elasticity And Revitalizes The Skin 50g&lt;br&gt;Features:&lt;br&gt;Snail collagens nourishment: in snail mucus and , deeply nourishes the skin, promotes cell regeneration, improves skin texture, and makes the skin smoother and more delicate.&lt;br&gt;Firming and elasticity enhancement: adding firming ingredients such as and peptides to help improve skin elasticity, improve sagging problems, and make the skin firmer and more elastic.&lt;br&gt;Improve dryness and roughness: contains a variety of moisturizing ingredients, deeply moisturizes the skin, prevents dryness and roughness, and makes the skin soft and .&lt;br&gt;Revitalize the skin: contains a variety of essences and antioxidant ingredients to help revitalize the skin, the skin tone, and make the skin with a .&lt;br&gt;Suitable for all skin types: mild , does not contain irritating ingredients, suitable for all skin types, including sensitive skin, to help the skin to a state.&lt;br&gt;Product Description:&lt;br&gt;Package Included：1x Snail collagens moisturizing cream 50g&lt;br&gt;</v>
      </c>
      <c r="P38" s="6" t="str">
        <f t="shared" si="6"/>
        <v>Snail Collagens Moisturizing Cream Deeply Nourishes And Tightens The Skin To Improve Dryness And Roughness Enhances Elasticity And Revitalizes The Skin 50g&lt;br&gt;Features:&lt;br&gt;Snail collagens nourishment: in snail mucus and , deeply nourishes the skin, promotes cell regeneration, improves skin texture, and makes the skin smoother and more delicate.&lt;br&gt;Firming and elasticity enhancement: adding firming ingredients such as and peptides to help improve skin elasticity, improve sagging problems, and make the skin firmer and more elastic.&lt;br&gt;Improve dryness and roughness: contains a variety of moisturizing ingredients, deeply moisturizes the skin, prevents dryness and roughness, and makes the skin soft and .&lt;br&gt;Revitalize the skin: contains a variety of essences and antioxidant ingredients to help revitalize the skin, the skin tone, and make the skin with a .&lt;br&gt;Suitable for all skin types: mild , does not contain irritating ingredients, suitable for all skin types, including sensitive skin, to help the skin to a state.&lt;br&gt;Product Description:&lt;br&gt;Package Included：1x Snail collagens moisturizing cream 50g&lt;br&gt;</v>
      </c>
      <c r="Q38" s="6" t="str">
        <f t="shared" si="7"/>
        <v>Snail Collagens Moisturizing Cream Deeply Nourishes And Tightens The Skin To Improve Dryness And Roughness Enhances Elasticity And Revitalizes The Skin 50g
Features:
Snail collagens nourishment: in snail mucus and , deeply nourishes the skin, promotes cell regeneration, improves skin texture, and makes the skin smoother and more delicate.
Firming and elasticity enhancement: adding firming ingredients such as and peptides to help improve skin elasticity, improve sagging problems, and make the skin firmer and more elastic.
Improve dryness and roughness: contains a variety of moisturizing ingredients, deeply moisturizes the skin, prevents dryness and roughness, and makes the skin soft and .
Revitalize the skin: contains a variety of essences and antioxidant ingredients to help revitalize the skin, the skin tone, and make the skin with a .
Suitable for all skin types: mild , does not contain irritating ingredients, suitable for all skin types, including sensitive skin, to help the skin to a state.
Product Description:
Package Included：1x Snail collagens moisturizing cream 50g
</v>
      </c>
      <c r="R38" s="6" t="str">
        <f t="shared" ref="R38:X38" si="52">REPLACE(Q38,1,FIND(CHAR(10),Q38),)</f>
        <v>Features:
Snail collagens nourishment: in snail mucus and , deeply nourishes the skin, promotes cell regeneration, improves skin texture, and makes the skin smoother and more delicate.
Firming and elasticity enhancement: adding firming ingredients such as and peptides to help improve skin elasticity, improve sagging problems, and make the skin firmer and more elastic.
Improve dryness and roughness: contains a variety of moisturizing ingredients, deeply moisturizes the skin, prevents dryness and roughness, and makes the skin soft and .
Revitalize the skin: contains a variety of essences and antioxidant ingredients to help revitalize the skin, the skin tone, and make the skin with a .
Suitable for all skin types: mild , does not contain irritating ingredients, suitable for all skin types, including sensitive skin, to help the skin to a state.
Product Description:
Package Included：1x Snail collagens moisturizing cream 50g
</v>
      </c>
      <c r="S38" s="7" t="str">
        <f t="shared" si="52"/>
        <v>Snail collagens nourishment: in snail mucus and , deeply nourishes the skin, promotes cell regeneration, improves skin texture, and makes the skin smoother and more delicate.
Firming and elasticity enhancement: adding firming ingredients such as and peptides to help improve skin elasticity, improve sagging problems, and make the skin firmer and more elastic.
Improve dryness and roughness: contains a variety of moisturizing ingredients, deeply moisturizes the skin, prevents dryness and roughness, and makes the skin soft and .
Revitalize the skin: contains a variety of essences and antioxidant ingredients to help revitalize the skin, the skin tone, and make the skin with a .
Suitable for all skin types: mild , does not contain irritating ingredients, suitable for all skin types, including sensitive skin, to help the skin to a state.
Product Description:
Package Included：1x Snail collagens moisturizing cream 50g
</v>
      </c>
      <c r="T38" s="7" t="str">
        <f t="shared" si="52"/>
        <v>Firming and elasticity enhancement: adding firming ingredients such as and peptides to help improve skin elasticity, improve sagging problems, and make the skin firmer and more elastic.
Improve dryness and roughness: contains a variety of moisturizing ingredients, deeply moisturizes the skin, prevents dryness and roughness, and makes the skin soft and .
Revitalize the skin: contains a variety of essences and antioxidant ingredients to help revitalize the skin, the skin tone, and make the skin with a .
Suitable for all skin types: mild , does not contain irritating ingredients, suitable for all skin types, including sensitive skin, to help the skin to a state.
Product Description:
Package Included：1x Snail collagens moisturizing cream 50g
</v>
      </c>
      <c r="U38" s="7" t="str">
        <f t="shared" si="52"/>
        <v>Improve dryness and roughness: contains a variety of moisturizing ingredients, deeply moisturizes the skin, prevents dryness and roughness, and makes the skin soft and .
Revitalize the skin: contains a variety of essences and antioxidant ingredients to help revitalize the skin, the skin tone, and make the skin with a .
Suitable for all skin types: mild , does not contain irritating ingredients, suitable for all skin types, including sensitive skin, to help the skin to a state.
Product Description:
Package Included：1x Snail collagens moisturizing cream 50g
</v>
      </c>
      <c r="V38" s="7" t="str">
        <f t="shared" si="52"/>
        <v>Revitalize the skin: contains a variety of essences and antioxidant ingredients to help revitalize the skin, the skin tone, and make the skin with a .
Suitable for all skin types: mild , does not contain irritating ingredients, suitable for all skin types, including sensitive skin, to help the skin to a state.
Product Description:
Package Included：1x Snail collagens moisturizing cream 50g
</v>
      </c>
      <c r="W38" s="7" t="str">
        <f t="shared" si="52"/>
        <v>Suitable for all skin types: mild , does not contain irritating ingredients, suitable for all skin types, including sensitive skin, to help the skin to a state.
Product Description:
Package Included：1x Snail collagens moisturizing cream 50g
</v>
      </c>
      <c r="X38" s="7" t="str">
        <f t="shared" si="52"/>
        <v>Product Description:
Package Included：1x Snail collagens moisturizing cream 50g
</v>
      </c>
      <c r="Y38" s="6" t="str">
        <f t="shared" si="9"/>
        <v>QIPOPIQ 【Service】 If you have any questions, please feel free to contact us and we will answer your questions as soon as possible.</v>
      </c>
      <c r="Z38" s="7" t="s">
        <v>60</v>
      </c>
      <c r="AA38" s="7" t="s">
        <v>858</v>
      </c>
      <c r="AB38" s="6" t="s">
        <v>859</v>
      </c>
      <c r="AC38" s="6" t="s">
        <v>860</v>
      </c>
      <c r="AD38" s="6" t="s">
        <v>861</v>
      </c>
      <c r="AE38" s="6" t="s">
        <v>862</v>
      </c>
      <c r="AF38" t="s">
        <v>773</v>
      </c>
      <c r="AG38" t="s">
        <v>67</v>
      </c>
      <c r="AH38" t="s">
        <v>68</v>
      </c>
      <c r="AJ38" t="s">
        <v>69</v>
      </c>
      <c r="AK38" t="s">
        <v>70</v>
      </c>
      <c r="AL38" t="s">
        <v>187</v>
      </c>
      <c r="AM38" t="s">
        <v>863</v>
      </c>
      <c r="AN38" s="5">
        <v>0.21</v>
      </c>
      <c r="AO38">
        <f t="shared" si="10"/>
        <v>11.19</v>
      </c>
      <c r="AP38">
        <v>7.6</v>
      </c>
      <c r="AQ38">
        <v>7.99</v>
      </c>
      <c r="AR38" t="str">
        <f t="shared" si="11"/>
        <v>202503999000685491</v>
      </c>
      <c r="AU38" t="s">
        <v>73</v>
      </c>
      <c r="BA38" t="s">
        <v>864</v>
      </c>
      <c r="BB38" t="s">
        <v>865</v>
      </c>
      <c r="BC38" t="s">
        <v>866</v>
      </c>
      <c r="BD38" t="s">
        <v>867</v>
      </c>
      <c r="BE38" t="s">
        <v>868</v>
      </c>
      <c r="BF38" t="s">
        <v>869</v>
      </c>
      <c r="BG38" t="s">
        <v>870</v>
      </c>
      <c r="BH38" t="s">
        <v>871</v>
      </c>
      <c r="BI38" t="s">
        <v>872</v>
      </c>
      <c r="BJ38" t="s">
        <v>873</v>
      </c>
      <c r="BK38" t="str">
        <f t="shared" si="12"/>
        <v>http://108.174.59.131/bS93ZGU0YUoyYkxxOUU1M2NCelhQZ1liWVNlVmNDbVlNRnV5ZzYycklzNWhMN1NkNlkwN25TQW5QbmF5NVBNOGJCeVB1aXFiVGtRPQ.jpg@100</v>
      </c>
      <c r="BL38" t="s">
        <v>856</v>
      </c>
      <c r="BM38"/>
      <c r="BN38" t="s">
        <v>874</v>
      </c>
      <c r="BO38" t="s">
        <v>875</v>
      </c>
      <c r="BP38" t="s">
        <v>876</v>
      </c>
      <c r="BQ38" t="s">
        <v>877</v>
      </c>
      <c r="BR38" t="str">
        <f t="shared" si="13"/>
        <v>Advanced Retinol Collagen Cream for Face  Anti-Aging Cream Anti-Wrinkle Reduce Fine Lines Lifting and Firming Cream 24-Hour Facial Care Snail Collagen Moisturizing Cream 50G</v>
      </c>
    </row>
    <row r="39" ht="50" customHeight="1" spans="1:70">
      <c r="A39" t="s">
        <v>878</v>
      </c>
      <c r="B39" t="s">
        <v>55</v>
      </c>
      <c r="C39" t="s">
        <v>56</v>
      </c>
      <c r="D39" t="s">
        <v>57</v>
      </c>
      <c r="E39"/>
      <c r="F39" t="str">
        <f t="shared" si="0"/>
        <v>4WXX20250405-WJY250321008-QIPOPIQ</v>
      </c>
      <c r="G39" t="str">
        <f t="shared" si="1"/>
        <v>4WXX20250405-WJY250321008-QIPOPIQ</v>
      </c>
      <c r="H39" s="1"/>
      <c r="J39" t="str">
        <f t="shared" si="2"/>
        <v>Face tanner-Quick Self Tanning Lotion-Bronzing Face Lotion-Sunless Self Tanner for a Natural,Plant extraction formula.Moisturizing Bronzing Lotion for Face &amp; Body</v>
      </c>
      <c r="K39" t="s">
        <v>58</v>
      </c>
      <c r="L39" t="str">
        <f t="shared" si="3"/>
        <v>QIPOPIQ Face tanner-Quick Self Tanning Lotion-Bronzing Face Lotion-Sunless Self Tanner for a Natural,Plant extraction formula.Moisturizing Bronzing Lotion for Face &amp; Body</v>
      </c>
      <c r="M39">
        <f t="shared" si="4"/>
        <v>170</v>
      </c>
      <c r="N39" t="s">
        <v>879</v>
      </c>
      <c r="O39" s="6" t="str">
        <f t="shared" si="5"/>
        <v>And Beautify Spray Lasting Moisturizing Mild Light Skin Tone And Beautify Spray 60ml&lt;br&gt;Features:&lt;br&gt;tanning technology with 72 hour natural development: presenting a uniform antique color within 3 days, avoiding the traditional product's "false appearance", and can last for 7-10 days. The fading process is gentle and of blemishes.&lt;br&gt;Reflecting star like light spots under sunlight, paired with a warm toned antique copper base, instantly enhances skin transparency, creating a mixed without the need for highlights, and showing delicate skin texture even in low light.&lt;br&gt;Skin nourishing compound with repair: contains Curacao aloe , hyaluronic and VE derivatives. After spray, it forms a moisturizing film, neutralizes damage, improves darkness and roughness. After 4 weeks of continuous use, the skin brightness increases by 30%, and the is as as velvet.&lt;br&gt;Waterproof and sweat film forming technology, all-weather makeup holding: sebum film technology makes spray dry in 30 seconds, to friction and water, suitable for beach holiday, sports and fitness and other scenes, with " " , to avoid dyeing and greasy feeling of clothes, and maintain a refreshing experience.&lt;br&gt;Sensitive skin is suitable for non-alcoholic and preservative products. Tested by dermatologists, it is mild and . It contains oat pectin to soothe redness and fade color through natural exfoliation of keratin, bidding farewell to the residual troubles of traditional tanning products.&lt;br&gt;Product Description:&lt;br&gt;Including: Milk&lt;br&gt;</v>
      </c>
      <c r="P39" s="6" t="str">
        <f t="shared" si="6"/>
        <v>And Beautify Spray Lasting Moisturizing Mild Light Skin Tone And Beautify Spray 60ml&lt;br&gt;Features:&lt;br&gt;tanning technology with 72 hour natural development: presenting a uniform antique color within 3 days, avoiding the traditional product's "false appearance", and can last for 7-10 days. The fading process is gentle and of blemishes.&lt;br&gt;Reflecting star like light spots under sunlight, paired with a warm toned antique copper base, instantly enhances skin transparency, creating a mixed without the need for highlights, and showing delicate skin texture even in low light.&lt;br&gt;Skin nourishing compound with repair: contains Curacao aloe , hyaluronic and VE derivatives. After spray, it forms a moisturizing film, neutralizes damage, improves darkness and roughness. After 4 weeks of continuous use, the skin brightness increases by 30%, and the is as as velvet.&lt;br&gt;Waterproof and sweat film forming technology, all-weather makeup holding: sebum film technology makes spray dry in 30 seconds, to friction and water, suitable for beach holiday, sports and fitness and other scenes, with " " , to avoid dyeing and greasy feeling of clothes, and maintain a refreshing experience.&lt;br&gt;Sensitive skin is suitable for non-alcoholic and preservative products. Tested by dermatologists, it is mild and . It contains oat pectin to soothe redness and fade color through natural exfoliation of keratin, bidding farewell to the residual troubles of traditional tanning products.&lt;br&gt;Product Description:&lt;br&gt;Including: Milk&lt;br&gt;</v>
      </c>
      <c r="Q39" s="6" t="str">
        <f t="shared" si="7"/>
        <v>And Beautify Spray Lasting Moisturizing Mild Light Skin Tone And Beautify Spray 60ml
Features:
tanning technology with 72 hour natural development: presenting a uniform antique color within 3 days, avoiding the traditional product's "false appearance", and can last for 7-10 days. The fading process is gentle and of blemishes.
Reflecting star like light spots under sunlight, paired with a warm toned antique copper base, instantly enhances skin transparency, creating a mixed without the need for highlights, and showing delicate skin texture even in low light.
Skin nourishing compound with repair: contains Curacao aloe , hyaluronic and VE derivatives. After spray, it forms a moisturizing film, neutralizes damage, improves darkness and roughness. After 4 weeks of continuous use, the skin brightness increases by 30%, and the is as as velvet.
Waterproof and sweat film forming technology, all-weather makeup holding: sebum film technology makes spray dry in 30 seconds, to friction and water, suitable for beach holiday, sports and fitness and other scenes, with " " , to avoid dyeing and greasy feeling of clothes, and maintain a refreshing experience.
Sensitive skin is suitable for non-alcoholic and preservative products. Tested by dermatologists, it is mild and . It contains oat pectin to soothe redness and fade color through natural exfoliation of keratin, bidding farewell to the residual troubles of traditional tanning products.
Product Description:
Including: Milk
</v>
      </c>
      <c r="R39" s="6" t="str">
        <f t="shared" ref="R39:X39" si="53">REPLACE(Q39,1,FIND(CHAR(10),Q39),)</f>
        <v>Features:
tanning technology with 72 hour natural development: presenting a uniform antique color within 3 days, avoiding the traditional product's "false appearance", and can last for 7-10 days. The fading process is gentle and of blemishes.
Reflecting star like light spots under sunlight, paired with a warm toned antique copper base, instantly enhances skin transparency, creating a mixed without the need for highlights, and showing delicate skin texture even in low light.
Skin nourishing compound with repair: contains Curacao aloe , hyaluronic and VE derivatives. After spray, it forms a moisturizing film, neutralizes damage, improves darkness and roughness. After 4 weeks of continuous use, the skin brightness increases by 30%, and the is as as velvet.
Waterproof and sweat film forming technology, all-weather makeup holding: sebum film technology makes spray dry in 30 seconds, to friction and water, suitable for beach holiday, sports and fitness and other scenes, with " " , to avoid dyeing and greasy feeling of clothes, and maintain a refreshing experience.
Sensitive skin is suitable for non-alcoholic and preservative products. Tested by dermatologists, it is mild and . It contains oat pectin to soothe redness and fade color through natural exfoliation of keratin, bidding farewell to the residual troubles of traditional tanning products.
Product Description:
Including: Milk
</v>
      </c>
      <c r="S39" s="7" t="str">
        <f t="shared" si="53"/>
        <v>tanning technology with 72 hour natural development: presenting a uniform antique color within 3 days, avoiding the traditional product's "false appearance", and can last for 7-10 days. The fading process is gentle and of blemishes.
Reflecting star like light spots under sunlight, paired with a warm toned antique copper base, instantly enhances skin transparency, creating a mixed without the need for highlights, and showing delicate skin texture even in low light.
Skin nourishing compound with repair: contains Curacao aloe , hyaluronic and VE derivatives. After spray, it forms a moisturizing film, neutralizes damage, improves darkness and roughness. After 4 weeks of continuous use, the skin brightness increases by 30%, and the is as as velvet.
Waterproof and sweat film forming technology, all-weather makeup holding: sebum film technology makes spray dry in 30 seconds, to friction and water, suitable for beach holiday, sports and fitness and other scenes, with " " , to avoid dyeing and greasy feeling of clothes, and maintain a refreshing experience.
Sensitive skin is suitable for non-alcoholic and preservative products. Tested by dermatologists, it is mild and . It contains oat pectin to soothe redness and fade color through natural exfoliation of keratin, bidding farewell to the residual troubles of traditional tanning products.
Product Description:
Including: Milk
</v>
      </c>
      <c r="T39" s="7" t="str">
        <f t="shared" si="53"/>
        <v>Reflecting star like light spots under sunlight, paired with a warm toned antique copper base, instantly enhances skin transparency, creating a mixed without the need for highlights, and showing delicate skin texture even in low light.
Skin nourishing compound with repair: contains Curacao aloe , hyaluronic and VE derivatives. After spray, it forms a moisturizing film, neutralizes damage, improves darkness and roughness. After 4 weeks of continuous use, the skin brightness increases by 30%, and the is as as velvet.
Waterproof and sweat film forming technology, all-weather makeup holding: sebum film technology makes spray dry in 30 seconds, to friction and water, suitable for beach holiday, sports and fitness and other scenes, with " " , to avoid dyeing and greasy feeling of clothes, and maintain a refreshing experience.
Sensitive skin is suitable for non-alcoholic and preservative products. Tested by dermatologists, it is mild and . It contains oat pectin to soothe redness and fade color through natural exfoliation of keratin, bidding farewell to the residual troubles of traditional tanning products.
Product Description:
Including: Milk
</v>
      </c>
      <c r="U39" s="7" t="str">
        <f t="shared" si="53"/>
        <v>Skin nourishing compound with repair: contains Curacao aloe , hyaluronic and VE derivatives. After spray, it forms a moisturizing film, neutralizes damage, improves darkness and roughness. After 4 weeks of continuous use, the skin brightness increases by 30%, and the is as as velvet.
Waterproof and sweat film forming technology, all-weather makeup holding: sebum film technology makes spray dry in 30 seconds, to friction and water, suitable for beach holiday, sports and fitness and other scenes, with " " , to avoid dyeing and greasy feeling of clothes, and maintain a refreshing experience.
Sensitive skin is suitable for non-alcoholic and preservative products. Tested by dermatologists, it is mild and . It contains oat pectin to soothe redness and fade color through natural exfoliation of keratin, bidding farewell to the residual troubles of traditional tanning products.
Product Description:
Including: Milk
</v>
      </c>
      <c r="V39" s="7" t="str">
        <f t="shared" si="53"/>
        <v>Waterproof and sweat film forming technology, all-weather makeup holding: sebum film technology makes spray dry in 30 seconds, to friction and water, suitable for beach holiday, sports and fitness and other scenes, with " " , to avoid dyeing and greasy feeling of clothes, and maintain a refreshing experience.
Sensitive skin is suitable for non-alcoholic and preservative products. Tested by dermatologists, it is mild and . It contains oat pectin to soothe redness and fade color through natural exfoliation of keratin, bidding farewell to the residual troubles of traditional tanning products.
Product Description:
Including: Milk
</v>
      </c>
      <c r="W39" s="7" t="str">
        <f t="shared" si="53"/>
        <v>Sensitive skin is suitable for non-alcoholic and preservative products. Tested by dermatologists, it is mild and . It contains oat pectin to soothe redness and fade color through natural exfoliation of keratin, bidding farewell to the residual troubles of traditional tanning products.
Product Description:
Including: Milk
</v>
      </c>
      <c r="X39" s="7" t="str">
        <f t="shared" si="53"/>
        <v>Product Description:
Including: Milk
</v>
      </c>
      <c r="Y39" s="6" t="str">
        <f t="shared" si="9"/>
        <v>QIPOPIQ 【Service】 If you have any questions, please feel free to contact us and we will answer your questions as soon as possible.</v>
      </c>
      <c r="Z39" s="7" t="s">
        <v>60</v>
      </c>
      <c r="AA39" s="7" t="s">
        <v>880</v>
      </c>
      <c r="AB39" s="6" t="s">
        <v>881</v>
      </c>
      <c r="AC39" s="6" t="s">
        <v>882</v>
      </c>
      <c r="AD39" s="6" t="s">
        <v>883</v>
      </c>
      <c r="AE39" s="6" t="s">
        <v>884</v>
      </c>
      <c r="AF39" t="s">
        <v>210</v>
      </c>
      <c r="AG39" t="s">
        <v>885</v>
      </c>
      <c r="AH39" t="s">
        <v>68</v>
      </c>
      <c r="AJ39" t="s">
        <v>69</v>
      </c>
      <c r="AK39" t="s">
        <v>70</v>
      </c>
      <c r="AL39" t="s">
        <v>387</v>
      </c>
      <c r="AM39" t="s">
        <v>165</v>
      </c>
      <c r="AN39" s="5">
        <v>0.18</v>
      </c>
      <c r="AO39">
        <f t="shared" si="10"/>
        <v>9.79</v>
      </c>
      <c r="AP39">
        <v>6.77</v>
      </c>
      <c r="AQ39">
        <v>6.99</v>
      </c>
      <c r="AR39" t="str">
        <f t="shared" si="11"/>
        <v>202503999000685491</v>
      </c>
      <c r="AU39" t="s">
        <v>73</v>
      </c>
      <c r="BA39" t="s">
        <v>886</v>
      </c>
      <c r="BB39" t="s">
        <v>887</v>
      </c>
      <c r="BC39" t="s">
        <v>888</v>
      </c>
      <c r="BD39" t="s">
        <v>889</v>
      </c>
      <c r="BE39" t="s">
        <v>890</v>
      </c>
      <c r="BF39" t="s">
        <v>891</v>
      </c>
      <c r="BG39" t="s">
        <v>892</v>
      </c>
      <c r="BH39" t="s">
        <v>893</v>
      </c>
      <c r="BI39" t="s">
        <v>894</v>
      </c>
      <c r="BJ39" t="s">
        <v>895</v>
      </c>
      <c r="BK39" t="str">
        <f t="shared" si="12"/>
        <v>http://108.174.59.131/YVhXcFVVZ3lYL2FwV3FoeVhJZVlGYkt6c1czRnVsdEsxRktEMm1KdzhLYU9QZDcwalNkc0VJV1gzR0tOcTJ3T2RSbDVreXpPeTdNPQ.jpg@100</v>
      </c>
      <c r="BL39" t="s">
        <v>878</v>
      </c>
      <c r="BM39"/>
      <c r="BN39" t="s">
        <v>896</v>
      </c>
      <c r="BO39" t="s">
        <v>897</v>
      </c>
      <c r="BP39" t="s">
        <v>898</v>
      </c>
      <c r="BQ39" t="s">
        <v>899</v>
      </c>
      <c r="BR39" t="str">
        <f t="shared" si="13"/>
        <v>Face tanner-Quick Self Tanning Lotion-Bronzing Face Lotion-Sunless Self Tanner for a Natural,Plant extraction formula.Moisturizing Bronzing Lotion for Face &amp; Body Brightening Tanning Spray 60Ml</v>
      </c>
    </row>
    <row r="40" ht="50" customHeight="1" spans="1:70">
      <c r="A40" t="s">
        <v>900</v>
      </c>
      <c r="B40" t="s">
        <v>55</v>
      </c>
      <c r="C40" t="s">
        <v>56</v>
      </c>
      <c r="D40" t="s">
        <v>57</v>
      </c>
      <c r="E40"/>
      <c r="F40" t="str">
        <f t="shared" si="0"/>
        <v>4WXX20250405-WJY250321009-QIPOPIQ</v>
      </c>
      <c r="G40" t="str">
        <f t="shared" si="1"/>
        <v>4WXX20250405-WJY250321009-QIPOPIQ</v>
      </c>
      <c r="H40" s="1"/>
      <c r="J40" t="str">
        <f t="shared" si="2"/>
        <v>Deodorant Cream for Women,72 Hours Odor Control,Fruit Scents Women Whole Body Deodorant,Aluminum Free Invisible Cream Deodorant,All Day Odor Control Freshness</v>
      </c>
      <c r="K40" t="s">
        <v>58</v>
      </c>
      <c r="L40" t="str">
        <f t="shared" si="3"/>
        <v>QIPOPIQ Deodorant Cream for Women,72 Hours Odor Control,Fruit Scents Women Whole Body Deodorant,Aluminum Free Invisible Cream Deodorant,All Day Odor Control Freshness</v>
      </c>
      <c r="M40">
        <f t="shared" si="4"/>
        <v>166</v>
      </c>
      <c r="N40" t="s">
        <v>901</v>
      </c>
      <c r="O40" s="6" t="str">
        <f t="shared" si="5"/>
        <v>Refreshing Armpit Cream Gently Moisturizes Reduces Irritation Soothes The Skin Prevents Dryness And Roughness Is Convenient And Comfortable A Must 50g&lt;br&gt;Features:&lt;br&gt;Long lasting refreshing and non , containing witch extract and corn starch microspheres, regulating sweat gland secretion, reducing underarm , while forming a breathable film, avoiding the "stuffiness" of traditional antiperspirants, and maintaining freshness for 8 hours.&lt;br&gt;is combined with activated carbon molecules to adsorb odors, blocking "sweat " from the source, and leaving no embarrassing odor after exercise.&lt;br&gt;No , no aluminum , tested by dermatologists as mild and , long-term use to improve underarm dullness, suitable for fragile skin after hair removal.&lt;br&gt;Water sensitive gel texture drying: of water penetrates quickly, and there is no white after film formation. It can be used for pre before wearing light colored clothes. Combined with " stickiness" technology, it avoids discomfort caused by friction between armpits and clothing.&lt;br&gt;Natural maintenance ingredients improve skin quality: containing hyaluronic and vitamin B5, moisturizing and repairing barriers. After using for 4 weeks, the roughness and dullness of the armpits are reduced by 50%, and the is smoother and more delicate.&lt;br&gt;Product Description:&lt;br&gt;1*Face cream&lt;br&gt;</v>
      </c>
      <c r="P40" s="6" t="str">
        <f t="shared" si="6"/>
        <v>Refreshing Armpit Cream Gently Moisturizes Reduces Irritation Soothes The Skin Prevents Dryness And Roughness Is Convenient And Comfortable A Must 50g&lt;br&gt;Features:&lt;br&gt;Long lasting refreshing and non , containing witch extract and corn starch microspheres, regulating sweat gland secretion, reducing underarm , while forming a breathable film, avoiding the "stuffiness" of traditional antiperspirants, and maintaining freshness for 8 hours.&lt;br&gt;is combined with activated carbon molecules to adsorb odors, blocking "sweat " from the source, and leaving no embarrassing odor after exercise.&lt;br&gt;No , no aluminum , tested by dermatologists as mild and , long-term use to improve underarm dullness, suitable for fragile skin after hair removal.&lt;br&gt;Water sensitive gel texture drying: of water penetrates quickly, and there is no white after film formation. It can be used for pre before wearing light colored clothes. Combined with " stickiness" technology, it avoids discomfort caused by friction between armpits and clothing.&lt;br&gt;Natural maintenance ingredients improve skin quality: containing hyaluronic and vitamin B5, moisturizing and repairing barriers. After using for 4 weeks, the roughness and dullness of the armpits are reduced by 50%, and the is smoother and more delicate.&lt;br&gt;Product Description:&lt;br&gt;1*Face cream&lt;br&gt;</v>
      </c>
      <c r="Q40" s="6" t="str">
        <f t="shared" si="7"/>
        <v>Refreshing Armpit Cream Gently Moisturizes Reduces Irritation Soothes The Skin Prevents Dryness And Roughness Is Convenient And Comfortable A Must 50g
Features:
Long lasting refreshing and non , containing witch extract and corn starch microspheres, regulating sweat gland secretion, reducing underarm , while forming a breathable film, avoiding the "stuffiness" of traditional antiperspirants, and maintaining freshness for 8 hours.
is combined with activated carbon molecules to adsorb odors, blocking "sweat " from the source, and leaving no embarrassing odor after exercise.
No , no aluminum , tested by dermatologists as mild and , long-term use to improve underarm dullness, suitable for fragile skin after hair removal.
Water sensitive gel texture drying: of water penetrates quickly, and there is no white after film formation. It can be used for pre before wearing light colored clothes. Combined with " stickiness" technology, it avoids discomfort caused by friction between armpits and clothing.
Natural maintenance ingredients improve skin quality: containing hyaluronic and vitamin B5, moisturizing and repairing barriers. After using for 4 weeks, the roughness and dullness of the armpits are reduced by 50%, and the is smoother and more delicate.
Product Description:
1*Face cream
</v>
      </c>
      <c r="R40" s="6" t="str">
        <f t="shared" ref="R40:X40" si="54">REPLACE(Q40,1,FIND(CHAR(10),Q40),)</f>
        <v>Features:
Long lasting refreshing and non , containing witch extract and corn starch microspheres, regulating sweat gland secretion, reducing underarm , while forming a breathable film, avoiding the "stuffiness" of traditional antiperspirants, and maintaining freshness for 8 hours.
is combined with activated carbon molecules to adsorb odors, blocking "sweat " from the source, and leaving no embarrassing odor after exercise.
No , no aluminum , tested by dermatologists as mild and , long-term use to improve underarm dullness, suitable for fragile skin after hair removal.
Water sensitive gel texture drying: of water penetrates quickly, and there is no white after film formation. It can be used for pre before wearing light colored clothes. Combined with " stickiness" technology, it avoids discomfort caused by friction between armpits and clothing.
Natural maintenance ingredients improve skin quality: containing hyaluronic and vitamin B5, moisturizing and repairing barriers. After using for 4 weeks, the roughness and dullness of the armpits are reduced by 50%, and the is smoother and more delicate.
Product Description:
1*Face cream
</v>
      </c>
      <c r="S40" s="7" t="str">
        <f t="shared" si="54"/>
        <v>Long lasting refreshing and non , containing witch extract and corn starch microspheres, regulating sweat gland secretion, reducing underarm , while forming a breathable film, avoiding the "stuffiness" of traditional antiperspirants, and maintaining freshness for 8 hours.
is combined with activated carbon molecules to adsorb odors, blocking "sweat " from the source, and leaving no embarrassing odor after exercise.
No , no aluminum , tested by dermatologists as mild and , long-term use to improve underarm dullness, suitable for fragile skin after hair removal.
Water sensitive gel texture drying: of water penetrates quickly, and there is no white after film formation. It can be used for pre before wearing light colored clothes. Combined with " stickiness" technology, it avoids discomfort caused by friction between armpits and clothing.
Natural maintenance ingredients improve skin quality: containing hyaluronic and vitamin B5, moisturizing and repairing barriers. After using for 4 weeks, the roughness and dullness of the armpits are reduced by 50%, and the is smoother and more delicate.
Product Description:
1*Face cream
</v>
      </c>
      <c r="T40" s="7" t="str">
        <f t="shared" si="54"/>
        <v>is combined with activated carbon molecules to adsorb odors, blocking "sweat " from the source, and leaving no embarrassing odor after exercise.
No , no aluminum , tested by dermatologists as mild and , long-term use to improve underarm dullness, suitable for fragile skin after hair removal.
Water sensitive gel texture drying: of water penetrates quickly, and there is no white after film formation. It can be used for pre before wearing light colored clothes. Combined with " stickiness" technology, it avoids discomfort caused by friction between armpits and clothing.
Natural maintenance ingredients improve skin quality: containing hyaluronic and vitamin B5, moisturizing and repairing barriers. After using for 4 weeks, the roughness and dullness of the armpits are reduced by 50%, and the is smoother and more delicate.
Product Description:
1*Face cream
</v>
      </c>
      <c r="U40" s="7" t="str">
        <f t="shared" si="54"/>
        <v>No , no aluminum , tested by dermatologists as mild and , long-term use to improve underarm dullness, suitable for fragile skin after hair removal.
Water sensitive gel texture drying: of water penetrates quickly, and there is no white after film formation. It can be used for pre before wearing light colored clothes. Combined with " stickiness" technology, it avoids discomfort caused by friction between armpits and clothing.
Natural maintenance ingredients improve skin quality: containing hyaluronic and vitamin B5, moisturizing and repairing barriers. After using for 4 weeks, the roughness and dullness of the armpits are reduced by 50%, and the is smoother and more delicate.
Product Description:
1*Face cream
</v>
      </c>
      <c r="V40" s="7" t="str">
        <f t="shared" si="54"/>
        <v>Water sensitive gel texture drying: of water penetrates quickly, and there is no white after film formation. It can be used for pre before wearing light colored clothes. Combined with " stickiness" technology, it avoids discomfort caused by friction between armpits and clothing.
Natural maintenance ingredients improve skin quality: containing hyaluronic and vitamin B5, moisturizing and repairing barriers. After using for 4 weeks, the roughness and dullness of the armpits are reduced by 50%, and the is smoother and more delicate.
Product Description:
1*Face cream
</v>
      </c>
      <c r="W40" s="7" t="str">
        <f t="shared" si="54"/>
        <v>Natural maintenance ingredients improve skin quality: containing hyaluronic and vitamin B5, moisturizing and repairing barriers. After using for 4 weeks, the roughness and dullness of the armpits are reduced by 50%, and the is smoother and more delicate.
Product Description:
1*Face cream
</v>
      </c>
      <c r="X40" s="7" t="str">
        <f t="shared" si="54"/>
        <v>Product Description:
1*Face cream
</v>
      </c>
      <c r="Y40" s="6" t="str">
        <f t="shared" si="9"/>
        <v>QIPOPIQ 【Service】 If you have any questions, please feel free to contact us and we will answer your questions as soon as possible.</v>
      </c>
      <c r="Z40" s="7" t="s">
        <v>60</v>
      </c>
      <c r="AA40" s="7" t="s">
        <v>902</v>
      </c>
      <c r="AB40" s="6" t="s">
        <v>903</v>
      </c>
      <c r="AC40" s="6" t="s">
        <v>904</v>
      </c>
      <c r="AD40" s="6" t="s">
        <v>905</v>
      </c>
      <c r="AE40" s="6" t="s">
        <v>906</v>
      </c>
      <c r="AF40" t="s">
        <v>323</v>
      </c>
      <c r="AG40" t="s">
        <v>729</v>
      </c>
      <c r="AH40" t="s">
        <v>68</v>
      </c>
      <c r="AJ40" t="s">
        <v>69</v>
      </c>
      <c r="AK40" t="s">
        <v>70</v>
      </c>
      <c r="AL40" t="s">
        <v>117</v>
      </c>
      <c r="AM40" t="s">
        <v>118</v>
      </c>
      <c r="AN40" s="5">
        <v>0.15</v>
      </c>
      <c r="AO40">
        <f t="shared" si="10"/>
        <v>9.79</v>
      </c>
      <c r="AP40">
        <v>6.86</v>
      </c>
      <c r="AQ40">
        <v>6.99</v>
      </c>
      <c r="AR40" t="str">
        <f t="shared" si="11"/>
        <v>202503999000685491</v>
      </c>
      <c r="AU40" t="s">
        <v>73</v>
      </c>
      <c r="BA40" t="s">
        <v>907</v>
      </c>
      <c r="BB40" t="s">
        <v>908</v>
      </c>
      <c r="BC40" t="s">
        <v>909</v>
      </c>
      <c r="BD40" t="s">
        <v>910</v>
      </c>
      <c r="BE40" t="s">
        <v>911</v>
      </c>
      <c r="BF40" t="s">
        <v>912</v>
      </c>
      <c r="BG40" t="s">
        <v>913</v>
      </c>
      <c r="BH40" t="s">
        <v>914</v>
      </c>
      <c r="BI40" t="s">
        <v>915</v>
      </c>
      <c r="BJ40" t="s">
        <v>916</v>
      </c>
      <c r="BK40" t="str">
        <f t="shared" si="12"/>
        <v>http://108.174.59.131/V1dITGxmSDdycWlNc01NSzdka1l0SG1SVWdvK28xVUU1RTZMVFRpK0Q4RjJDcjZaQ3BhL0g5dkJNd1drbVB1aGlDdFFHUWZ3eXVNPQ.jpg@100</v>
      </c>
      <c r="BL40" t="s">
        <v>900</v>
      </c>
      <c r="BM40"/>
      <c r="BN40" t="s">
        <v>917</v>
      </c>
      <c r="BO40" t="s">
        <v>918</v>
      </c>
      <c r="BP40" t="s">
        <v>919</v>
      </c>
      <c r="BQ40" t="s">
        <v>920</v>
      </c>
      <c r="BR40" t="str">
        <f t="shared" si="13"/>
        <v>Deodorant Cream for Women,72 Hours Odor Control,Fruit Scents Women Whole Body Deodorant,Aluminum Free Invisible Cream Deodorant,All Day Odor Control Freshness Refreshing Underarm Cream 50G</v>
      </c>
    </row>
    <row r="41" ht="50" customHeight="1" spans="1:70">
      <c r="A41" t="s">
        <v>921</v>
      </c>
      <c r="B41" t="s">
        <v>55</v>
      </c>
      <c r="C41" t="s">
        <v>56</v>
      </c>
      <c r="D41" t="s">
        <v>57</v>
      </c>
      <c r="E41"/>
      <c r="F41" t="str">
        <f t="shared" si="0"/>
        <v>4WXX20250405-YMZ250322007-QIPOPIQ</v>
      </c>
      <c r="G41" t="str">
        <f t="shared" si="1"/>
        <v>4WXX20250405-YMZ250322007-QIPOPIQ</v>
      </c>
      <c r="H41" s="1"/>
      <c r="J41" t="str">
        <f t="shared" si="2"/>
        <v>Skin Repair Treatment,Firming Cream with Hyaluronic Acid &amp; Shea Butter to Deeply Moisturize &amp; Tighten Wrinkly Dry Crepe Skin</v>
      </c>
      <c r="K41" t="s">
        <v>58</v>
      </c>
      <c r="L41" t="str">
        <f t="shared" si="3"/>
        <v>QIPOPIQ Skin Repair Treatment,Firming Cream with Hyaluronic Acid &amp; Shea Butter to Deeply Moisturize &amp; Tighten Wrinkly Dry Crepe Skin</v>
      </c>
      <c r="M41">
        <f t="shared" si="4"/>
        <v>132</v>
      </c>
      <c r="N41" t="s">
        <v>922</v>
      </c>
      <c r="O41" s="6" t="str">
        <f t="shared" si="5"/>
        <v>Wrinkle Skin Repair And Repair Containing Hyaluronic And Shea Can Deeply Moisturize And Tighten Dry And Wrinkled Skin Reduce Fine Lines Enhance Elasticity&lt;br&gt;Features:&lt;br&gt;1. **Achieve Youthful Elasticity**: Our Skin Firming Repair Cream effectively promotes natural exfoliation, helping to and your skin for a more youthful appearance.&lt;br&gt;2. ** &amp; Firmness**: This powerful delivers deep to dry, wrinkled skin, ensuring optimal hydration while tightening and restoring elasticity for firmer skin.&lt;br&gt;3. **Wrinkle Skin Repair **: Specifically designed for wrinkle skin repair , this cream works diligently to reduce the appearance of fine lines and wrinkles, leaving your skin smoother and more .&lt;br&gt;4. **Gentle Exfoliation with No Sulfates**: Enjoy the benefits of our sulfate- exfoliating body scrub that enhances skin texture without harsh chemicals, making it suitable for sensitive skin types.&lt;br&gt;5. **Promotes Cell &amp; Production**: Infused with ingredients that stimulate skin cell and production, our Skin Firming Repair Cream helps aging signs effectively for a revitalized complexion.&lt;br&gt;Product Description:&lt;br&gt;Will Not Leave Skin Feeling Dry: Featuring Aloe , Rice Extract, Peppermint Oil, and Olive Oil, our body wash keeps your skin hydrated and feeling fresh; This exfoliating body wash for keeps your skin looking , , and even&lt;br&gt;Directions For Use: Apply a liberal amount to a loofah, sponge, washcloth, or directly to your body; Gently massage onto troubled , then rinse clean; Use daily; For optimal results, use our Eliminating Body Lotion after cleansing&lt;br&gt;</v>
      </c>
      <c r="P41" s="6" t="str">
        <f t="shared" si="6"/>
        <v>Wrinkle Skin Repair And Repair Containing Hyaluronic And Shea Can Deeply Moisturize And Tighten Dry And Wrinkled Skin Reduce Fine Lines Enhance Elasticity&lt;br&gt;Features:&lt;br&gt;1. **Achieve Youthful Elasticity**: Our Skin Firming Repair Cream effectively promotes natural exfoliation, helping to and your skin for a more youthful appearance.&lt;br&gt;2. ** &amp; Firmness**: This powerful delivers deep to dry, wrinkled skin, ensuring optimal hydration while tightening and restoring elasticity for firmer skin.&lt;br&gt;3. **Wrinkle Skin Repair **: Specifically designed for wrinkle skin repair , this cream works diligently to reduce the appearance of fine lines and wrinkles, leaving your skin smoother and more .&lt;br&gt;4. **Gentle Exfoliation with No Sulfates**: Enjoy the benefits of our sulfate- exfoliating body scrub that enhances skin texture without harsh chemicals, making it suitable for sensitive skin types.&lt;br&gt;5. **Promotes Cell &amp; Production**: Infused with ingredients that stimulate skin cell and production, our Skin Firming Repair Cream helps aging signs effectively for a revitalized complexion.&lt;br&gt;Product Description:&lt;br&gt;Will Not Leave Skin Feeling Dry: Featuring Aloe , Rice Extract, Peppermint Oil, and Olive Oil, our body wash keeps your skin hydrated and feeling fresh; This exfoliating body wash for keeps your skin looking , , and even&lt;br&gt;Directions For Use: Apply a liberal amount to a loofah, sponge, washcloth, or directly to your body; Gently massage onto troubled , then rinse clean; Use daily; For optimal results, use our Eliminating Body Lotion after cleansing&lt;br&gt;</v>
      </c>
      <c r="Q41" s="6" t="str">
        <f t="shared" si="7"/>
        <v>Wrinkle Skin Repair And Repair Containing Hyaluronic And Shea Can Deeply Moisturize And Tighten Dry And Wrinkled Skin Reduce Fine Lines Enhance Elasticity
Features:
1. **Achieve Youthful Elasticity**: Our Skin Firming Repair Cream effectively promotes natural exfoliation, helping to and your skin for a more youthful appearance.
2. ** &amp; Firmness**: This powerful delivers deep to dry, wrinkled skin, ensuring optimal hydration while tightening and restoring elasticity for firmer skin.
3. **Wrinkle Skin Repair **: Specifically designed for wrinkle skin repair , this cream works diligently to reduce the appearance of fine lines and wrinkles, leaving your skin smoother and more .
4. **Gentle Exfoliation with No Sulfates**: Enjoy the benefits of our sulfate- exfoliating body scrub that enhances skin texture without harsh chemicals, making it suitable for sensitive skin types.
5. **Promotes Cell &amp; Production**: Infused with ingredients that stimulate skin cell and production, our Skin Firming Repair Cream helps aging signs effectively for a revitalized complexion.
Product Description:
Will Not Leave Skin Feeling Dry: Featuring Aloe , Rice Extract, Peppermint Oil, and Olive Oil, our body wash keeps your skin hydrated and feeling fresh; This exfoliating body wash for keeps your skin looking , , and even
Directions For Use: Apply a liberal amount to a loofah, sponge, washcloth, or directly to your body; Gently massage onto troubled , then rinse clean; Use daily; For optimal results, use our Eliminating Body Lotion after cleansing
</v>
      </c>
      <c r="R41" s="6" t="str">
        <f t="shared" ref="R41:X41" si="55">REPLACE(Q41,1,FIND(CHAR(10),Q41),)</f>
        <v>Features:
1. **Achieve Youthful Elasticity**: Our Skin Firming Repair Cream effectively promotes natural exfoliation, helping to and your skin for a more youthful appearance.
2. ** &amp; Firmness**: This powerful delivers deep to dry, wrinkled skin, ensuring optimal hydration while tightening and restoring elasticity for firmer skin.
3. **Wrinkle Skin Repair **: Specifically designed for wrinkle skin repair , this cream works diligently to reduce the appearance of fine lines and wrinkles, leaving your skin smoother and more .
4. **Gentle Exfoliation with No Sulfates**: Enjoy the benefits of our sulfate- exfoliating body scrub that enhances skin texture without harsh chemicals, making it suitable for sensitive skin types.
5. **Promotes Cell &amp; Production**: Infused with ingredients that stimulate skin cell and production, our Skin Firming Repair Cream helps aging signs effectively for a revitalized complexion.
Product Description:
Will Not Leave Skin Feeling Dry: Featuring Aloe , Rice Extract, Peppermint Oil, and Olive Oil, our body wash keeps your skin hydrated and feeling fresh; This exfoliating body wash for keeps your skin looking , , and even
Directions For Use: Apply a liberal amount to a loofah, sponge, washcloth, or directly to your body; Gently massage onto troubled , then rinse clean; Use daily; For optimal results, use our Eliminating Body Lotion after cleansing
</v>
      </c>
      <c r="S41" s="7" t="str">
        <f t="shared" si="55"/>
        <v>1. **Achieve Youthful Elasticity**: Our Skin Firming Repair Cream effectively promotes natural exfoliation, helping to and your skin for a more youthful appearance.
2. ** &amp; Firmness**: This powerful delivers deep to dry, wrinkled skin, ensuring optimal hydration while tightening and restoring elasticity for firmer skin.
3. **Wrinkle Skin Repair **: Specifically designed for wrinkle skin repair , this cream works diligently to reduce the appearance of fine lines and wrinkles, leaving your skin smoother and more .
4. **Gentle Exfoliation with No Sulfates**: Enjoy the benefits of our sulfate- exfoliating body scrub that enhances skin texture without harsh chemicals, making it suitable for sensitive skin types.
5. **Promotes Cell &amp; Production**: Infused with ingredients that stimulate skin cell and production, our Skin Firming Repair Cream helps aging signs effectively for a revitalized complexion.
Product Description:
Will Not Leave Skin Feeling Dry: Featuring Aloe , Rice Extract, Peppermint Oil, and Olive Oil, our body wash keeps your skin hydrated and feeling fresh; This exfoliating body wash for keeps your skin looking , , and even
Directions For Use: Apply a liberal amount to a loofah, sponge, washcloth, or directly to your body; Gently massage onto troubled , then rinse clean; Use daily; For optimal results, use our Eliminating Body Lotion after cleansing
</v>
      </c>
      <c r="T41" s="7" t="str">
        <f t="shared" si="55"/>
        <v>2. ** &amp; Firmness**: This powerful delivers deep to dry, wrinkled skin, ensuring optimal hydration while tightening and restoring elasticity for firmer skin.
3. **Wrinkle Skin Repair **: Specifically designed for wrinkle skin repair , this cream works diligently to reduce the appearance of fine lines and wrinkles, leaving your skin smoother and more .
4. **Gentle Exfoliation with No Sulfates**: Enjoy the benefits of our sulfate- exfoliating body scrub that enhances skin texture without harsh chemicals, making it suitable for sensitive skin types.
5. **Promotes Cell &amp; Production**: Infused with ingredients that stimulate skin cell and production, our Skin Firming Repair Cream helps aging signs effectively for a revitalized complexion.
Product Description:
Will Not Leave Skin Feeling Dry: Featuring Aloe , Rice Extract, Peppermint Oil, and Olive Oil, our body wash keeps your skin hydrated and feeling fresh; This exfoliating body wash for keeps your skin looking , , and even
Directions For Use: Apply a liberal amount to a loofah, sponge, washcloth, or directly to your body; Gently massage onto troubled , then rinse clean; Use daily; For optimal results, use our Eliminating Body Lotion after cleansing
</v>
      </c>
      <c r="U41" s="7" t="str">
        <f t="shared" si="55"/>
        <v>3. **Wrinkle Skin Repair **: Specifically designed for wrinkle skin repair , this cream works diligently to reduce the appearance of fine lines and wrinkles, leaving your skin smoother and more .
4. **Gentle Exfoliation with No Sulfates**: Enjoy the benefits of our sulfate- exfoliating body scrub that enhances skin texture without harsh chemicals, making it suitable for sensitive skin types.
5. **Promotes Cell &amp; Production**: Infused with ingredients that stimulate skin cell and production, our Skin Firming Repair Cream helps aging signs effectively for a revitalized complexion.
Product Description:
Will Not Leave Skin Feeling Dry: Featuring Aloe , Rice Extract, Peppermint Oil, and Olive Oil, our body wash keeps your skin hydrated and feeling fresh; This exfoliating body wash for keeps your skin looking , , and even
Directions For Use: Apply a liberal amount to a loofah, sponge, washcloth, or directly to your body; Gently massage onto troubled , then rinse clean; Use daily; For optimal results, use our Eliminating Body Lotion after cleansing
</v>
      </c>
      <c r="V41" s="7" t="str">
        <f t="shared" si="55"/>
        <v>4. **Gentle Exfoliation with No Sulfates**: Enjoy the benefits of our sulfate- exfoliating body scrub that enhances skin texture without harsh chemicals, making it suitable for sensitive skin types.
5. **Promotes Cell &amp; Production**: Infused with ingredients that stimulate skin cell and production, our Skin Firming Repair Cream helps aging signs effectively for a revitalized complexion.
Product Description:
Will Not Leave Skin Feeling Dry: Featuring Aloe , Rice Extract, Peppermint Oil, and Olive Oil, our body wash keeps your skin hydrated and feeling fresh; This exfoliating body wash for keeps your skin looking , , and even
Directions For Use: Apply a liberal amount to a loofah, sponge, washcloth, or directly to your body; Gently massage onto troubled , then rinse clean; Use daily; For optimal results, use our Eliminating Body Lotion after cleansing
</v>
      </c>
      <c r="W41" s="7" t="str">
        <f t="shared" si="55"/>
        <v>5. **Promotes Cell &amp; Production**: Infused with ingredients that stimulate skin cell and production, our Skin Firming Repair Cream helps aging signs effectively for a revitalized complexion.
Product Description:
Will Not Leave Skin Feeling Dry: Featuring Aloe , Rice Extract, Peppermint Oil, and Olive Oil, our body wash keeps your skin hydrated and feeling fresh; This exfoliating body wash for keeps your skin looking , , and even
Directions For Use: Apply a liberal amount to a loofah, sponge, washcloth, or directly to your body; Gently massage onto troubled , then rinse clean; Use daily; For optimal results, use our Eliminating Body Lotion after cleansing
</v>
      </c>
      <c r="X41" s="7" t="str">
        <f t="shared" si="55"/>
        <v>Product Description:
Will Not Leave Skin Feeling Dry: Featuring Aloe , Rice Extract, Peppermint Oil, and Olive Oil, our body wash keeps your skin hydrated and feeling fresh; This exfoliating body wash for keeps your skin looking , , and even
Directions For Use: Apply a liberal amount to a loofah, sponge, washcloth, or directly to your body; Gently massage onto troubled , then rinse clean; Use daily; For optimal results, use our Eliminating Body Lotion after cleansing
</v>
      </c>
      <c r="Y41" s="6" t="str">
        <f t="shared" si="9"/>
        <v>QIPOPIQ 【Service】 If you have any questions, please feel free to contact us and we will answer your questions as soon as possible.</v>
      </c>
      <c r="Z41" s="7" t="s">
        <v>60</v>
      </c>
      <c r="AA41" s="7" t="s">
        <v>923</v>
      </c>
      <c r="AB41" s="6" t="s">
        <v>924</v>
      </c>
      <c r="AC41" s="6" t="s">
        <v>925</v>
      </c>
      <c r="AD41" s="6" t="s">
        <v>926</v>
      </c>
      <c r="AE41" s="6" t="s">
        <v>927</v>
      </c>
      <c r="AF41" t="s">
        <v>928</v>
      </c>
      <c r="AG41" t="s">
        <v>552</v>
      </c>
      <c r="AH41" t="s">
        <v>68</v>
      </c>
      <c r="AJ41" t="s">
        <v>69</v>
      </c>
      <c r="AK41" t="s">
        <v>70</v>
      </c>
      <c r="AL41" t="s">
        <v>117</v>
      </c>
      <c r="AM41" t="s">
        <v>211</v>
      </c>
      <c r="AN41" s="5">
        <v>0.28</v>
      </c>
      <c r="AO41">
        <f t="shared" si="10"/>
        <v>9.79</v>
      </c>
      <c r="AP41">
        <v>7.38</v>
      </c>
      <c r="AQ41">
        <v>6.99</v>
      </c>
      <c r="AR41" t="str">
        <f t="shared" si="11"/>
        <v>202503999000685494</v>
      </c>
      <c r="AU41" t="s">
        <v>73</v>
      </c>
      <c r="BA41" t="s">
        <v>929</v>
      </c>
      <c r="BB41" t="s">
        <v>930</v>
      </c>
      <c r="BC41" t="s">
        <v>931</v>
      </c>
      <c r="BD41" t="s">
        <v>932</v>
      </c>
      <c r="BE41" t="s">
        <v>933</v>
      </c>
      <c r="BF41" t="s">
        <v>934</v>
      </c>
      <c r="BG41" t="s">
        <v>935</v>
      </c>
      <c r="BH41" t="s">
        <v>936</v>
      </c>
      <c r="BI41" t="s">
        <v>937</v>
      </c>
      <c r="BJ41" t="s">
        <v>938</v>
      </c>
      <c r="BK41" t="str">
        <f t="shared" si="12"/>
        <v>http://108.174.59.131/WGF4NmlCUDZIcWlNZjAyMmQ4Q2V3MTJabnFRSTRPNXhORmZRbjU1czUxbzZvdEpLYzVSNGc4S0gyU0JVQUlOMjJ0b3VLUGw1ZlZZPQ.jpg@100</v>
      </c>
      <c r="BL41" t="s">
        <v>921</v>
      </c>
      <c r="BM41"/>
      <c r="BN41" t="s">
        <v>939</v>
      </c>
      <c r="BO41" t="s">
        <v>940</v>
      </c>
      <c r="BP41" t="s">
        <v>941</v>
      </c>
      <c r="BQ41" t="s">
        <v>942</v>
      </c>
      <c r="BR41" t="str">
        <f t="shared" si="13"/>
        <v>Skin Repair Treatment,Firming Cream with Hyaluronic Acid &amp; Shea Butter to Deeply Moisturize &amp; Tighten Wrinkly Dry Crepe Skin Skin Firming Repair Cream 100G</v>
      </c>
    </row>
    <row r="42" ht="50" customHeight="1" spans="1:70">
      <c r="A42" t="s">
        <v>943</v>
      </c>
      <c r="B42" t="s">
        <v>55</v>
      </c>
      <c r="C42" t="s">
        <v>56</v>
      </c>
      <c r="D42" t="s">
        <v>57</v>
      </c>
      <c r="E42" s="1"/>
      <c r="F42" t="str">
        <f t="shared" si="0"/>
        <v>4WXX20250405-CYT250324002-QIPOPIQ</v>
      </c>
      <c r="G42" t="str">
        <f t="shared" si="1"/>
        <v>4WXX20250405-CYT250324002-QIPOPIQ</v>
      </c>
      <c r="H42" s="1"/>
      <c r="J42" t="str">
        <f t="shared" si="2"/>
        <v>Neck Firming Peel Off Mask, Tighten &amp; Lift Neck Treatment for Sagging Skin, Wrinkle Reduction | Anti-Aging Cream-Mask Formula, Day/Night Moisturizer with Collagen Boost </v>
      </c>
      <c r="K42" t="s">
        <v>58</v>
      </c>
      <c r="L42" t="str">
        <f t="shared" si="3"/>
        <v>QIPOPIQ Neck Firming Peel Off Mask, Tighten &amp; Lift Neck Treatment for Sagging Skin, Wrinkle Reduction | Anti-Aging Cream-Mask Formula, Day/Night Moisturizer with Collagen Boost </v>
      </c>
      <c r="M42">
        <f t="shared" si="4"/>
        <v>177</v>
      </c>
      <c r="N42" t="s">
        <v>944</v>
      </c>
      <c r="O42" s="6" t="str">
        <f t="shared" si="5"/>
        <v>Neck Tightening Mask 50ml Neck Mask Weakens Neck Wrinkles Moisturizes And Strengthens Skin Neck Mask&lt;br&gt;Features:&lt;br&gt;1. Peptide Enhancement: This neck tightening membrane combines the regenerative and brightening abilities of peptides.&lt;br&gt;2. Lifting, revitalizing, and smoothing: This neck tightening stick can regenerate skin cells, maintain skin elasticity, achieve effects, and effectively reduce double chin.&lt;br&gt;3. Moisturizing and Nourishing: Our neck tightening film and antioxidants are suitable for the face, neck, and body, effectively regulating the skin and making it look fresh and bright.&lt;br&gt;4. Inhibit the effect of melanin skin tone: Oligopeptides at night combine with melanin inhibiting ingredients to ensure that your skin is bright, clear, and beautiful.&lt;br&gt;5. This neck tightening film can effectively enhance the tightness of the neck skin.&lt;br&gt;Product Description:&lt;br&gt;1x Neck&lt;br&gt;</v>
      </c>
      <c r="P42" s="6" t="str">
        <f t="shared" si="6"/>
        <v>Neck Tightening Mask 50ml Neck Mask Weakens Neck Wrinkles Moisturizes And Strengthens Skin Neck Mask&lt;br&gt;Features:&lt;br&gt;1. Peptide Enhancement: This neck tightening membrane combines the regenerative and brightening abilities of peptides.&lt;br&gt;2. Lifting, revitalizing, and smoothing: This neck tightening stick can regenerate skin cells, maintain skin elasticity, achieve effects, and effectively reduce double chin.&lt;br&gt;3. Moisturizing and Nourishing: Our neck tightening film and antioxidants are suitable for the face, neck, and body, effectively regulating the skin and making it look fresh and bright.&lt;br&gt;4. Inhibit the effect of melanin skin tone: Oligopeptides at night combine with melanin inhibiting ingredients to ensure that your skin is bright, clear, and beautiful.&lt;br&gt;5. This neck tightening film can effectively enhance the tightness of the neck skin.&lt;br&gt;Product Description:&lt;br&gt;1x Neck&lt;br&gt;</v>
      </c>
      <c r="Q42" s="6" t="str">
        <f t="shared" si="7"/>
        <v>Neck Tightening Mask 50ml Neck Mask Weakens Neck Wrinkles Moisturizes And Strengthens Skin Neck Mask
Features:
1. Peptide Enhancement: This neck tightening membrane combines the regenerative and brightening abilities of peptides.
2. Lifting, revitalizing, and smoothing: This neck tightening stick can regenerate skin cells, maintain skin elasticity, achieve effects, and effectively reduce double chin.
3. Moisturizing and Nourishing: Our neck tightening film and antioxidants are suitable for the face, neck, and body, effectively regulating the skin and making it look fresh and bright.
4. Inhibit the effect of melanin skin tone: Oligopeptides at night combine with melanin inhibiting ingredients to ensure that your skin is bright, clear, and beautiful.
5. This neck tightening film can effectively enhance the tightness of the neck skin.
Product Description:
1x Neck
</v>
      </c>
      <c r="R42" s="6" t="str">
        <f t="shared" ref="R42:X42" si="56">REPLACE(Q42,1,FIND(CHAR(10),Q42),)</f>
        <v>Features:
1. Peptide Enhancement: This neck tightening membrane combines the regenerative and brightening abilities of peptides.
2. Lifting, revitalizing, and smoothing: This neck tightening stick can regenerate skin cells, maintain skin elasticity, achieve effects, and effectively reduce double chin.
3. Moisturizing and Nourishing: Our neck tightening film and antioxidants are suitable for the face, neck, and body, effectively regulating the skin and making it look fresh and bright.
4. Inhibit the effect of melanin skin tone: Oligopeptides at night combine with melanin inhibiting ingredients to ensure that your skin is bright, clear, and beautiful.
5. This neck tightening film can effectively enhance the tightness of the neck skin.
Product Description:
1x Neck
</v>
      </c>
      <c r="S42" s="7" t="str">
        <f t="shared" si="56"/>
        <v>1. Peptide Enhancement: This neck tightening membrane combines the regenerative and brightening abilities of peptides.
2. Lifting, revitalizing, and smoothing: This neck tightening stick can regenerate skin cells, maintain skin elasticity, achieve effects, and effectively reduce double chin.
3. Moisturizing and Nourishing: Our neck tightening film and antioxidants are suitable for the face, neck, and body, effectively regulating the skin and making it look fresh and bright.
4. Inhibit the effect of melanin skin tone: Oligopeptides at night combine with melanin inhibiting ingredients to ensure that your skin is bright, clear, and beautiful.
5. This neck tightening film can effectively enhance the tightness of the neck skin.
Product Description:
1x Neck
</v>
      </c>
      <c r="T42" s="7" t="str">
        <f t="shared" si="56"/>
        <v>2. Lifting, revitalizing, and smoothing: This neck tightening stick can regenerate skin cells, maintain skin elasticity, achieve effects, and effectively reduce double chin.
3. Moisturizing and Nourishing: Our neck tightening film and antioxidants are suitable for the face, neck, and body, effectively regulating the skin and making it look fresh and bright.
4. Inhibit the effect of melanin skin tone: Oligopeptides at night combine with melanin inhibiting ingredients to ensure that your skin is bright, clear, and beautiful.
5. This neck tightening film can effectively enhance the tightness of the neck skin.
Product Description:
1x Neck
</v>
      </c>
      <c r="U42" s="7" t="str">
        <f t="shared" si="56"/>
        <v>3. Moisturizing and Nourishing: Our neck tightening film and antioxidants are suitable for the face, neck, and body, effectively regulating the skin and making it look fresh and bright.
4. Inhibit the effect of melanin skin tone: Oligopeptides at night combine with melanin inhibiting ingredients to ensure that your skin is bright, clear, and beautiful.
5. This neck tightening film can effectively enhance the tightness of the neck skin.
Product Description:
1x Neck
</v>
      </c>
      <c r="V42" s="7" t="str">
        <f t="shared" si="56"/>
        <v>4. Inhibit the effect of melanin skin tone: Oligopeptides at night combine with melanin inhibiting ingredients to ensure that your skin is bright, clear, and beautiful.
5. This neck tightening film can effectively enhance the tightness of the neck skin.
Product Description:
1x Neck
</v>
      </c>
      <c r="W42" s="7" t="str">
        <f t="shared" si="56"/>
        <v>5. This neck tightening film can effectively enhance the tightness of the neck skin.
Product Description:
1x Neck
</v>
      </c>
      <c r="X42" s="7" t="str">
        <f t="shared" si="56"/>
        <v>Product Description:
1x Neck
</v>
      </c>
      <c r="Y42" s="6" t="str">
        <f t="shared" si="9"/>
        <v>QIPOPIQ 【Service】 If you have any questions, please feel free to contact us and we will answer your questions as soon as possible.</v>
      </c>
      <c r="Z42" s="7" t="s">
        <v>60</v>
      </c>
      <c r="AA42" s="7" t="s">
        <v>945</v>
      </c>
      <c r="AB42" s="6" t="s">
        <v>946</v>
      </c>
      <c r="AC42" s="6" t="s">
        <v>947</v>
      </c>
      <c r="AD42" s="6" t="s">
        <v>948</v>
      </c>
      <c r="AE42" s="6" t="s">
        <v>949</v>
      </c>
      <c r="AF42" t="s">
        <v>66</v>
      </c>
      <c r="AG42" t="s">
        <v>163</v>
      </c>
      <c r="AH42" t="s">
        <v>68</v>
      </c>
      <c r="AJ42" t="s">
        <v>69</v>
      </c>
      <c r="AK42" t="s">
        <v>70</v>
      </c>
      <c r="AL42" t="s">
        <v>164</v>
      </c>
      <c r="AM42" t="s">
        <v>950</v>
      </c>
      <c r="AN42" s="5">
        <v>0.33</v>
      </c>
      <c r="AO42">
        <f t="shared" si="10"/>
        <v>12.59</v>
      </c>
      <c r="AP42">
        <v>9.02</v>
      </c>
      <c r="AQ42">
        <v>8.99</v>
      </c>
      <c r="AR42" t="str">
        <f t="shared" si="11"/>
        <v>202503999000685494</v>
      </c>
      <c r="AU42" t="s">
        <v>73</v>
      </c>
      <c r="BA42" t="s">
        <v>951</v>
      </c>
      <c r="BB42" t="s">
        <v>952</v>
      </c>
      <c r="BC42" t="s">
        <v>953</v>
      </c>
      <c r="BD42" t="s">
        <v>954</v>
      </c>
      <c r="BE42" t="s">
        <v>955</v>
      </c>
      <c r="BF42" t="s">
        <v>956</v>
      </c>
      <c r="BG42" t="s">
        <v>957</v>
      </c>
      <c r="BH42" t="s">
        <v>958</v>
      </c>
      <c r="BI42" t="s">
        <v>959</v>
      </c>
      <c r="BJ42" t="s">
        <v>960</v>
      </c>
      <c r="BK42" t="str">
        <f t="shared" si="12"/>
        <v>http://108.174.59.131/VWdodkpJb3Nzb0RUUVJmdTdjcjltWkhsN3JvY0hBZEk1eVVRTWoyOEpEdmE5SExSS0UyMU9qMUo3WWxTRHRGRDEvVW9MbGZVanJBPQ.jpg@100</v>
      </c>
      <c r="BL42" t="s">
        <v>943</v>
      </c>
      <c r="BM42"/>
      <c r="BN42" t="s">
        <v>961</v>
      </c>
      <c r="BO42" t="s">
        <v>962</v>
      </c>
      <c r="BP42" t="s">
        <v>963</v>
      </c>
      <c r="BQ42" t="s">
        <v>964</v>
      </c>
      <c r="BR42" t="str">
        <f t="shared" si="13"/>
        <v>Neck Firming Peel Off Mask, Tighten &amp; Lift Neck Treatment for Sagging Skin, Wrinkle Reduction | Anti-Aging Cream-Mask Formula, Day/Night Moisturizer with Collagen Boost  Neck Firming Mask 50Ml Swan Beauty Neck Cream Lightens Neck Lines Moisturizing Lifting Firming Neck Mask</v>
      </c>
    </row>
    <row r="43" ht="50" customHeight="1" spans="1:70">
      <c r="A43" t="s">
        <v>965</v>
      </c>
      <c r="B43" t="s">
        <v>55</v>
      </c>
      <c r="C43" t="s">
        <v>56</v>
      </c>
      <c r="D43" t="s">
        <v>57</v>
      </c>
      <c r="E43"/>
      <c r="F43" t="str">
        <f t="shared" si="0"/>
        <v>4WXX20250405-MFF250324004-QIPOPIQ</v>
      </c>
      <c r="G43" t="str">
        <f t="shared" si="1"/>
        <v>4WXX20250405-MFF250324004-QIPOPIQ</v>
      </c>
      <c r="H43" s="1"/>
      <c r="J43" t="str">
        <f t="shared" si="2"/>
        <v>Foot Cream for Dry Cracked Feet and Heels - Natural Moisturizer, Corn, Calluses Treatment - Skin, Body Lotion, Dead Sea Salts, Shilajit, Mountain Herbs</v>
      </c>
      <c r="K43" t="s">
        <v>58</v>
      </c>
      <c r="L43" t="str">
        <f t="shared" si="3"/>
        <v>QIPOPIQ Foot Cream for Dry Cracked Feet and Heels - Natural Moisturizer, Corn, Calluses Treatment - Skin, Body Lotion, Dead Sea Salts, Shilajit, Mountain Herbs</v>
      </c>
      <c r="M43">
        <f t="shared" si="4"/>
        <v>159</v>
      </c>
      <c r="N43" t="s">
        <v>966</v>
      </c>
      <c r="O43" s="6" t="str">
        <f t="shared" si="5"/>
        <v>Deep Moisturizing Nourishing Foot Cream Exfoliating Deep Moisturizing Cares Skin Cares Cream 50g&lt;br&gt;Features:&lt;br&gt;Deep moisturizing, continuous nourishment: It uses moisturizing ingredients to penetrate deep into the bottom layer of the skin, lock in for a long time, provide deep nourishment for dry and rough foot skin, and natural tenderness.&lt;br&gt;Gentle exfoliation, easily say goodbye to roughness: Contains natural exfoliating ingredients, which are gentle but efficient, easily dead skin and keratin, improve rough skin texture, and make the foot skin delicate and .&lt;br&gt;Soothing , relieve dryness: Designed for dry and damaged skin, it contains soothing factors to quickly repair damaged and the discomfort caused by dryness.&lt;br&gt;Light texture, long-lasting moisturizing: Light texture, fast absorption, not , deep moisturizing ingredients lasting effect, ensure that the foot skin stays moisturized all day long.&lt;br&gt;Natural ingredients, gentle : It combines a variety of natural essences, is gentle and non-irritating, suitable for sensitive skin, and long-term use can not improve skin quality, but also enhance the skin's natural barrier function.&lt;br&gt;Product Description:&lt;br&gt;Capacity：50g&lt;br&gt;</v>
      </c>
      <c r="P43" s="6" t="str">
        <f t="shared" si="6"/>
        <v>Deep Moisturizing Nourishing Foot Cream Exfoliating Deep Moisturizing Cares Skin Cares Cream 50g&lt;br&gt;Features:&lt;br&gt;Deep moisturizing, continuous nourishment: It uses moisturizing ingredients to penetrate deep into the bottom layer of the skin, lock in for a long time, provide deep nourishment for dry and rough foot skin, and natural tenderness.&lt;br&gt;Gentle exfoliation, easily say goodbye to roughness: Contains natural exfoliating ingredients, which are gentle but efficient, easily dead skin and keratin, improve rough skin texture, and make the foot skin delicate and .&lt;br&gt;Soothing , relieve dryness: Designed for dry and damaged skin, it contains soothing factors to quickly repair damaged and the discomfort caused by dryness.&lt;br&gt;Light texture, long-lasting moisturizing: Light texture, fast absorption, not , deep moisturizing ingredients lasting effect, ensure that the foot skin stays moisturized all day long.&lt;br&gt;Natural ingredients, gentle : It combines a variety of natural essences, is gentle and non-irritating, suitable for sensitive skin, and long-term use can not improve skin quality, but also enhance the skin's natural barrier function.&lt;br&gt;Product Description:&lt;br&gt;Capacity：50g&lt;br&gt;</v>
      </c>
      <c r="Q43" s="6" t="str">
        <f t="shared" si="7"/>
        <v>Deep Moisturizing Nourishing Foot Cream Exfoliating Deep Moisturizing Cares Skin Cares Cream 50g
Features:
Deep moisturizing, continuous nourishment: It uses moisturizing ingredients to penetrate deep into the bottom layer of the skin, lock in for a long time, provide deep nourishment for dry and rough foot skin, and natural tenderness.
Gentle exfoliation, easily say goodbye to roughness: Contains natural exfoliating ingredients, which are gentle but efficient, easily dead skin and keratin, improve rough skin texture, and make the foot skin delicate and .
Soothing , relieve dryness: Designed for dry and damaged skin, it contains soothing factors to quickly repair damaged and the discomfort caused by dryness.
Light texture, long-lasting moisturizing: Light texture, fast absorption, not , deep moisturizing ingredients lasting effect, ensure that the foot skin stays moisturized all day long.
Natural ingredients, gentle : It combines a variety of natural essences, is gentle and non-irritating, suitable for sensitive skin, and long-term use can not improve skin quality, but also enhance the skin's natural barrier function.
Product Description:
Capacity：50g
</v>
      </c>
      <c r="R43" s="6" t="str">
        <f t="shared" ref="R43:X43" si="57">REPLACE(Q43,1,FIND(CHAR(10),Q43),)</f>
        <v>Features:
Deep moisturizing, continuous nourishment: It uses moisturizing ingredients to penetrate deep into the bottom layer of the skin, lock in for a long time, provide deep nourishment for dry and rough foot skin, and natural tenderness.
Gentle exfoliation, easily say goodbye to roughness: Contains natural exfoliating ingredients, which are gentle but efficient, easily dead skin and keratin, improve rough skin texture, and make the foot skin delicate and .
Soothing , relieve dryness: Designed for dry and damaged skin, it contains soothing factors to quickly repair damaged and the discomfort caused by dryness.
Light texture, long-lasting moisturizing: Light texture, fast absorption, not , deep moisturizing ingredients lasting effect, ensure that the foot skin stays moisturized all day long.
Natural ingredients, gentle : It combines a variety of natural essences, is gentle and non-irritating, suitable for sensitive skin, and long-term use can not improve skin quality, but also enhance the skin's natural barrier function.
Product Description:
Capacity：50g
</v>
      </c>
      <c r="S43" s="7" t="str">
        <f t="shared" si="57"/>
        <v>Deep moisturizing, continuous nourishment: It uses moisturizing ingredients to penetrate deep into the bottom layer of the skin, lock in for a long time, provide deep nourishment for dry and rough foot skin, and natural tenderness.
Gentle exfoliation, easily say goodbye to roughness: Contains natural exfoliating ingredients, which are gentle but efficient, easily dead skin and keratin, improve rough skin texture, and make the foot skin delicate and .
Soothing , relieve dryness: Designed for dry and damaged skin, it contains soothing factors to quickly repair damaged and the discomfort caused by dryness.
Light texture, long-lasting moisturizing: Light texture, fast absorption, not , deep moisturizing ingredients lasting effect, ensure that the foot skin stays moisturized all day long.
Natural ingredients, gentle : It combines a variety of natural essences, is gentle and non-irritating, suitable for sensitive skin, and long-term use can not improve skin quality, but also enhance the skin's natural barrier function.
Product Description:
Capacity：50g
</v>
      </c>
      <c r="T43" s="7" t="str">
        <f t="shared" si="57"/>
        <v>Gentle exfoliation, easily say goodbye to roughness: Contains natural exfoliating ingredients, which are gentle but efficient, easily dead skin and keratin, improve rough skin texture, and make the foot skin delicate and .
Soothing , relieve dryness: Designed for dry and damaged skin, it contains soothing factors to quickly repair damaged and the discomfort caused by dryness.
Light texture, long-lasting moisturizing: Light texture, fast absorption, not , deep moisturizing ingredients lasting effect, ensure that the foot skin stays moisturized all day long.
Natural ingredients, gentle : It combines a variety of natural essences, is gentle and non-irritating, suitable for sensitive skin, and long-term use can not improve skin quality, but also enhance the skin's natural barrier function.
Product Description:
Capacity：50g
</v>
      </c>
      <c r="U43" s="7" t="str">
        <f t="shared" si="57"/>
        <v>Soothing , relieve dryness: Designed for dry and damaged skin, it contains soothing factors to quickly repair damaged and the discomfort caused by dryness.
Light texture, long-lasting moisturizing: Light texture, fast absorption, not , deep moisturizing ingredients lasting effect, ensure that the foot skin stays moisturized all day long.
Natural ingredients, gentle : It combines a variety of natural essences, is gentle and non-irritating, suitable for sensitive skin, and long-term use can not improve skin quality, but also enhance the skin's natural barrier function.
Product Description:
Capacity：50g
</v>
      </c>
      <c r="V43" s="7" t="str">
        <f t="shared" si="57"/>
        <v>Light texture, long-lasting moisturizing: Light texture, fast absorption, not , deep moisturizing ingredients lasting effect, ensure that the foot skin stays moisturized all day long.
Natural ingredients, gentle : It combines a variety of natural essences, is gentle and non-irritating, suitable for sensitive skin, and long-term use can not improve skin quality, but also enhance the skin's natural barrier function.
Product Description:
Capacity：50g
</v>
      </c>
      <c r="W43" s="7" t="str">
        <f t="shared" si="57"/>
        <v>Natural ingredients, gentle : It combines a variety of natural essences, is gentle and non-irritating, suitable for sensitive skin, and long-term use can not improve skin quality, but also enhance the skin's natural barrier function.
Product Description:
Capacity：50g
</v>
      </c>
      <c r="X43" s="7" t="str">
        <f t="shared" si="57"/>
        <v>Product Description:
Capacity：50g
</v>
      </c>
      <c r="Y43" s="6" t="str">
        <f t="shared" si="9"/>
        <v>QIPOPIQ 【Service】 If you have any questions, please feel free to contact us and we will answer your questions as soon as possible.</v>
      </c>
      <c r="Z43" s="7" t="s">
        <v>60</v>
      </c>
      <c r="AA43" s="7" t="s">
        <v>967</v>
      </c>
      <c r="AB43" s="6" t="s">
        <v>968</v>
      </c>
      <c r="AC43" s="6" t="s">
        <v>969</v>
      </c>
      <c r="AD43" s="6" t="s">
        <v>970</v>
      </c>
      <c r="AE43" s="6" t="s">
        <v>971</v>
      </c>
      <c r="AF43" t="s">
        <v>186</v>
      </c>
      <c r="AG43" t="s">
        <v>411</v>
      </c>
      <c r="AH43" t="s">
        <v>68</v>
      </c>
      <c r="AJ43" t="s">
        <v>69</v>
      </c>
      <c r="AK43" t="s">
        <v>70</v>
      </c>
      <c r="AL43" t="s">
        <v>187</v>
      </c>
      <c r="AM43" t="s">
        <v>972</v>
      </c>
      <c r="AN43" s="5">
        <v>0.21</v>
      </c>
      <c r="AO43">
        <f t="shared" si="10"/>
        <v>11.19</v>
      </c>
      <c r="AP43">
        <v>7.6</v>
      </c>
      <c r="AQ43">
        <v>7.99</v>
      </c>
      <c r="AR43" t="str">
        <f t="shared" si="11"/>
        <v>202503999000685491</v>
      </c>
      <c r="AU43" t="s">
        <v>73</v>
      </c>
      <c r="BA43" t="s">
        <v>973</v>
      </c>
      <c r="BB43" t="s">
        <v>974</v>
      </c>
      <c r="BC43" t="s">
        <v>975</v>
      </c>
      <c r="BD43" t="s">
        <v>976</v>
      </c>
      <c r="BE43" t="s">
        <v>977</v>
      </c>
      <c r="BF43" t="s">
        <v>978</v>
      </c>
      <c r="BG43" t="s">
        <v>979</v>
      </c>
      <c r="BH43" t="s">
        <v>980</v>
      </c>
      <c r="BI43" t="s">
        <v>981</v>
      </c>
      <c r="BJ43" t="s">
        <v>982</v>
      </c>
      <c r="BK43" t="str">
        <f t="shared" si="12"/>
        <v>http://108.174.59.131/OEtUN1YvV2ttTGV1TWhHbTZtMGVZUXI4YzVKZzFjS2hNOEpUNUxHUHExU0cxb2RBTlltaUV2UDEzVU1OMWgvMU1SS2NoS3FsVXZBPQ.jpg@100</v>
      </c>
      <c r="BL43" t="s">
        <v>965</v>
      </c>
      <c r="BM43"/>
      <c r="BN43" t="s">
        <v>983</v>
      </c>
      <c r="BO43" t="s">
        <v>984</v>
      </c>
      <c r="BP43" t="s">
        <v>985</v>
      </c>
      <c r="BQ43" t="s">
        <v>986</v>
      </c>
      <c r="BR43" t="str">
        <f t="shared" si="13"/>
        <v>Foot Cream for Dry Cracked Feet and Heels - Natural Moisturizer, Corn, Calluses Treatment - Skin, Body Lotion, Dead Sea Salts, Shilajit, Mountain Herbs Nourishing Repair Foot Cream 50G</v>
      </c>
    </row>
    <row r="44" ht="50" customHeight="1" spans="1:70">
      <c r="A44" t="s">
        <v>987</v>
      </c>
      <c r="B44" t="s">
        <v>55</v>
      </c>
      <c r="C44" t="s">
        <v>56</v>
      </c>
      <c r="D44" t="s">
        <v>57</v>
      </c>
      <c r="E44"/>
      <c r="F44" t="str">
        <f t="shared" si="0"/>
        <v>4WXX20250405-CYT250324003-QIPOPIQ</v>
      </c>
      <c r="G44" t="str">
        <f t="shared" si="1"/>
        <v>4WXX20250405-CYT250324003-QIPOPIQ</v>
      </c>
      <c r="H44" s="1"/>
      <c r="J44" t="str">
        <f t="shared" si="2"/>
        <v>Neck Care Stick,Neck Firming Stick, Anti-Aging Neck Creams for Tightening and Firming Sagging Skin, Moisturizing Body Cream Reduces the Look of Fine Lines and Wrinkles</v>
      </c>
      <c r="K44" t="s">
        <v>58</v>
      </c>
      <c r="L44" t="str">
        <f t="shared" si="3"/>
        <v>QIPOPIQ Neck Care Stick,Neck Firming Stick, Anti-Aging Neck Creams for Tightening and Firming Sagging Skin, Moisturizing Body Cream Reduces the Look of Fine Lines and Wrinkles</v>
      </c>
      <c r="M44">
        <f t="shared" si="4"/>
        <v>175</v>
      </c>
      <c r="N44" t="s">
        <v>988</v>
      </c>
      <c r="O44" s="6" t="str">
        <f t="shared" si="5"/>
        <v>Neck Tightening Stick 15ml Swaning Beauty Neck Cream Weakens Neck Wrinkles Moisturizes And Strengthens Skin Neck Stick&lt;br&gt;Features:&lt;br&gt;1. Peptide Enhancement: This neck tightening rod combines the regenerative and brightening abilities of peptides.&lt;br&gt;2. Lifting, revitalizing, and smoothing: This neck tightening stick can regenerate skin cells, maintain skin elasticity, achieve effects, and effectively reduce double chin.&lt;br&gt;3. Moisturizing and Nourishing: Our neck tightening bar and antioxidants are suitable for the face, neck, and body, effectively regulating the skin and making it look fresh and bright.&lt;br&gt;4. Inhibit the effect of melanin on skin tone: Oligopeptides at night combine with melanin inhibiting ingredients to ensure that your skin is bright, clear, and beautiful.&lt;br&gt;5. This neck tightening stick can effectively enhance the tightness of the neck skin.&lt;br&gt;Product Description:&lt;br&gt;1x Neck&lt;br&gt;</v>
      </c>
      <c r="P44" s="6" t="str">
        <f t="shared" si="6"/>
        <v>Neck Tightening Stick 15ml Swaning Beauty Neck Cream Weakens Neck Wrinkles Moisturizes And Strengthens Skin Neck Stick&lt;br&gt;Features:&lt;br&gt;1. Peptide Enhancement: This neck tightening rod combines the regenerative and brightening abilities of peptides.&lt;br&gt;2. Lifting, revitalizing, and smoothing: This neck tightening stick can regenerate skin cells, maintain skin elasticity, achieve effects, and effectively reduce double chin.&lt;br&gt;3. Moisturizing and Nourishing: Our neck tightening bar and antioxidants are suitable for the face, neck, and body, effectively regulating the skin and making it look fresh and bright.&lt;br&gt;4. Inhibit the effect of melanin on skin tone: Oligopeptides at night combine with melanin inhibiting ingredients to ensure that your skin is bright, clear, and beautiful.&lt;br&gt;5. This neck tightening stick can effectively enhance the tightness of the neck skin.&lt;br&gt;Product Description:&lt;br&gt;1x Neck&lt;br&gt;</v>
      </c>
      <c r="Q44" s="6" t="str">
        <f t="shared" si="7"/>
        <v>Neck Tightening Stick 15ml Swaning Beauty Neck Cream Weakens Neck Wrinkles Moisturizes And Strengthens Skin Neck Stick
Features:
1. Peptide Enhancement: This neck tightening rod combines the regenerative and brightening abilities of peptides.
2. Lifting, revitalizing, and smoothing: This neck tightening stick can regenerate skin cells, maintain skin elasticity, achieve effects, and effectively reduce double chin.
3. Moisturizing and Nourishing: Our neck tightening bar and antioxidants are suitable for the face, neck, and body, effectively regulating the skin and making it look fresh and bright.
4. Inhibit the effect of melanin on skin tone: Oligopeptides at night combine with melanin inhibiting ingredients to ensure that your skin is bright, clear, and beautiful.
5. This neck tightening stick can effectively enhance the tightness of the neck skin.
Product Description:
1x Neck
</v>
      </c>
      <c r="R44" s="6" t="str">
        <f t="shared" ref="R44:X44" si="58">REPLACE(Q44,1,FIND(CHAR(10),Q44),)</f>
        <v>Features:
1. Peptide Enhancement: This neck tightening rod combines the regenerative and brightening abilities of peptides.
2. Lifting, revitalizing, and smoothing: This neck tightening stick can regenerate skin cells, maintain skin elasticity, achieve effects, and effectively reduce double chin.
3. Moisturizing and Nourishing: Our neck tightening bar and antioxidants are suitable for the face, neck, and body, effectively regulating the skin and making it look fresh and bright.
4. Inhibit the effect of melanin on skin tone: Oligopeptides at night combine with melanin inhibiting ingredients to ensure that your skin is bright, clear, and beautiful.
5. This neck tightening stick can effectively enhance the tightness of the neck skin.
Product Description:
1x Neck
</v>
      </c>
      <c r="S44" s="7" t="str">
        <f t="shared" si="58"/>
        <v>1. Peptide Enhancement: This neck tightening rod combines the regenerative and brightening abilities of peptides.
2. Lifting, revitalizing, and smoothing: This neck tightening stick can regenerate skin cells, maintain skin elasticity, achieve effects, and effectively reduce double chin.
3. Moisturizing and Nourishing: Our neck tightening bar and antioxidants are suitable for the face, neck, and body, effectively regulating the skin and making it look fresh and bright.
4. Inhibit the effect of melanin on skin tone: Oligopeptides at night combine with melanin inhibiting ingredients to ensure that your skin is bright, clear, and beautiful.
5. This neck tightening stick can effectively enhance the tightness of the neck skin.
Product Description:
1x Neck
</v>
      </c>
      <c r="T44" s="7" t="str">
        <f t="shared" si="58"/>
        <v>2. Lifting, revitalizing, and smoothing: This neck tightening stick can regenerate skin cells, maintain skin elasticity, achieve effects, and effectively reduce double chin.
3. Moisturizing and Nourishing: Our neck tightening bar and antioxidants are suitable for the face, neck, and body, effectively regulating the skin and making it look fresh and bright.
4. Inhibit the effect of melanin on skin tone: Oligopeptides at night combine with melanin inhibiting ingredients to ensure that your skin is bright, clear, and beautiful.
5. This neck tightening stick can effectively enhance the tightness of the neck skin.
Product Description:
1x Neck
</v>
      </c>
      <c r="U44" s="7" t="str">
        <f t="shared" si="58"/>
        <v>3. Moisturizing and Nourishing: Our neck tightening bar and antioxidants are suitable for the face, neck, and body, effectively regulating the skin and making it look fresh and bright.
4. Inhibit the effect of melanin on skin tone: Oligopeptides at night combine with melanin inhibiting ingredients to ensure that your skin is bright, clear, and beautiful.
5. This neck tightening stick can effectively enhance the tightness of the neck skin.
Product Description:
1x Neck
</v>
      </c>
      <c r="V44" s="7" t="str">
        <f t="shared" si="58"/>
        <v>4. Inhibit the effect of melanin on skin tone: Oligopeptides at night combine with melanin inhibiting ingredients to ensure that your skin is bright, clear, and beautiful.
5. This neck tightening stick can effectively enhance the tightness of the neck skin.
Product Description:
1x Neck
</v>
      </c>
      <c r="W44" s="7" t="str">
        <f t="shared" si="58"/>
        <v>5. This neck tightening stick can effectively enhance the tightness of the neck skin.
Product Description:
1x Neck
</v>
      </c>
      <c r="X44" s="7" t="str">
        <f t="shared" si="58"/>
        <v>Product Description:
1x Neck
</v>
      </c>
      <c r="Y44" s="6" t="str">
        <f t="shared" si="9"/>
        <v>QIPOPIQ 【Service】 If you have any questions, please feel free to contact us and we will answer your questions as soon as possible.</v>
      </c>
      <c r="Z44" s="7" t="s">
        <v>60</v>
      </c>
      <c r="AA44" s="7" t="s">
        <v>989</v>
      </c>
      <c r="AB44" s="6" t="s">
        <v>990</v>
      </c>
      <c r="AC44" s="6" t="s">
        <v>991</v>
      </c>
      <c r="AD44" s="6" t="s">
        <v>992</v>
      </c>
      <c r="AE44" s="6" t="s">
        <v>993</v>
      </c>
      <c r="AF44" t="s">
        <v>66</v>
      </c>
      <c r="AG44" t="s">
        <v>163</v>
      </c>
      <c r="AH44" t="s">
        <v>68</v>
      </c>
      <c r="AJ44" t="s">
        <v>69</v>
      </c>
      <c r="AK44" t="s">
        <v>70</v>
      </c>
      <c r="AL44" t="s">
        <v>164</v>
      </c>
      <c r="AM44" t="s">
        <v>235</v>
      </c>
      <c r="AN44" s="5">
        <v>0.11</v>
      </c>
      <c r="AO44">
        <f t="shared" si="10"/>
        <v>11.19</v>
      </c>
      <c r="AP44">
        <v>7.73</v>
      </c>
      <c r="AQ44">
        <v>7.99</v>
      </c>
      <c r="AR44" t="str">
        <f t="shared" si="11"/>
        <v>202503999000685491</v>
      </c>
      <c r="AU44" t="s">
        <v>73</v>
      </c>
      <c r="BA44" t="s">
        <v>994</v>
      </c>
      <c r="BB44" t="s">
        <v>995</v>
      </c>
      <c r="BC44" t="s">
        <v>996</v>
      </c>
      <c r="BD44" t="s">
        <v>997</v>
      </c>
      <c r="BE44" t="s">
        <v>998</v>
      </c>
      <c r="BF44" t="s">
        <v>999</v>
      </c>
      <c r="BG44" t="s">
        <v>1000</v>
      </c>
      <c r="BH44" t="s">
        <v>1001</v>
      </c>
      <c r="BI44" t="s">
        <v>1002</v>
      </c>
      <c r="BJ44" t="s">
        <v>1003</v>
      </c>
      <c r="BK44" t="str">
        <f t="shared" si="12"/>
        <v>http://108.174.59.131/L3AvRjkrbGszTjFmQ1VFNWVkV3crQ2VZa2NwMXczTHhyREJPOThNNEdXSUNNZ0JtUmZiZEs5WDh3cm40aFdBRTc5L0g3SXg4N1hnPQ.jpg@100</v>
      </c>
      <c r="BL44" t="s">
        <v>987</v>
      </c>
      <c r="BM44"/>
      <c r="BN44" t="s">
        <v>1004</v>
      </c>
      <c r="BO44" t="s">
        <v>1005</v>
      </c>
      <c r="BP44" t="s">
        <v>1006</v>
      </c>
      <c r="BQ44" t="s">
        <v>1007</v>
      </c>
      <c r="BR44" t="str">
        <f t="shared" si="13"/>
        <v>Neck Care Stick,Neck Firming Stick, Anti-Aging Neck Creams for Tightening and Firming Sagging Skin, Moisturizing Body Cream Reduces the Look of Fine Lines and Wrinkles Neck Firming Stick 15Ml Swan Beauty Neck Cream Fades Neck Lines Moisturizing Lifting And Firming Neck Care Stick</v>
      </c>
    </row>
    <row r="45" ht="50" customHeight="1" spans="1:70">
      <c r="A45" t="s">
        <v>1008</v>
      </c>
      <c r="B45" t="s">
        <v>55</v>
      </c>
      <c r="C45" t="s">
        <v>56</v>
      </c>
      <c r="D45" t="s">
        <v>57</v>
      </c>
      <c r="E45" s="1"/>
      <c r="F45" t="str">
        <f t="shared" si="0"/>
        <v>4WXX20250405-CYT250324005-QIPOPIQ</v>
      </c>
      <c r="G45" t="str">
        <f t="shared" si="1"/>
        <v>4WXX20250405-CYT250324005-QIPOPIQ</v>
      </c>
      <c r="H45" s="1"/>
      <c r="J45" t="str">
        <f t="shared" si="2"/>
        <v>Lift and Firm Body Cream, New Advanced Firming Wrinkle Reducing Cream - Natural Skin Firming Cream for Restore Skin Elasticity and Deep Hydration Barrier</v>
      </c>
      <c r="K45" t="s">
        <v>58</v>
      </c>
      <c r="L45" t="str">
        <f t="shared" si="3"/>
        <v>QIPOPIQ Lift and Firm Body Cream, New Advanced Firming Wrinkle Reducing Cream - Natural Skin Firming Cream for Restore Skin Elasticity and Deep Hydration Barrier</v>
      </c>
      <c r="M45">
        <f t="shared" si="4"/>
        <v>161</v>
      </c>
      <c r="N45" t="s">
        <v>1009</v>
      </c>
      <c r="O45" s="6" t="str">
        <f t="shared" si="5"/>
        <v>Neck Beauty Neck Cream Desalinating Neck Lines Moisturizing Lifting Firming And Neck Cream 30ml&lt;br&gt;Features:&lt;br&gt;1.in peptide reinforced : This neck tightening cream combines the regeneration ability of and the brightening ability of peptides.&lt;br&gt;2. Lifting, Revitalizing, and Smoothing: This neck tightening cream to regenerate skin cells and maintain dermal elasticity, achieving skin and effectively reducing double chin.&lt;br&gt;3. Moisturizing and Nourishing: Our neck tightening cream and antioxidants is suitable for the face, neck, and body, effectively regulating the skin' , making the skin look fresh and bright.&lt;br&gt;4. Suppress melanin to skin tone: Oligopeptides in the evening combine with melanin inhibitory ingredients to ensure your skin is bright, clear, and beautiful.&lt;br&gt;5.This neck tightening cream can effectively strengthen the firmness of the neck skin&lt;br&gt;Product Description:&lt;br&gt;1x Neck&lt;br&gt;</v>
      </c>
      <c r="P45" s="6" t="str">
        <f t="shared" si="6"/>
        <v>Neck Beauty Neck Cream Desalinating Neck Lines Moisturizing Lifting Firming And Neck Cream 30ml&lt;br&gt;Features:&lt;br&gt;1.in peptide reinforced : This neck tightening cream combines the regeneration ability of and the brightening ability of peptides.&lt;br&gt;2. Lifting, Revitalizing, and Smoothing: This neck tightening cream to regenerate skin cells and maintain dermal elasticity, achieving skin and effectively reducing double chin.&lt;br&gt;3. Moisturizing and Nourishing: Our neck tightening cream and antioxidants is suitable for the face, neck, and body, effectively regulating the skin' , making the skin look fresh and bright.&lt;br&gt;4. Suppress melanin to skin tone: Oligopeptides in the evening combine with melanin inhibitory ingredients to ensure your skin is bright, clear, and beautiful.&lt;br&gt;5.This neck tightening cream can effectively strengthen the firmness of the neck skin&lt;br&gt;Product Description:&lt;br&gt;1x Neck&lt;br&gt;</v>
      </c>
      <c r="Q45" s="6" t="str">
        <f t="shared" si="7"/>
        <v>Neck Beauty Neck Cream Desalinating Neck Lines Moisturizing Lifting Firming And Neck Cream 30ml
Features:
1.in peptide reinforced : This neck tightening cream combines the regeneration ability of and the brightening ability of peptides.
2. Lifting, Revitalizing, and Smoothing: This neck tightening cream to regenerate skin cells and maintain dermal elasticity, achieving skin and effectively reducing double chin.
3. Moisturizing and Nourishing: Our neck tightening cream and antioxidants is suitable for the face, neck, and body, effectively regulating the skin' , making the skin look fresh and bright.
4. Suppress melanin to skin tone: Oligopeptides in the evening combine with melanin inhibitory ingredients to ensure your skin is bright, clear, and beautiful.
5.This neck tightening cream can effectively strengthen the firmness of the neck skin
Product Description:
1x Neck
</v>
      </c>
      <c r="R45" s="6" t="str">
        <f t="shared" ref="R45:X45" si="59">REPLACE(Q45,1,FIND(CHAR(10),Q45),)</f>
        <v>Features:
1.in peptide reinforced : This neck tightening cream combines the regeneration ability of and the brightening ability of peptides.
2. Lifting, Revitalizing, and Smoothing: This neck tightening cream to regenerate skin cells and maintain dermal elasticity, achieving skin and effectively reducing double chin.
3. Moisturizing and Nourishing: Our neck tightening cream and antioxidants is suitable for the face, neck, and body, effectively regulating the skin' , making the skin look fresh and bright.
4. Suppress melanin to skin tone: Oligopeptides in the evening combine with melanin inhibitory ingredients to ensure your skin is bright, clear, and beautiful.
5.This neck tightening cream can effectively strengthen the firmness of the neck skin
Product Description:
1x Neck
</v>
      </c>
      <c r="S45" s="7" t="str">
        <f t="shared" si="59"/>
        <v>1.in peptide reinforced : This neck tightening cream combines the regeneration ability of and the brightening ability of peptides.
2. Lifting, Revitalizing, and Smoothing: This neck tightening cream to regenerate skin cells and maintain dermal elasticity, achieving skin and effectively reducing double chin.
3. Moisturizing and Nourishing: Our neck tightening cream and antioxidants is suitable for the face, neck, and body, effectively regulating the skin' , making the skin look fresh and bright.
4. Suppress melanin to skin tone: Oligopeptides in the evening combine with melanin inhibitory ingredients to ensure your skin is bright, clear, and beautiful.
5.This neck tightening cream can effectively strengthen the firmness of the neck skin
Product Description:
1x Neck
</v>
      </c>
      <c r="T45" s="7" t="str">
        <f t="shared" si="59"/>
        <v>2. Lifting, Revitalizing, and Smoothing: This neck tightening cream to regenerate skin cells and maintain dermal elasticity, achieving skin and effectively reducing double chin.
3. Moisturizing and Nourishing: Our neck tightening cream and antioxidants is suitable for the face, neck, and body, effectively regulating the skin' , making the skin look fresh and bright.
4. Suppress melanin to skin tone: Oligopeptides in the evening combine with melanin inhibitory ingredients to ensure your skin is bright, clear, and beautiful.
5.This neck tightening cream can effectively strengthen the firmness of the neck skin
Product Description:
1x Neck
</v>
      </c>
      <c r="U45" s="7" t="str">
        <f t="shared" si="59"/>
        <v>3. Moisturizing and Nourishing: Our neck tightening cream and antioxidants is suitable for the face, neck, and body, effectively regulating the skin' , making the skin look fresh and bright.
4. Suppress melanin to skin tone: Oligopeptides in the evening combine with melanin inhibitory ingredients to ensure your skin is bright, clear, and beautiful.
5.This neck tightening cream can effectively strengthen the firmness of the neck skin
Product Description:
1x Neck
</v>
      </c>
      <c r="V45" s="7" t="str">
        <f t="shared" si="59"/>
        <v>4. Suppress melanin to skin tone: Oligopeptides in the evening combine with melanin inhibitory ingredients to ensure your skin is bright, clear, and beautiful.
5.This neck tightening cream can effectively strengthen the firmness of the neck skin
Product Description:
1x Neck
</v>
      </c>
      <c r="W45" s="7" t="str">
        <f t="shared" si="59"/>
        <v>5.This neck tightening cream can effectively strengthen the firmness of the neck skin
Product Description:
1x Neck
</v>
      </c>
      <c r="X45" s="7" t="str">
        <f t="shared" si="59"/>
        <v>Product Description:
1x Neck
</v>
      </c>
      <c r="Y45" s="6" t="str">
        <f t="shared" si="9"/>
        <v>QIPOPIQ 【Service】 If you have any questions, please feel free to contact us and we will answer your questions as soon as possible.</v>
      </c>
      <c r="Z45" s="7" t="s">
        <v>60</v>
      </c>
      <c r="AA45" s="7" t="s">
        <v>1010</v>
      </c>
      <c r="AB45" s="6" t="s">
        <v>1011</v>
      </c>
      <c r="AC45" s="6" t="s">
        <v>1012</v>
      </c>
      <c r="AD45" s="6" t="s">
        <v>1013</v>
      </c>
      <c r="AE45" s="6" t="s">
        <v>1014</v>
      </c>
      <c r="AF45" t="s">
        <v>66</v>
      </c>
      <c r="AG45" t="s">
        <v>163</v>
      </c>
      <c r="AH45" t="s">
        <v>68</v>
      </c>
      <c r="AJ45" t="s">
        <v>69</v>
      </c>
      <c r="AK45" t="s">
        <v>70</v>
      </c>
      <c r="AL45" t="s">
        <v>164</v>
      </c>
      <c r="AM45" t="s">
        <v>574</v>
      </c>
      <c r="AN45" s="5">
        <v>0.22</v>
      </c>
      <c r="AO45">
        <f t="shared" si="10"/>
        <v>11.19</v>
      </c>
      <c r="AP45">
        <v>8.43</v>
      </c>
      <c r="AQ45">
        <v>7.99</v>
      </c>
      <c r="AR45" t="str">
        <f t="shared" si="11"/>
        <v>202503999000685491</v>
      </c>
      <c r="AU45" t="s">
        <v>73</v>
      </c>
      <c r="BA45" t="s">
        <v>1015</v>
      </c>
      <c r="BB45" t="s">
        <v>1016</v>
      </c>
      <c r="BC45" t="s">
        <v>1017</v>
      </c>
      <c r="BD45" t="s">
        <v>1018</v>
      </c>
      <c r="BE45" t="s">
        <v>1019</v>
      </c>
      <c r="BF45" t="s">
        <v>1020</v>
      </c>
      <c r="BG45" t="s">
        <v>1021</v>
      </c>
      <c r="BH45" t="s">
        <v>1022</v>
      </c>
      <c r="BI45" t="s">
        <v>1023</v>
      </c>
      <c r="BJ45" t="s">
        <v>1024</v>
      </c>
      <c r="BK45" t="str">
        <f t="shared" si="12"/>
        <v>http://108.174.59.131/dlBwUkJuMnhJYkZJY2hsSEFOa2x2dHd1dkR5V2t3N0NtM01nRnZSZHlxRkZkdGFaWUl4L1hnVGtYbHh6RWFtaEJIYkpFQlNJRlJ3PQ.jpg@100</v>
      </c>
      <c r="BL45" t="s">
        <v>1008</v>
      </c>
      <c r="BM45"/>
      <c r="BN45" t="s">
        <v>1025</v>
      </c>
      <c r="BO45" t="s">
        <v>1026</v>
      </c>
      <c r="BP45" t="s">
        <v>1027</v>
      </c>
      <c r="BQ45" t="s">
        <v>1028</v>
      </c>
      <c r="BR45" t="str">
        <f t="shared" si="13"/>
        <v>Lift and Firm Body Cream, New Advanced Firming Wrinkle Reducing Cream - Natural Skin Firming Cream for Restore Skin Elasticity and Deep Hydration Barrier G Neck Firming Cream 30Ml Swan Beauty Neck Cream Lightens Neck Lines Moisturizing Lifting Firming Neck Care Cream</v>
      </c>
    </row>
    <row r="46" ht="50" customHeight="1" spans="1:70">
      <c r="A46" t="s">
        <v>1029</v>
      </c>
      <c r="B46" t="s">
        <v>55</v>
      </c>
      <c r="C46" t="s">
        <v>56</v>
      </c>
      <c r="D46" t="s">
        <v>57</v>
      </c>
      <c r="E46"/>
      <c r="F46" t="str">
        <f t="shared" si="0"/>
        <v>4WXX20250405-MFF250324006-QIPOPIQ</v>
      </c>
      <c r="G46" t="str">
        <f t="shared" si="1"/>
        <v>4WXX20250405-MFF250324006-QIPOPIQ</v>
      </c>
      <c r="H46" s="1"/>
      <c r="J46" t="str">
        <f t="shared" si="2"/>
        <v>Grass-fed Beef Tallow with Vitamin A,B,C,E Organic Beef Tallow Moisturizer for Skin, Tallow Honey Balm for Face, Body</v>
      </c>
      <c r="K46" t="s">
        <v>58</v>
      </c>
      <c r="L46" t="str">
        <f t="shared" si="3"/>
        <v>QIPOPIQ Grass-fed Beef Tallow with Vitamin A,B,C,E Organic Beef Tallow Moisturizer for Skin, Tallow Honey Balm for Face, Body</v>
      </c>
      <c r="M46">
        <f t="shared" si="4"/>
        <v>125</v>
      </c>
      <c r="N46" t="s">
        <v>1030</v>
      </c>
      <c r="O46" s="6" t="str">
        <f t="shared" si="5"/>
        <v>Tallow Firming Moisturizer For Face Deeply Nourishing And Repairing Suitable For All Skin Types 56g&lt;br&gt;Features:&lt;br&gt;Deep nourishment, firming skin: As a natural ingredient, beef tallow is in moisturizing fatty and vitamins, which penetrates deep into the skin to provide long-lasting nourishment, the skin's firmness and elasticity, and reduce dryness and sagging problems.&lt;br&gt;Gentle and suitable for face: Designed specifically for the face, it uses a mild and non-irritating beef tallow , suitable for all skin types, including sensitive skin. It is quickly absorbed after gentle application, non-greasy, and gives gentle to the skin.&lt;br&gt;Repair skin barrier and improve skin quality: The fatty and nutrients in beef tallow help repair the skin barrier function, improve dryness, sensitivity and other problems, and the skin to a and moist state.&lt;br&gt;Long-lasting moisturizing, skin moisturized all day long: The moisturizing ingredients in beef tallow can form a protective barrier on the skin , lock in , and continuously moisturize, so that the skin can remain soft and moisturized all day long.&lt;br&gt;Natural ingredients, : Derived from natural beef tallow, avoid adding harmful chemicals, safe and gentle, long-term use can not improve skin quality, but also enhance the skin's self-repair ability&lt;br&gt;Product Description:&lt;br&gt;Capacity：56g&lt;br&gt;</v>
      </c>
      <c r="P46" s="6" t="str">
        <f t="shared" si="6"/>
        <v>Tallow Firming Moisturizer For Face Deeply Nourishing And Repairing Suitable For All Skin Types 56g&lt;br&gt;Features:&lt;br&gt;Deep nourishment, firming skin: As a natural ingredient, beef tallow is in moisturizing fatty and vitamins, which penetrates deep into the skin to provide long-lasting nourishment, the skin's firmness and elasticity, and reduce dryness and sagging problems.&lt;br&gt;Gentle and suitable for face: Designed specifically for the face, it uses a mild and non-irritating beef tallow , suitable for all skin types, including sensitive skin. It is quickly absorbed after gentle application, non-greasy, and gives gentle to the skin.&lt;br&gt;Repair skin barrier and improve skin quality: The fatty and nutrients in beef tallow help repair the skin barrier function, improve dryness, sensitivity and other problems, and the skin to a and moist state.&lt;br&gt;Long-lasting moisturizing, skin moisturized all day long: The moisturizing ingredients in beef tallow can form a protective barrier on the skin , lock in , and continuously moisturize, so that the skin can remain soft and moisturized all day long.&lt;br&gt;Natural ingredients, : Derived from natural beef tallow, avoid adding harmful chemicals, safe and gentle, long-term use can not improve skin quality, but also enhance the skin's self-repair ability&lt;br&gt;Product Description:&lt;br&gt;Capacity：56g&lt;br&gt;</v>
      </c>
      <c r="Q46" s="6" t="str">
        <f t="shared" si="7"/>
        <v>Tallow Firming Moisturizer For Face Deeply Nourishing And Repairing Suitable For All Skin Types 56g
Features:
Deep nourishment, firming skin: As a natural ingredient, beef tallow is in moisturizing fatty and vitamins, which penetrates deep into the skin to provide long-lasting nourishment, the skin's firmness and elasticity, and reduce dryness and sagging problems.
Gentle and suitable for face: Designed specifically for the face, it uses a mild and non-irritating beef tallow , suitable for all skin types, including sensitive skin. It is quickly absorbed after gentle application, non-greasy, and gives gentle to the skin.
Repair skin barrier and improve skin quality: The fatty and nutrients in beef tallow help repair the skin barrier function, improve dryness, sensitivity and other problems, and the skin to a and moist state.
Long-lasting moisturizing, skin moisturized all day long: The moisturizing ingredients in beef tallow can form a protective barrier on the skin , lock in , and continuously moisturize, so that the skin can remain soft and moisturized all day long.
Natural ingredients, : Derived from natural beef tallow, avoid adding harmful chemicals, safe and gentle, long-term use can not improve skin quality, but also enhance the skin's self-repair ability
Product Description:
Capacity：56g
</v>
      </c>
      <c r="R46" s="6" t="str">
        <f t="shared" ref="R46:X46" si="60">REPLACE(Q46,1,FIND(CHAR(10),Q46),)</f>
        <v>Features:
Deep nourishment, firming skin: As a natural ingredient, beef tallow is in moisturizing fatty and vitamins, which penetrates deep into the skin to provide long-lasting nourishment, the skin's firmness and elasticity, and reduce dryness and sagging problems.
Gentle and suitable for face: Designed specifically for the face, it uses a mild and non-irritating beef tallow , suitable for all skin types, including sensitive skin. It is quickly absorbed after gentle application, non-greasy, and gives gentle to the skin.
Repair skin barrier and improve skin quality: The fatty and nutrients in beef tallow help repair the skin barrier function, improve dryness, sensitivity and other problems, and the skin to a and moist state.
Long-lasting moisturizing, skin moisturized all day long: The moisturizing ingredients in beef tallow can form a protective barrier on the skin , lock in , and continuously moisturize, so that the skin can remain soft and moisturized all day long.
Natural ingredients, : Derived from natural beef tallow, avoid adding harmful chemicals, safe and gentle, long-term use can not improve skin quality, but also enhance the skin's self-repair ability
Product Description:
Capacity：56g
</v>
      </c>
      <c r="S46" s="7" t="str">
        <f t="shared" si="60"/>
        <v>Deep nourishment, firming skin: As a natural ingredient, beef tallow is in moisturizing fatty and vitamins, which penetrates deep into the skin to provide long-lasting nourishment, the skin's firmness and elasticity, and reduce dryness and sagging problems.
Gentle and suitable for face: Designed specifically for the face, it uses a mild and non-irritating beef tallow , suitable for all skin types, including sensitive skin. It is quickly absorbed after gentle application, non-greasy, and gives gentle to the skin.
Repair skin barrier and improve skin quality: The fatty and nutrients in beef tallow help repair the skin barrier function, improve dryness, sensitivity and other problems, and the skin to a and moist state.
Long-lasting moisturizing, skin moisturized all day long: The moisturizing ingredients in beef tallow can form a protective barrier on the skin , lock in , and continuously moisturize, so that the skin can remain soft and moisturized all day long.
Natural ingredients, : Derived from natural beef tallow, avoid adding harmful chemicals, safe and gentle, long-term use can not improve skin quality, but also enhance the skin's self-repair ability
Product Description:
Capacity：56g
</v>
      </c>
      <c r="T46" s="7" t="str">
        <f t="shared" si="60"/>
        <v>Gentle and suitable for face: Designed specifically for the face, it uses a mild and non-irritating beef tallow , suitable for all skin types, including sensitive skin. It is quickly absorbed after gentle application, non-greasy, and gives gentle to the skin.
Repair skin barrier and improve skin quality: The fatty and nutrients in beef tallow help repair the skin barrier function, improve dryness, sensitivity and other problems, and the skin to a and moist state.
Long-lasting moisturizing, skin moisturized all day long: The moisturizing ingredients in beef tallow can form a protective barrier on the skin , lock in , and continuously moisturize, so that the skin can remain soft and moisturized all day long.
Natural ingredients, : Derived from natural beef tallow, avoid adding harmful chemicals, safe and gentle, long-term use can not improve skin quality, but also enhance the skin's self-repair ability
Product Description:
Capacity：56g
</v>
      </c>
      <c r="U46" s="7" t="str">
        <f t="shared" si="60"/>
        <v>Repair skin barrier and improve skin quality: The fatty and nutrients in beef tallow help repair the skin barrier function, improve dryness, sensitivity and other problems, and the skin to a and moist state.
Long-lasting moisturizing, skin moisturized all day long: The moisturizing ingredients in beef tallow can form a protective barrier on the skin , lock in , and continuously moisturize, so that the skin can remain soft and moisturized all day long.
Natural ingredients, : Derived from natural beef tallow, avoid adding harmful chemicals, safe and gentle, long-term use can not improve skin quality, but also enhance the skin's self-repair ability
Product Description:
Capacity：56g
</v>
      </c>
      <c r="V46" s="7" t="str">
        <f t="shared" si="60"/>
        <v>Long-lasting moisturizing, skin moisturized all day long: The moisturizing ingredients in beef tallow can form a protective barrier on the skin , lock in , and continuously moisturize, so that the skin can remain soft and moisturized all day long.
Natural ingredients, : Derived from natural beef tallow, avoid adding harmful chemicals, safe and gentle, long-term use can not improve skin quality, but also enhance the skin's self-repair ability
Product Description:
Capacity：56g
</v>
      </c>
      <c r="W46" s="7" t="str">
        <f t="shared" si="60"/>
        <v>Natural ingredients, : Derived from natural beef tallow, avoid adding harmful chemicals, safe and gentle, long-term use can not improve skin quality, but also enhance the skin's self-repair ability
Product Description:
Capacity：56g
</v>
      </c>
      <c r="X46" s="7" t="str">
        <f t="shared" si="60"/>
        <v>Product Description:
Capacity：56g
</v>
      </c>
      <c r="Y46" s="6" t="str">
        <f t="shared" si="9"/>
        <v>QIPOPIQ 【Service】 If you have any questions, please feel free to contact us and we will answer your questions as soon as possible.</v>
      </c>
      <c r="Z46" s="7" t="s">
        <v>60</v>
      </c>
      <c r="AA46" s="7" t="s">
        <v>1031</v>
      </c>
      <c r="AB46" s="6" t="s">
        <v>1032</v>
      </c>
      <c r="AC46" s="6" t="s">
        <v>1033</v>
      </c>
      <c r="AD46" s="6" t="s">
        <v>1034</v>
      </c>
      <c r="AE46" s="6" t="s">
        <v>1035</v>
      </c>
      <c r="AF46" t="s">
        <v>1036</v>
      </c>
      <c r="AG46" t="s">
        <v>411</v>
      </c>
      <c r="AH46" t="s">
        <v>68</v>
      </c>
      <c r="AJ46" t="s">
        <v>69</v>
      </c>
      <c r="AK46" t="s">
        <v>70</v>
      </c>
      <c r="AL46" t="s">
        <v>117</v>
      </c>
      <c r="AM46" t="s">
        <v>1037</v>
      </c>
      <c r="AN46" s="5">
        <v>0.19</v>
      </c>
      <c r="AO46">
        <f t="shared" si="10"/>
        <v>9.79</v>
      </c>
      <c r="AP46">
        <v>7</v>
      </c>
      <c r="AQ46">
        <v>6.99</v>
      </c>
      <c r="AR46" t="str">
        <f t="shared" si="11"/>
        <v>202503999000685491</v>
      </c>
      <c r="AU46" t="s">
        <v>73</v>
      </c>
      <c r="BA46" t="s">
        <v>1038</v>
      </c>
      <c r="BB46" t="s">
        <v>1039</v>
      </c>
      <c r="BC46" t="s">
        <v>1040</v>
      </c>
      <c r="BD46" t="s">
        <v>1041</v>
      </c>
      <c r="BE46" t="s">
        <v>1042</v>
      </c>
      <c r="BF46" t="s">
        <v>1043</v>
      </c>
      <c r="BG46" t="s">
        <v>1044</v>
      </c>
      <c r="BH46" t="s">
        <v>1045</v>
      </c>
      <c r="BI46" t="s">
        <v>1046</v>
      </c>
      <c r="BJ46" t="s">
        <v>1047</v>
      </c>
      <c r="BK46" t="str">
        <f t="shared" si="12"/>
        <v>http://108.174.59.131/ZnV1Vmh1M1RHWEdPSW5hL1BvYlVQUXRVS04zOVhJTUt3WmI5QzV3Rkw3TXhFVzZMYkg1UUFGK0NpUDBibXQ0TlE1VmRoWGpIYzVNPQ.jpg@100</v>
      </c>
      <c r="BL46" t="s">
        <v>1029</v>
      </c>
      <c r="BM46"/>
      <c r="BN46" t="s">
        <v>1048</v>
      </c>
      <c r="BO46" t="s">
        <v>1049</v>
      </c>
      <c r="BP46" t="s">
        <v>1050</v>
      </c>
      <c r="BQ46" t="s">
        <v>1051</v>
      </c>
      <c r="BR46" t="str">
        <f t="shared" si="13"/>
        <v>Grass-fed Beef Tallow with Vitamin A,B,C,E Organic Beef Tallow Moisturizer for Skin, Tallow Honey Balm for Face, Body Beef Tallow 56G</v>
      </c>
    </row>
    <row r="47" ht="50" customHeight="1" spans="1:70">
      <c r="A47" t="s">
        <v>1052</v>
      </c>
      <c r="B47" t="s">
        <v>55</v>
      </c>
      <c r="C47" t="s">
        <v>56</v>
      </c>
      <c r="D47" t="s">
        <v>57</v>
      </c>
      <c r="E47"/>
      <c r="F47" t="str">
        <f t="shared" si="0"/>
        <v>4WXX20250405-CQQ250324002-QIPOPIQ</v>
      </c>
      <c r="G47" t="str">
        <f t="shared" si="1"/>
        <v>4WXX20250405-CQQ250324002-QIPOPIQ</v>
      </c>
      <c r="H47" s="1"/>
      <c r="J47" t="str">
        <f t="shared" si="2"/>
        <v>Portable Collagen Face &amp; Neck Firming Stick - Wrinkle-Reducing, Hydrating Care with Vitamin E &amp; Snail Secretion Filtrate</v>
      </c>
      <c r="K47" t="s">
        <v>58</v>
      </c>
      <c r="L47" t="str">
        <f t="shared" si="3"/>
        <v>QIPOPIQ Portable Collagen Face &amp; Neck Firming Stick - Wrinkle-Reducing, Hydrating Care with Vitamin E &amp; Snail Secretion Filtrate</v>
      </c>
      <c r="M47">
        <f t="shared" si="4"/>
        <v>128</v>
      </c>
      <c r="N47" t="s">
        <v>1053</v>
      </c>
      <c r="O47" s="6" t="str">
        <f t="shared" si="5"/>
        <v>Light Wrinkle Tightening Stick AntiWrinkle Moisturizing And Tender Skin Moisturizing Neck And Eye Wrinkles Portable Stick To Enhance Skin Elasticit&lt;br&gt;Features:&lt;br&gt;1. Firming : easy , showing a firm .&lt;br&gt;2. Diminish fine lines: improve skin quality and reduce the marks of time.&lt;br&gt;3. Soft skin: soothing and moisturizing, soft and comfortable experience.&lt;br&gt;4. Convenient design: rotating the stick body, anytime, anywhere.&lt;br&gt;5. Keep moisturized, the skin is softer and more elastic.&lt;br&gt;Product Description:&lt;br&gt;DIRECTIONS OF SAFE USE：&lt;br&gt;1. Cleanse and dry your skin.&lt;br&gt;2. out the paste and apply evenly on the face and neck.&lt;br&gt;3. Massage gently until absorbed.&lt;br&gt;weight:30g&lt;br&gt;Gross weight: 72g&lt;br&gt;Product size: 3.6*7.6cm&lt;br&gt;Product packaging:&lt;br&gt;Package Included：1x Tightening Stick&lt;br&gt;</v>
      </c>
      <c r="P47" s="6" t="str">
        <f t="shared" si="6"/>
        <v>Light Wrinkle Tightening Stick AntiWrinkle Moisturizing And Tender Skin Moisturizing Neck And Eye Wrinkles Portable Stick To Enhance Skin Elasticit&lt;br&gt;Features:&lt;br&gt;1. Firming : easy , showing a firm .&lt;br&gt;2. Diminish fine lines: improve skin quality and reduce the marks of time.&lt;br&gt;3. Soft skin: soothing and moisturizing, soft and comfortable experience.&lt;br&gt;4. Convenient design: rotating the stick body, anytime, anywhere.&lt;br&gt;5. Keep moisturized, the skin is softer and more elastic.&lt;br&gt;Product Description:&lt;br&gt;DIRECTIONS OF SAFE USE：&lt;br&gt;1. Cleanse and dry your skin.&lt;br&gt;2. out the paste and apply evenly on the face and neck.&lt;br&gt;3. Massage gently until absorbed.&lt;br&gt;weight:30g&lt;br&gt;Gross weight: 72g&lt;br&gt;Product size: 3.6*7.6cm&lt;br&gt;Product packaging:&lt;br&gt;Package Included：1x Tightening Stick&lt;br&gt;</v>
      </c>
      <c r="Q47" s="6" t="str">
        <f t="shared" si="7"/>
        <v>Light Wrinkle Tightening Stick AntiWrinkle Moisturizing And Tender Skin Moisturizing Neck And Eye Wrinkles Portable Stick To Enhance Skin Elasticit
Features:
1. Firming : easy , showing a firm .
2. Diminish fine lines: improve skin quality and reduce the marks of time.
3. Soft skin: soothing and moisturizing, soft and comfortable experience.
4. Convenient design: rotating the stick body, anytime, anywhere.
5. Keep moisturized, the skin is softer and more elastic.
Product Description:
DIRECTIONS OF SAFE USE：
1. Cleanse and dry your skin.
2. out the paste and apply evenly on the face and neck.
3. Massage gently until absorbed.
weight:30g
Gross weight: 72g
Product size: 3.6*7.6cm
Product packaging:
Package Included：1x Tightening Stick
</v>
      </c>
      <c r="R47" s="6" t="str">
        <f t="shared" ref="R47:X47" si="61">REPLACE(Q47,1,FIND(CHAR(10),Q47),)</f>
        <v>Features:
1. Firming : easy , showing a firm .
2. Diminish fine lines: improve skin quality and reduce the marks of time.
3. Soft skin: soothing and moisturizing, soft and comfortable experience.
4. Convenient design: rotating the stick body, anytime, anywhere.
5. Keep moisturized, the skin is softer and more elastic.
Product Description:
DIRECTIONS OF SAFE USE：
1. Cleanse and dry your skin.
2. out the paste and apply evenly on the face and neck.
3. Massage gently until absorbed.
weight:30g
Gross weight: 72g
Product size: 3.6*7.6cm
Product packaging:
Package Included：1x Tightening Stick
</v>
      </c>
      <c r="S47" s="7" t="str">
        <f t="shared" si="61"/>
        <v>1. Firming : easy , showing a firm .
2. Diminish fine lines: improve skin quality and reduce the marks of time.
3. Soft skin: soothing and moisturizing, soft and comfortable experience.
4. Convenient design: rotating the stick body, anytime, anywhere.
5. Keep moisturized, the skin is softer and more elastic.
Product Description:
DIRECTIONS OF SAFE USE：
1. Cleanse and dry your skin.
2. out the paste and apply evenly on the face and neck.
3. Massage gently until absorbed.
weight:30g
Gross weight: 72g
Product size: 3.6*7.6cm
Product packaging:
Package Included：1x Tightening Stick
</v>
      </c>
      <c r="T47" s="7" t="str">
        <f t="shared" si="61"/>
        <v>2. Diminish fine lines: improve skin quality and reduce the marks of time.
3. Soft skin: soothing and moisturizing, soft and comfortable experience.
4. Convenient design: rotating the stick body, anytime, anywhere.
5. Keep moisturized, the skin is softer and more elastic.
Product Description:
DIRECTIONS OF SAFE USE：
1. Cleanse and dry your skin.
2. out the paste and apply evenly on the face and neck.
3. Massage gently until absorbed.
weight:30g
Gross weight: 72g
Product size: 3.6*7.6cm
Product packaging:
Package Included：1x Tightening Stick
</v>
      </c>
      <c r="U47" s="7" t="str">
        <f t="shared" si="61"/>
        <v>3. Soft skin: soothing and moisturizing, soft and comfortable experience.
4. Convenient design: rotating the stick body, anytime, anywhere.
5. Keep moisturized, the skin is softer and more elastic.
Product Description:
DIRECTIONS OF SAFE USE：
1. Cleanse and dry your skin.
2. out the paste and apply evenly on the face and neck.
3. Massage gently until absorbed.
weight:30g
Gross weight: 72g
Product size: 3.6*7.6cm
Product packaging:
Package Included：1x Tightening Stick
</v>
      </c>
      <c r="V47" s="7" t="str">
        <f t="shared" si="61"/>
        <v>4. Convenient design: rotating the stick body, anytime, anywhere.
5. Keep moisturized, the skin is softer and more elastic.
Product Description:
DIRECTIONS OF SAFE USE：
1. Cleanse and dry your skin.
2. out the paste and apply evenly on the face and neck.
3. Massage gently until absorbed.
weight:30g
Gross weight: 72g
Product size: 3.6*7.6cm
Product packaging:
Package Included：1x Tightening Stick
</v>
      </c>
      <c r="W47" s="7" t="str">
        <f t="shared" si="61"/>
        <v>5. Keep moisturized, the skin is softer and more elastic.
Product Description:
DIRECTIONS OF SAFE USE：
1. Cleanse and dry your skin.
2. out the paste and apply evenly on the face and neck.
3. Massage gently until absorbed.
weight:30g
Gross weight: 72g
Product size: 3.6*7.6cm
Product packaging:
Package Included：1x Tightening Stick
</v>
      </c>
      <c r="X47" s="7" t="str">
        <f t="shared" si="61"/>
        <v>Product Description:
DIRECTIONS OF SAFE USE：
1. Cleanse and dry your skin.
2. out the paste and apply evenly on the face and neck.
3. Massage gently until absorbed.
weight:30g
Gross weight: 72g
Product size: 3.6*7.6cm
Product packaging:
Package Included：1x Tightening Stick
</v>
      </c>
      <c r="Y47" s="6" t="str">
        <f t="shared" si="9"/>
        <v>QIPOPIQ 【Service】 If you have any questions, please feel free to contact us and we will answer your questions as soon as possible.</v>
      </c>
      <c r="Z47" s="7" t="s">
        <v>60</v>
      </c>
      <c r="AA47" s="7" t="s">
        <v>1054</v>
      </c>
      <c r="AB47" s="6" t="s">
        <v>1055</v>
      </c>
      <c r="AC47" s="6" t="s">
        <v>1056</v>
      </c>
      <c r="AD47" s="6" t="s">
        <v>1057</v>
      </c>
      <c r="AE47" s="6" t="s">
        <v>1058</v>
      </c>
      <c r="AF47" t="s">
        <v>1059</v>
      </c>
      <c r="AG47" t="s">
        <v>457</v>
      </c>
      <c r="AH47" t="s">
        <v>68</v>
      </c>
      <c r="AJ47" t="s">
        <v>69</v>
      </c>
      <c r="AK47" t="s">
        <v>70</v>
      </c>
      <c r="AL47" t="s">
        <v>187</v>
      </c>
      <c r="AM47" t="s">
        <v>165</v>
      </c>
      <c r="AN47" s="5">
        <v>0.18</v>
      </c>
      <c r="AO47">
        <f t="shared" si="10"/>
        <v>9.79</v>
      </c>
      <c r="AP47">
        <v>7.46</v>
      </c>
      <c r="AQ47">
        <v>6.99</v>
      </c>
      <c r="AR47" t="str">
        <f t="shared" si="11"/>
        <v>202503999000685491</v>
      </c>
      <c r="AU47" t="s">
        <v>73</v>
      </c>
      <c r="BA47" t="s">
        <v>1060</v>
      </c>
      <c r="BB47" t="s">
        <v>1061</v>
      </c>
      <c r="BC47" t="s">
        <v>1062</v>
      </c>
      <c r="BD47" t="s">
        <v>1063</v>
      </c>
      <c r="BE47" t="s">
        <v>1064</v>
      </c>
      <c r="BF47" t="s">
        <v>1065</v>
      </c>
      <c r="BG47" t="s">
        <v>1066</v>
      </c>
      <c r="BH47" t="s">
        <v>1067</v>
      </c>
      <c r="BI47" t="s">
        <v>1068</v>
      </c>
      <c r="BJ47" t="s">
        <v>1069</v>
      </c>
      <c r="BK47" t="str">
        <f t="shared" si="12"/>
        <v>http://108.174.59.131/WFZqSnBKeDNSblJTQjlyZy9TdTVpY08zbFBUc0lGZlBkM2Q2TkpHck4vZ1NDUFBnaGNkSElhOFpIUlRVeVZJaExCb3BMejZzajRJPQ.jpg@100</v>
      </c>
      <c r="BL47" t="s">
        <v>1052</v>
      </c>
      <c r="BM47"/>
      <c r="BN47" t="s">
        <v>1070</v>
      </c>
      <c r="BO47" t="s">
        <v>1071</v>
      </c>
      <c r="BP47" t="s">
        <v>1072</v>
      </c>
      <c r="BQ47" t="s">
        <v>1073</v>
      </c>
      <c r="BR47" t="str">
        <f t="shared" si="13"/>
        <v>Portable Collagen Face &amp; Neck Firming Stick - Wrinkle-Reducing, Hydrating Care with Vitamin E &amp; Snail Secretion Filtrate Eelhoe Collagen Wrinkle-Reducing And Firming Stick</v>
      </c>
    </row>
    <row r="48" ht="50" customHeight="1" spans="1:70">
      <c r="A48" t="s">
        <v>1074</v>
      </c>
      <c r="B48" t="s">
        <v>55</v>
      </c>
      <c r="C48" t="s">
        <v>56</v>
      </c>
      <c r="D48" t="s">
        <v>57</v>
      </c>
      <c r="E48" s="1"/>
      <c r="F48" t="str">
        <f t="shared" si="0"/>
        <v>4WXX20250405-WYD250324002-QIPOPIQ</v>
      </c>
      <c r="G48" t="str">
        <f t="shared" si="1"/>
        <v>4WXX20250405-WYD250324002-QIPOPIQ</v>
      </c>
      <c r="H48" s="1"/>
      <c r="J48" t="str">
        <f t="shared" si="2"/>
        <v>Lilies Fleur De Lys Moisturizing Creme - Hydrating Skin Cream, Nourishing Body and Face Lotion, Non-Greasy, Softening Formula, Rich Hydration for Soft, Smooth Skin, Daily Moisturizer</v>
      </c>
      <c r="K48" t="s">
        <v>58</v>
      </c>
      <c r="L48" t="str">
        <f t="shared" si="3"/>
        <v>QIPOPIQ Lilies Fleur De Lys Moisturizing Creme - Hydrating Skin Cream, Nourishing Body and Face Lotion, Non-Greasy, Softening Formula, Rich Hydration for Soft, Smooth Skin, Daily Moisturizer</v>
      </c>
      <c r="M48">
        <f t="shared" si="4"/>
        <v>190</v>
      </c>
      <c r="N48" t="s">
        <v>1075</v>
      </c>
      <c r="O48" s="6" t="str">
        <f t="shared" si="5"/>
        <v>Moisturizing Cream Face Cream Body Lotion Nourishing Moisturizing Cream 250g&lt;br&gt;Features:&lt;br&gt;Reduces fine lines: effectively reduces fine lines and wrinkles for smoother, firmer.&lt;br&gt;Boosts elasticity: enhances elasticity, firms sagging and maintains condition.&lt;br&gt;Deeped Moistured: Deeply moisturises the, providing long-lasting moistured.&lt;br&gt;Brightens tone, reduces dullness and makes more even and translucent.&lt;br&gt;Gentle ingredients, easy to quickly and refreshing, suitable for all types.&lt;br&gt;Product Description:&lt;br&gt;Including: 1x moisturizing cream&lt;br&gt;</v>
      </c>
      <c r="P48" s="6" t="str">
        <f t="shared" si="6"/>
        <v>Moisturizing Cream Face Cream Body Lotion Nourishing Moisturizing Cream 250g&lt;br&gt;Features:&lt;br&gt;Reduces fine lines: effectively reduces fine lines and wrinkles for smoother, firmer.&lt;br&gt;Boosts elasticity: enhances elasticity, firms sagging and maintains condition.&lt;br&gt;Deeped Moistured: Deeply moisturises the, providing long-lasting moistured.&lt;br&gt;Brightens tone, reduces dullness and makes more even and translucent.&lt;br&gt;Gentle ingredients, easy to quickly and refreshing, suitable for all types.&lt;br&gt;Product Description:&lt;br&gt;Including: 1x moisturizing cream&lt;br&gt;</v>
      </c>
      <c r="Q48" s="6" t="str">
        <f t="shared" si="7"/>
        <v>Moisturizing Cream Face Cream Body Lotion Nourishing Moisturizing Cream 250g
Features:
Reduces fine lines: effectively reduces fine lines and wrinkles for smoother, firmer.
Boosts elasticity: enhances elasticity, firms sagging and maintains condition.
Deeped Moistured: Deeply moisturises the, providing long-lasting moistured.
Brightens tone, reduces dullness and makes more even and translucent.
Gentle ingredients, easy to quickly and refreshing, suitable for all types.
Product Description:
Including: 1x moisturizing cream
</v>
      </c>
      <c r="R48" s="6" t="str">
        <f t="shared" ref="R48:X48" si="62">REPLACE(Q48,1,FIND(CHAR(10),Q48),)</f>
        <v>Features:
Reduces fine lines: effectively reduces fine lines and wrinkles for smoother, firmer.
Boosts elasticity: enhances elasticity, firms sagging and maintains condition.
Deeped Moistured: Deeply moisturises the, providing long-lasting moistured.
Brightens tone, reduces dullness and makes more even and translucent.
Gentle ingredients, easy to quickly and refreshing, suitable for all types.
Product Description:
Including: 1x moisturizing cream
</v>
      </c>
      <c r="S48" s="7" t="str">
        <f t="shared" si="62"/>
        <v>Reduces fine lines: effectively reduces fine lines and wrinkles for smoother, firmer.
Boosts elasticity: enhances elasticity, firms sagging and maintains condition.
Deeped Moistured: Deeply moisturises the, providing long-lasting moistured.
Brightens tone, reduces dullness and makes more even and translucent.
Gentle ingredients, easy to quickly and refreshing, suitable for all types.
Product Description:
Including: 1x moisturizing cream
</v>
      </c>
      <c r="T48" s="7" t="str">
        <f t="shared" si="62"/>
        <v>Boosts elasticity: enhances elasticity, firms sagging and maintains condition.
Deeped Moistured: Deeply moisturises the, providing long-lasting moistured.
Brightens tone, reduces dullness and makes more even and translucent.
Gentle ingredients, easy to quickly and refreshing, suitable for all types.
Product Description:
Including: 1x moisturizing cream
</v>
      </c>
      <c r="U48" s="7" t="str">
        <f t="shared" si="62"/>
        <v>Deeped Moistured: Deeply moisturises the, providing long-lasting moistured.
Brightens tone, reduces dullness and makes more even and translucent.
Gentle ingredients, easy to quickly and refreshing, suitable for all types.
Product Description:
Including: 1x moisturizing cream
</v>
      </c>
      <c r="V48" s="7" t="str">
        <f t="shared" si="62"/>
        <v>Brightens tone, reduces dullness and makes more even and translucent.
Gentle ingredients, easy to quickly and refreshing, suitable for all types.
Product Description:
Including: 1x moisturizing cream
</v>
      </c>
      <c r="W48" s="7" t="str">
        <f t="shared" si="62"/>
        <v>Gentle ingredients, easy to quickly and refreshing, suitable for all types.
Product Description:
Including: 1x moisturizing cream
</v>
      </c>
      <c r="X48" s="7" t="str">
        <f t="shared" si="62"/>
        <v>Product Description:
Including: 1x moisturizing cream
</v>
      </c>
      <c r="Y48" s="6" t="str">
        <f t="shared" si="9"/>
        <v>QIPOPIQ 【Service】 If you have any questions, please feel free to contact us and we will answer your questions as soon as possible.</v>
      </c>
      <c r="Z48" s="7" t="s">
        <v>60</v>
      </c>
      <c r="AA48" s="7" t="s">
        <v>1076</v>
      </c>
      <c r="AB48" s="6" t="s">
        <v>1077</v>
      </c>
      <c r="AC48" s="6" t="s">
        <v>1078</v>
      </c>
      <c r="AD48" s="6" t="s">
        <v>1079</v>
      </c>
      <c r="AE48" s="6"/>
      <c r="AF48" t="s">
        <v>795</v>
      </c>
      <c r="AG48" t="s">
        <v>67</v>
      </c>
      <c r="AH48" t="s">
        <v>68</v>
      </c>
      <c r="AJ48" t="s">
        <v>69</v>
      </c>
      <c r="AK48" t="s">
        <v>70</v>
      </c>
      <c r="AL48" t="s">
        <v>187</v>
      </c>
      <c r="AM48" t="s">
        <v>1080</v>
      </c>
      <c r="AN48" s="5">
        <v>0.63</v>
      </c>
      <c r="AO48">
        <f t="shared" si="10"/>
        <v>13.99</v>
      </c>
      <c r="AP48">
        <v>10</v>
      </c>
      <c r="AQ48">
        <v>9.99</v>
      </c>
      <c r="AR48" t="str">
        <f t="shared" si="11"/>
        <v>202503999000685496</v>
      </c>
      <c r="AU48" t="s">
        <v>73</v>
      </c>
      <c r="BA48" t="s">
        <v>1081</v>
      </c>
      <c r="BB48" t="s">
        <v>1082</v>
      </c>
      <c r="BC48" t="s">
        <v>1083</v>
      </c>
      <c r="BD48" t="s">
        <v>1084</v>
      </c>
      <c r="BE48" t="s">
        <v>1085</v>
      </c>
      <c r="BF48" t="s">
        <v>1086</v>
      </c>
      <c r="BG48" t="s">
        <v>1087</v>
      </c>
      <c r="BH48" t="s">
        <v>1088</v>
      </c>
      <c r="BI48" t="s">
        <v>1089</v>
      </c>
      <c r="BJ48" t="s">
        <v>1090</v>
      </c>
      <c r="BK48" t="str">
        <f t="shared" si="12"/>
        <v>http://108.174.59.131/eHBWUnliU3cvSXRsWXBlSS9vdWYyQ2pZZjA5cEEyc0lGN2hzNE9KaThZOHVyVExid2ZRQVVSbWx1VmJmYlVRL2JwTmFxR0FuTlRNPQ.jpg@100</v>
      </c>
      <c r="BL48" t="s">
        <v>1074</v>
      </c>
      <c r="BM48"/>
      <c r="BN48" t="s">
        <v>1091</v>
      </c>
      <c r="BO48" t="s">
        <v>1092</v>
      </c>
      <c r="BP48" t="s">
        <v>1093</v>
      </c>
      <c r="BQ48" t="s">
        <v>1094</v>
      </c>
      <c r="BR48" t="str">
        <f t="shared" si="13"/>
        <v>Lilies Fleur De Lys Moisturizing Creme - Hydrating Skin Cream, Nourishing Body and Face Lotion, Non-Greasy, Softening Formula, Rich Hydration for Soft, Smooth Skin, Daily Moisturizer Lily Moisturizing Cream Face Cream Body Lotion Nourishing Moisturizing Cream 250G</v>
      </c>
    </row>
    <row r="49" ht="50" customHeight="1" spans="1:70">
      <c r="A49" t="s">
        <v>1095</v>
      </c>
      <c r="B49" t="s">
        <v>55</v>
      </c>
      <c r="C49" t="s">
        <v>56</v>
      </c>
      <c r="D49" t="s">
        <v>57</v>
      </c>
      <c r="E49"/>
      <c r="F49" t="str">
        <f t="shared" si="0"/>
        <v>4WXX20250405-YMZ250324003-QIPOPIQ</v>
      </c>
      <c r="G49" t="str">
        <f t="shared" si="1"/>
        <v>4WXX20250405-YMZ250324003-QIPOPIQ</v>
      </c>
      <c r="H49" s="1"/>
      <c r="J49" t="str">
        <f t="shared" si="2"/>
        <v>Tighten &amp; Lift Neck Firming Cream – Tightening Treatment for Turkey Neck &amp; Sagging Skin -Advanced Moisturizer - Easily Absorbed, Non-greasy </v>
      </c>
      <c r="K49" t="s">
        <v>58</v>
      </c>
      <c r="L49" t="str">
        <f t="shared" si="3"/>
        <v>QIPOPIQ Tighten &amp; Lift Neck Firming Cream – Tightening Treatment for Turkey Neck &amp; Sagging Skin -Advanced Moisturizer - Easily Absorbed, Non-greasy </v>
      </c>
      <c r="M49">
        <f t="shared" si="4"/>
        <v>148</v>
      </c>
      <c r="N49" t="s">
        <v>1096</v>
      </c>
      <c r="O49" s="6" t="str">
        <f t="shared" si="5"/>
        <v>Neck Firming Roller Cream Deeply Moisturizes Tightens The Skin Smoothes The Neck Skin Reduces Wrinkles And Keeps The Neck Soft And Smoothly 30g&lt;br&gt;Features:&lt;br&gt;Deeply moisturizing: in moisturizing ingredients, it can deeply moisturize the skin on the neck, improve dryness and roughness, and keep the skin moisturized and .&lt;br&gt;Firming and lifting: The unique helps to tighten the skin on the neck, reduce sagging, enhance the neck , and make the skin look younger and more elastic.&lt;br&gt;Smoothing fine lines: Effectively reduce fine lines and wrinkles on the neck, skin texture, and the delicateness and smoothness of the neck skin.&lt;br&gt;: The light texture is easy to absorb, and the neck skin feels soft and after use, bringing a lasting comfortable experience.&lt;br&gt;Portable : 120g large capacity , with roller massage head, convenient to use anytime, anywhere, promote absorption while providing massage effect, helping to improve skin effect.&lt;br&gt;Product Description:&lt;br&gt;Package Included：1x Neck Firming Roller Cream 30g&lt;br&gt;</v>
      </c>
      <c r="P49" s="6" t="str">
        <f t="shared" si="6"/>
        <v>Neck Firming Roller Cream Deeply Moisturizes Tightens The Skin Smoothes The Neck Skin Reduces Wrinkles And Keeps The Neck Soft And Smoothly 30g&lt;br&gt;Features:&lt;br&gt;Deeply moisturizing: in moisturizing ingredients, it can deeply moisturize the skin on the neck, improve dryness and roughness, and keep the skin moisturized and .&lt;br&gt;Firming and lifting: The unique helps to tighten the skin on the neck, reduce sagging, enhance the neck , and make the skin look younger and more elastic.&lt;br&gt;Smoothing fine lines: Effectively reduce fine lines and wrinkles on the neck, skin texture, and the delicateness and smoothness of the neck skin.&lt;br&gt;: The light texture is easy to absorb, and the neck skin feels soft and after use, bringing a lasting comfortable experience.&lt;br&gt;Portable : 120g large capacity , with roller massage head, convenient to use anytime, anywhere, promote absorption while providing massage effect, helping to improve skin effect.&lt;br&gt;Product Description:&lt;br&gt;Package Included：1x Neck Firming Roller Cream 30g&lt;br&gt;</v>
      </c>
      <c r="Q49" s="6" t="str">
        <f t="shared" si="7"/>
        <v>Neck Firming Roller Cream Deeply Moisturizes Tightens The Skin Smoothes The Neck Skin Reduces Wrinkles And Keeps The Neck Soft And Smoothly 30g
Features:
Deeply moisturizing: in moisturizing ingredients, it can deeply moisturize the skin on the neck, improve dryness and roughness, and keep the skin moisturized and .
Firming and lifting: The unique helps to tighten the skin on the neck, reduce sagging, enhance the neck , and make the skin look younger and more elastic.
Smoothing fine lines: Effectively reduce fine lines and wrinkles on the neck, skin texture, and the delicateness and smoothness of the neck skin.
: The light texture is easy to absorb, and the neck skin feels soft and after use, bringing a lasting comfortable experience.
Portable : 120g large capacity , with roller massage head, convenient to use anytime, anywhere, promote absorption while providing massage effect, helping to improve skin effect.
Product Description:
Package Included：1x Neck Firming Roller Cream 30g
</v>
      </c>
      <c r="R49" s="6" t="str">
        <f t="shared" ref="R49:X49" si="63">REPLACE(Q49,1,FIND(CHAR(10),Q49),)</f>
        <v>Features:
Deeply moisturizing: in moisturizing ingredients, it can deeply moisturize the skin on the neck, improve dryness and roughness, and keep the skin moisturized and .
Firming and lifting: The unique helps to tighten the skin on the neck, reduce sagging, enhance the neck , and make the skin look younger and more elastic.
Smoothing fine lines: Effectively reduce fine lines and wrinkles on the neck, skin texture, and the delicateness and smoothness of the neck skin.
: The light texture is easy to absorb, and the neck skin feels soft and after use, bringing a lasting comfortable experience.
Portable : 120g large capacity , with roller massage head, convenient to use anytime, anywhere, promote absorption while providing massage effect, helping to improve skin effect.
Product Description:
Package Included：1x Neck Firming Roller Cream 30g
</v>
      </c>
      <c r="S49" s="7" t="str">
        <f t="shared" si="63"/>
        <v>Deeply moisturizing: in moisturizing ingredients, it can deeply moisturize the skin on the neck, improve dryness and roughness, and keep the skin moisturized and .
Firming and lifting: The unique helps to tighten the skin on the neck, reduce sagging, enhance the neck , and make the skin look younger and more elastic.
Smoothing fine lines: Effectively reduce fine lines and wrinkles on the neck, skin texture, and the delicateness and smoothness of the neck skin.
: The light texture is easy to absorb, and the neck skin feels soft and after use, bringing a lasting comfortable experience.
Portable : 120g large capacity , with roller massage head, convenient to use anytime, anywhere, promote absorption while providing massage effect, helping to improve skin effect.
Product Description:
Package Included：1x Neck Firming Roller Cream 30g
</v>
      </c>
      <c r="T49" s="7" t="str">
        <f t="shared" si="63"/>
        <v>Firming and lifting: The unique helps to tighten the skin on the neck, reduce sagging, enhance the neck , and make the skin look younger and more elastic.
Smoothing fine lines: Effectively reduce fine lines and wrinkles on the neck, skin texture, and the delicateness and smoothness of the neck skin.
: The light texture is easy to absorb, and the neck skin feels soft and after use, bringing a lasting comfortable experience.
Portable : 120g large capacity , with roller massage head, convenient to use anytime, anywhere, promote absorption while providing massage effect, helping to improve skin effect.
Product Description:
Package Included：1x Neck Firming Roller Cream 30g
</v>
      </c>
      <c r="U49" s="7" t="str">
        <f t="shared" si="63"/>
        <v>Smoothing fine lines: Effectively reduce fine lines and wrinkles on the neck, skin texture, and the delicateness and smoothness of the neck skin.
: The light texture is easy to absorb, and the neck skin feels soft and after use, bringing a lasting comfortable experience.
Portable : 120g large capacity , with roller massage head, convenient to use anytime, anywhere, promote absorption while providing massage effect, helping to improve skin effect.
Product Description:
Package Included：1x Neck Firming Roller Cream 30g
</v>
      </c>
      <c r="V49" s="7" t="str">
        <f t="shared" si="63"/>
        <v>: The light texture is easy to absorb, and the neck skin feels soft and after use, bringing a lasting comfortable experience.
Portable : 120g large capacity , with roller massage head, convenient to use anytime, anywhere, promote absorption while providing massage effect, helping to improve skin effect.
Product Description:
Package Included：1x Neck Firming Roller Cream 30g
</v>
      </c>
      <c r="W49" s="7" t="str">
        <f t="shared" si="63"/>
        <v>Portable : 120g large capacity , with roller massage head, convenient to use anytime, anywhere, promote absorption while providing massage effect, helping to improve skin effect.
Product Description:
Package Included：1x Neck Firming Roller Cream 30g
</v>
      </c>
      <c r="X49" s="7" t="str">
        <f t="shared" si="63"/>
        <v>Product Description:
Package Included：1x Neck Firming Roller Cream 30g
</v>
      </c>
      <c r="Y49" s="6" t="str">
        <f t="shared" si="9"/>
        <v>QIPOPIQ 【Service】 If you have any questions, please feel free to contact us and we will answer your questions as soon as possible.</v>
      </c>
      <c r="Z49" s="7" t="s">
        <v>60</v>
      </c>
      <c r="AA49" s="7" t="s">
        <v>1097</v>
      </c>
      <c r="AB49" s="6" t="s">
        <v>1098</v>
      </c>
      <c r="AC49" s="6" t="s">
        <v>1099</v>
      </c>
      <c r="AD49" s="6" t="s">
        <v>1100</v>
      </c>
      <c r="AE49" s="6" t="s">
        <v>1101</v>
      </c>
      <c r="AF49" t="s">
        <v>66</v>
      </c>
      <c r="AG49" t="s">
        <v>234</v>
      </c>
      <c r="AH49" t="s">
        <v>68</v>
      </c>
      <c r="AJ49" t="s">
        <v>69</v>
      </c>
      <c r="AK49" t="s">
        <v>70</v>
      </c>
      <c r="AL49" t="s">
        <v>117</v>
      </c>
      <c r="AM49" t="s">
        <v>235</v>
      </c>
      <c r="AN49" s="5">
        <v>0.11</v>
      </c>
      <c r="AO49">
        <f t="shared" si="10"/>
        <v>9.79</v>
      </c>
      <c r="AP49">
        <v>6.58</v>
      </c>
      <c r="AQ49">
        <v>6.99</v>
      </c>
      <c r="AR49" t="str">
        <f t="shared" si="11"/>
        <v>202503999000685491</v>
      </c>
      <c r="AU49" t="s">
        <v>73</v>
      </c>
      <c r="BA49" t="s">
        <v>1102</v>
      </c>
      <c r="BB49" t="s">
        <v>1103</v>
      </c>
      <c r="BC49" t="s">
        <v>1104</v>
      </c>
      <c r="BD49" t="s">
        <v>1105</v>
      </c>
      <c r="BE49" t="s">
        <v>1106</v>
      </c>
      <c r="BF49" t="s">
        <v>1107</v>
      </c>
      <c r="BG49" t="s">
        <v>1108</v>
      </c>
      <c r="BH49" t="s">
        <v>1109</v>
      </c>
      <c r="BI49" t="s">
        <v>1110</v>
      </c>
      <c r="BJ49" t="s">
        <v>1111</v>
      </c>
      <c r="BK49" t="str">
        <f t="shared" si="12"/>
        <v>http://108.174.59.131/R29zWngxMmhjYkY4SUd4RCtIc0hPRWY4OXRSOS8yTHRFT3lUZzkySGxTNzNSOEVzMjdmdUZWWlZES3dlQnB3bzcwWk9ibjYvWjRFPQ.jpg@100</v>
      </c>
      <c r="BL49" t="s">
        <v>1095</v>
      </c>
      <c r="BM49"/>
      <c r="BN49" t="s">
        <v>1112</v>
      </c>
      <c r="BO49" t="s">
        <v>1113</v>
      </c>
      <c r="BP49" t="s">
        <v>1114</v>
      </c>
      <c r="BQ49" t="s">
        <v>1115</v>
      </c>
      <c r="BR49" t="str">
        <f t="shared" si="13"/>
        <v>Tighten &amp; Lift Neck Firming Cream – Tightening Treatment for Turkey Neck &amp; Sagging Skin -Advanced Moisturizer - Easily Absorbed, Non-greasy  Neck Firming Cream 30G</v>
      </c>
    </row>
    <row r="50" ht="50" customHeight="1" spans="1:70">
      <c r="A50" t="s">
        <v>1116</v>
      </c>
      <c r="B50" t="s">
        <v>55</v>
      </c>
      <c r="C50" t="s">
        <v>56</v>
      </c>
      <c r="D50" t="s">
        <v>57</v>
      </c>
      <c r="E50"/>
      <c r="F50" t="str">
        <f t="shared" si="0"/>
        <v>4WXX20250405-WYD250324006-QIPOPIQ</v>
      </c>
      <c r="G50" t="str">
        <f t="shared" si="1"/>
        <v>4WXX20250405-WYD250324006-QIPOPIQ</v>
      </c>
      <c r="H50" s="1"/>
      <c r="J50" t="str">
        <f t="shared" si="2"/>
        <v>Face Tightener, face Lift Cream Skin tightener, face tightening and lifting, Firm and Smooth The Look of Fine Lines, Deep Under Eye Bags and Wrinkles</v>
      </c>
      <c r="K50" t="s">
        <v>58</v>
      </c>
      <c r="L50" t="str">
        <f t="shared" si="3"/>
        <v>QIPOPIQ Face Tightener, face Lift Cream Skin tightener, face tightening and lifting, Firm and Smooth The Look of Fine Lines, Deep Under Eye Bags and Wrinkles</v>
      </c>
      <c r="M50">
        <f t="shared" si="4"/>
        <v>157</v>
      </c>
      <c r="N50" t="s">
        <v>1117</v>
      </c>
      <c r="O50" s="6" t="str">
        <f t="shared" si="5"/>
        <v>Face Tightener Instant Face Lift Cream Temporary Smoothing Moisturizer 100g&lt;br&gt;Features:&lt;br&gt;Instant Firming &amp; Lifting – Designed to tighten and smoothly the appearance of sagging skin, fine lines, and wrinkles for a more refined look.&lt;br&gt;Advanced Peptide – Infused with carefully ingredients known for their skin-conditioning properties, helping to improve the appearance of under-eye puffiness and pores.&lt;br&gt;Easy Application – Apply a small amount to targeted , allowing it to seamlessly for a smoother-looking complexion.&lt;br&gt;Fast-Absorbing &amp; Lightweight – The non- type absorbs quickly, leaving the skin feeling refreshed and comfortable.&lt;br&gt;Versatile for All Skin Types – Suitable for a range of skin types, including dry, oily, and dull skin, making it an excellent addition to any routine.&lt;br&gt;Product Description:&lt;br&gt;Package Included：1x Face Tightener Instant Face Lift Cream 100g&lt;br&gt;</v>
      </c>
      <c r="P50" s="6" t="str">
        <f t="shared" si="6"/>
        <v>Face Tightener Instant Face Lift Cream Temporary Smoothing Moisturizer 100g&lt;br&gt;Features:&lt;br&gt;Instant Firming &amp; Lifting – Designed to tighten and smoothly the appearance of sagging skin, fine lines, and wrinkles for a more refined look.&lt;br&gt;Advanced Peptide – Infused with carefully ingredients known for their skin-conditioning properties, helping to improve the appearance of under-eye puffiness and pores.&lt;br&gt;Easy Application – Apply a small amount to targeted , allowing it to seamlessly for a smoother-looking complexion.&lt;br&gt;Fast-Absorbing &amp; Lightweight – The non- type absorbs quickly, leaving the skin feeling refreshed and comfortable.&lt;br&gt;Versatile for All Skin Types – Suitable for a range of skin types, including dry, oily, and dull skin, making it an excellent addition to any routine.&lt;br&gt;Product Description:&lt;br&gt;Package Included：1x Face Tightener Instant Face Lift Cream 100g&lt;br&gt;</v>
      </c>
      <c r="Q50" s="6" t="str">
        <f t="shared" si="7"/>
        <v>Face Tightener Instant Face Lift Cream Temporary Smoothing Moisturizer 100g
Features:
Instant Firming &amp; Lifting – Designed to tighten and smoothly the appearance of sagging skin, fine lines, and wrinkles for a more refined look.
Advanced Peptide – Infused with carefully ingredients known for their skin-conditioning properties, helping to improve the appearance of under-eye puffiness and pores.
Easy Application – Apply a small amount to targeted , allowing it to seamlessly for a smoother-looking complexion.
Fast-Absorbing &amp; Lightweight – The non- type absorbs quickly, leaving the skin feeling refreshed and comfortable.
Versatile for All Skin Types – Suitable for a range of skin types, including dry, oily, and dull skin, making it an excellent addition to any routine.
Product Description:
Package Included：1x Face Tightener Instant Face Lift Cream 100g
</v>
      </c>
      <c r="R50" s="6" t="str">
        <f t="shared" ref="R50:X50" si="64">REPLACE(Q50,1,FIND(CHAR(10),Q50),)</f>
        <v>Features:
Instant Firming &amp; Lifting – Designed to tighten and smoothly the appearance of sagging skin, fine lines, and wrinkles for a more refined look.
Advanced Peptide – Infused with carefully ingredients known for their skin-conditioning properties, helping to improve the appearance of under-eye puffiness and pores.
Easy Application – Apply a small amount to targeted , allowing it to seamlessly for a smoother-looking complexion.
Fast-Absorbing &amp; Lightweight – The non- type absorbs quickly, leaving the skin feeling refreshed and comfortable.
Versatile for All Skin Types – Suitable for a range of skin types, including dry, oily, and dull skin, making it an excellent addition to any routine.
Product Description:
Package Included：1x Face Tightener Instant Face Lift Cream 100g
</v>
      </c>
      <c r="S50" s="7" t="str">
        <f t="shared" si="64"/>
        <v>Instant Firming &amp; Lifting – Designed to tighten and smoothly the appearance of sagging skin, fine lines, and wrinkles for a more refined look.
Advanced Peptide – Infused with carefully ingredients known for their skin-conditioning properties, helping to improve the appearance of under-eye puffiness and pores.
Easy Application – Apply a small amount to targeted , allowing it to seamlessly for a smoother-looking complexion.
Fast-Absorbing &amp; Lightweight – The non- type absorbs quickly, leaving the skin feeling refreshed and comfortable.
Versatile for All Skin Types – Suitable for a range of skin types, including dry, oily, and dull skin, making it an excellent addition to any routine.
Product Description:
Package Included：1x Face Tightener Instant Face Lift Cream 100g
</v>
      </c>
      <c r="T50" s="7" t="str">
        <f t="shared" si="64"/>
        <v>Advanced Peptide – Infused with carefully ingredients known for their skin-conditioning properties, helping to improve the appearance of under-eye puffiness and pores.
Easy Application – Apply a small amount to targeted , allowing it to seamlessly for a smoother-looking complexion.
Fast-Absorbing &amp; Lightweight – The non- type absorbs quickly, leaving the skin feeling refreshed and comfortable.
Versatile for All Skin Types – Suitable for a range of skin types, including dry, oily, and dull skin, making it an excellent addition to any routine.
Product Description:
Package Included：1x Face Tightener Instant Face Lift Cream 100g
</v>
      </c>
      <c r="U50" s="7" t="str">
        <f t="shared" si="64"/>
        <v>Easy Application – Apply a small amount to targeted , allowing it to seamlessly for a smoother-looking complexion.
Fast-Absorbing &amp; Lightweight – The non- type absorbs quickly, leaving the skin feeling refreshed and comfortable.
Versatile for All Skin Types – Suitable for a range of skin types, including dry, oily, and dull skin, making it an excellent addition to any routine.
Product Description:
Package Included：1x Face Tightener Instant Face Lift Cream 100g
</v>
      </c>
      <c r="V50" s="7" t="str">
        <f t="shared" si="64"/>
        <v>Fast-Absorbing &amp; Lightweight – The non- type absorbs quickly, leaving the skin feeling refreshed and comfortable.
Versatile for All Skin Types – Suitable for a range of skin types, including dry, oily, and dull skin, making it an excellent addition to any routine.
Product Description:
Package Included：1x Face Tightener Instant Face Lift Cream 100g
</v>
      </c>
      <c r="W50" s="7" t="str">
        <f t="shared" si="64"/>
        <v>Versatile for All Skin Types – Suitable for a range of skin types, including dry, oily, and dull skin, making it an excellent addition to any routine.
Product Description:
Package Included：1x Face Tightener Instant Face Lift Cream 100g
</v>
      </c>
      <c r="X50" s="7" t="str">
        <f t="shared" si="64"/>
        <v>Product Description:
Package Included：1x Face Tightener Instant Face Lift Cream 100g
</v>
      </c>
      <c r="Y50" s="6" t="str">
        <f t="shared" si="9"/>
        <v>QIPOPIQ 【Service】 If you have any questions, please feel free to contact us and we will answer your questions as soon as possible.</v>
      </c>
      <c r="Z50" s="7" t="s">
        <v>60</v>
      </c>
      <c r="AA50" s="7" t="s">
        <v>1118</v>
      </c>
      <c r="AB50" s="6" t="s">
        <v>1119</v>
      </c>
      <c r="AC50" s="6" t="s">
        <v>1120</v>
      </c>
      <c r="AD50" s="6" t="s">
        <v>1121</v>
      </c>
      <c r="AE50" s="6" t="s">
        <v>1122</v>
      </c>
      <c r="AF50" t="s">
        <v>323</v>
      </c>
      <c r="AG50" t="s">
        <v>67</v>
      </c>
      <c r="AH50" t="s">
        <v>68</v>
      </c>
      <c r="AJ50" t="s">
        <v>69</v>
      </c>
      <c r="AK50" t="s">
        <v>70</v>
      </c>
      <c r="AL50" t="s">
        <v>187</v>
      </c>
      <c r="AM50" t="s">
        <v>1123</v>
      </c>
      <c r="AN50" s="5">
        <v>0.29</v>
      </c>
      <c r="AO50">
        <f t="shared" si="10"/>
        <v>11.19</v>
      </c>
      <c r="AP50">
        <v>8</v>
      </c>
      <c r="AQ50">
        <v>7.99</v>
      </c>
      <c r="AR50" t="str">
        <f t="shared" si="11"/>
        <v>202503999000685494</v>
      </c>
      <c r="AU50" t="s">
        <v>73</v>
      </c>
      <c r="BA50" t="s">
        <v>1124</v>
      </c>
      <c r="BB50" t="s">
        <v>1125</v>
      </c>
      <c r="BC50" t="s">
        <v>1126</v>
      </c>
      <c r="BD50" t="s">
        <v>1127</v>
      </c>
      <c r="BE50" t="s">
        <v>1128</v>
      </c>
      <c r="BF50" t="s">
        <v>1129</v>
      </c>
      <c r="BG50" t="s">
        <v>1130</v>
      </c>
      <c r="BH50" t="s">
        <v>1131</v>
      </c>
      <c r="BI50" t="s">
        <v>1132</v>
      </c>
      <c r="BJ50" t="s">
        <v>1133</v>
      </c>
      <c r="BK50" t="str">
        <f t="shared" si="12"/>
        <v>http://108.174.59.131/L3I3cllsRVFKQmVNWlZwYkRWSDBJOXRCKzB1SXhQVmtzMzg3UXFMam9ya1NxQWFKMnNkREhZQzFpb0VBRTRzUnAycnpHRThwNHZrPQ.jpg@100</v>
      </c>
      <c r="BL50" t="s">
        <v>1116</v>
      </c>
      <c r="BM50"/>
      <c r="BN50" t="s">
        <v>1134</v>
      </c>
      <c r="BO50" t="s">
        <v>1135</v>
      </c>
      <c r="BP50" t="s">
        <v>1136</v>
      </c>
      <c r="BQ50" t="s">
        <v>1137</v>
      </c>
      <c r="BR50" t="str">
        <f t="shared" si="13"/>
        <v>Face Tightener, face Lift Cream Skin tightener, face tightening and lifting, Firm and Smooth The Look of Fine Lines, Deep Under Eye Bags and Wrinkles Firming Lifting Cream 100G</v>
      </c>
    </row>
    <row r="51" ht="50" customHeight="1" spans="1:70">
      <c r="A51" t="s">
        <v>1138</v>
      </c>
      <c r="B51" t="s">
        <v>55</v>
      </c>
      <c r="C51" t="s">
        <v>56</v>
      </c>
      <c r="D51" t="s">
        <v>57</v>
      </c>
      <c r="E51" s="1"/>
      <c r="F51" t="str">
        <f t="shared" si="0"/>
        <v>4WXX20250405-ZNP250324006-QIPOPIQ</v>
      </c>
      <c r="G51" t="str">
        <f t="shared" si="1"/>
        <v>4WXX20250405-ZNP250324006-QIPOPIQ</v>
      </c>
      <c r="H51" s="1"/>
      <c r="J51" t="str">
        <f t="shared" si="2"/>
        <v>Neck Cream - Anti-Aging Neck Cream, Reduces Neck Lines, Lifting and Firming, Moisturizes, Rich in Collagen and Peptides</v>
      </c>
      <c r="K51" t="s">
        <v>58</v>
      </c>
      <c r="L51" t="str">
        <f t="shared" si="3"/>
        <v>QIPOPIQ Neck Cream - Anti-Aging Neck Cream, Reduces Neck Lines, Lifting and Firming, Moisturizes, Rich in Collagen and Peptides</v>
      </c>
      <c r="M51">
        <f t="shared" si="4"/>
        <v>127</v>
      </c>
      <c r="N51" t="s">
        <v>1139</v>
      </c>
      <c r="O51" s="6" t="str">
        <f t="shared" si="5"/>
        <v>Firming And Lifting Roller Neck Cream Specially Protects Neck Lines And Fine Lines Neck Moisturizing Firming And Moisturizing 150g&lt;br&gt;Features:&lt;br&gt;Firming and lifting effect: in firming ingredients such as peptides and collagens, it can effectively improve the elasticity of neck skin, reduce neck lines and fine lines, and shape a firm neck line.&lt;br&gt;Roller designed massage: Equipped with a roller massage head to help the ingredients absorb better, enhance the firming effect, and provide a comfortable massage experience.&lt;br&gt;Deeply moisturizing and hydrating: Adding powerful moisturizing ingredients such as hyaluronic and glycerin to deeply moisturize the neck skin, prevents dryness and roughness, and make the skin soft and smoothly.&lt;br&gt;Comprehensively neck : Designed specifically for the neck, it can comprehensively for the neck skin, improve sagging, fine lines and dullness, and make the neck skin younger.&lt;br&gt;Suitable for daily use: Suitable for use in the morning and evening, it can comprehensively improve the condition of the neck skin, make the neck skin glowly, and show confident beauty.&lt;br&gt;Product Description:&lt;br&gt;Package Included：1x Firming and Lifting Roller Neck Cream 150g&lt;br&gt;</v>
      </c>
      <c r="P51" s="6" t="str">
        <f t="shared" si="6"/>
        <v>Firming And Lifting Roller Neck Cream Specially Protects Neck Lines And Fine Lines Neck Moisturizing Firming And Moisturizing 150g&lt;br&gt;Features:&lt;br&gt;Firming and lifting effect: in firming ingredients such as peptides and collagens, it can effectively improve the elasticity of neck skin, reduce neck lines and fine lines, and shape a firm neck line.&lt;br&gt;Roller designed massage: Equipped with a roller massage head to help the ingredients absorb better, enhance the firming effect, and provide a comfortable massage experience.&lt;br&gt;Deeply moisturizing and hydrating: Adding powerful moisturizing ingredients such as hyaluronic and glycerin to deeply moisturize the neck skin, prevents dryness and roughness, and make the skin soft and smoothly.&lt;br&gt;Comprehensively neck : Designed specifically for the neck, it can comprehensively for the neck skin, improve sagging, fine lines and dullness, and make the neck skin younger.&lt;br&gt;Suitable for daily use: Suitable for use in the morning and evening, it can comprehensively improve the condition of the neck skin, make the neck skin glowly, and show confident beauty.&lt;br&gt;Product Description:&lt;br&gt;Package Included：1x Firming and Lifting Roller Neck Cream 150g&lt;br&gt;</v>
      </c>
      <c r="Q51" s="6" t="str">
        <f t="shared" si="7"/>
        <v>Firming And Lifting Roller Neck Cream Specially Protects Neck Lines And Fine Lines Neck Moisturizing Firming And Moisturizing 150g
Features:
Firming and lifting effect: in firming ingredients such as peptides and collagens, it can effectively improve the elasticity of neck skin, reduce neck lines and fine lines, and shape a firm neck line.
Roller designed massage: Equipped with a roller massage head to help the ingredients absorb better, enhance the firming effect, and provide a comfortable massage experience.
Deeply moisturizing and hydrating: Adding powerful moisturizing ingredients such as hyaluronic and glycerin to deeply moisturize the neck skin, prevents dryness and roughness, and make the skin soft and smoothly.
Comprehensively neck : Designed specifically for the neck, it can comprehensively for the neck skin, improve sagging, fine lines and dullness, and make the neck skin younger.
Suitable for daily use: Suitable for use in the morning and evening, it can comprehensively improve the condition of the neck skin, make the neck skin glowly, and show confident beauty.
Product Description:
Package Included：1x Firming and Lifting Roller Neck Cream 150g
</v>
      </c>
      <c r="R51" s="6" t="str">
        <f t="shared" ref="R51:X51" si="65">REPLACE(Q51,1,FIND(CHAR(10),Q51),)</f>
        <v>Features:
Firming and lifting effect: in firming ingredients such as peptides and collagens, it can effectively improve the elasticity of neck skin, reduce neck lines and fine lines, and shape a firm neck line.
Roller designed massage: Equipped with a roller massage head to help the ingredients absorb better, enhance the firming effect, and provide a comfortable massage experience.
Deeply moisturizing and hydrating: Adding powerful moisturizing ingredients such as hyaluronic and glycerin to deeply moisturize the neck skin, prevents dryness and roughness, and make the skin soft and smoothly.
Comprehensively neck : Designed specifically for the neck, it can comprehensively for the neck skin, improve sagging, fine lines and dullness, and make the neck skin younger.
Suitable for daily use: Suitable for use in the morning and evening, it can comprehensively improve the condition of the neck skin, make the neck skin glowly, and show confident beauty.
Product Description:
Package Included：1x Firming and Lifting Roller Neck Cream 150g
</v>
      </c>
      <c r="S51" s="7" t="str">
        <f t="shared" si="65"/>
        <v>Firming and lifting effect: in firming ingredients such as peptides and collagens, it can effectively improve the elasticity of neck skin, reduce neck lines and fine lines, and shape a firm neck line.
Roller designed massage: Equipped with a roller massage head to help the ingredients absorb better, enhance the firming effect, and provide a comfortable massage experience.
Deeply moisturizing and hydrating: Adding powerful moisturizing ingredients such as hyaluronic and glycerin to deeply moisturize the neck skin, prevents dryness and roughness, and make the skin soft and smoothly.
Comprehensively neck : Designed specifically for the neck, it can comprehensively for the neck skin, improve sagging, fine lines and dullness, and make the neck skin younger.
Suitable for daily use: Suitable for use in the morning and evening, it can comprehensively improve the condition of the neck skin, make the neck skin glowly, and show confident beauty.
Product Description:
Package Included：1x Firming and Lifting Roller Neck Cream 150g
</v>
      </c>
      <c r="T51" s="7" t="str">
        <f t="shared" si="65"/>
        <v>Roller designed massage: Equipped with a roller massage head to help the ingredients absorb better, enhance the firming effect, and provide a comfortable massage experience.
Deeply moisturizing and hydrating: Adding powerful moisturizing ingredients such as hyaluronic and glycerin to deeply moisturize the neck skin, prevents dryness and roughness, and make the skin soft and smoothly.
Comprehensively neck : Designed specifically for the neck, it can comprehensively for the neck skin, improve sagging, fine lines and dullness, and make the neck skin younger.
Suitable for daily use: Suitable for use in the morning and evening, it can comprehensively improve the condition of the neck skin, make the neck skin glowly, and show confident beauty.
Product Description:
Package Included：1x Firming and Lifting Roller Neck Cream 150g
</v>
      </c>
      <c r="U51" s="7" t="str">
        <f t="shared" si="65"/>
        <v>Deeply moisturizing and hydrating: Adding powerful moisturizing ingredients such as hyaluronic and glycerin to deeply moisturize the neck skin, prevents dryness and roughness, and make the skin soft and smoothly.
Comprehensively neck : Designed specifically for the neck, it can comprehensively for the neck skin, improve sagging, fine lines and dullness, and make the neck skin younger.
Suitable for daily use: Suitable for use in the morning and evening, it can comprehensively improve the condition of the neck skin, make the neck skin glowly, and show confident beauty.
Product Description:
Package Included：1x Firming and Lifting Roller Neck Cream 150g
</v>
      </c>
      <c r="V51" s="7" t="str">
        <f t="shared" si="65"/>
        <v>Comprehensively neck : Designed specifically for the neck, it can comprehensively for the neck skin, improve sagging, fine lines and dullness, and make the neck skin younger.
Suitable for daily use: Suitable for use in the morning and evening, it can comprehensively improve the condition of the neck skin, make the neck skin glowly, and show confident beauty.
Product Description:
Package Included：1x Firming and Lifting Roller Neck Cream 150g
</v>
      </c>
      <c r="W51" s="7" t="str">
        <f t="shared" si="65"/>
        <v>Suitable for daily use: Suitable for use in the morning and evening, it can comprehensively improve the condition of the neck skin, make the neck skin glowly, and show confident beauty.
Product Description:
Package Included：1x Firming and Lifting Roller Neck Cream 150g
</v>
      </c>
      <c r="X51" s="7" t="str">
        <f t="shared" si="65"/>
        <v>Product Description:
Package Included：1x Firming and Lifting Roller Neck Cream 150g
</v>
      </c>
      <c r="Y51" s="6" t="str">
        <f t="shared" si="9"/>
        <v>QIPOPIQ 【Service】 If you have any questions, please feel free to contact us and we will answer your questions as soon as possible.</v>
      </c>
      <c r="Z51" s="7" t="s">
        <v>60</v>
      </c>
      <c r="AA51" s="7" t="s">
        <v>1140</v>
      </c>
      <c r="AB51" s="6" t="s">
        <v>1141</v>
      </c>
      <c r="AC51" s="6" t="s">
        <v>1142</v>
      </c>
      <c r="AD51" s="6" t="s">
        <v>1143</v>
      </c>
      <c r="AE51" s="6" t="s">
        <v>1144</v>
      </c>
      <c r="AF51" t="s">
        <v>347</v>
      </c>
      <c r="AG51" t="s">
        <v>67</v>
      </c>
      <c r="AH51" t="s">
        <v>68</v>
      </c>
      <c r="AJ51" t="s">
        <v>69</v>
      </c>
      <c r="AK51" t="s">
        <v>70</v>
      </c>
      <c r="AL51" t="s">
        <v>1145</v>
      </c>
      <c r="AM51" t="s">
        <v>1146</v>
      </c>
      <c r="AN51" s="5">
        <v>0.45</v>
      </c>
      <c r="AO51">
        <f t="shared" si="10"/>
        <v>15.39</v>
      </c>
      <c r="AP51">
        <v>10.76</v>
      </c>
      <c r="AQ51">
        <v>10.99</v>
      </c>
      <c r="AR51" t="str">
        <f t="shared" si="11"/>
        <v>202503999000685496</v>
      </c>
      <c r="AU51" t="s">
        <v>73</v>
      </c>
      <c r="BA51" t="s">
        <v>1147</v>
      </c>
      <c r="BB51" t="s">
        <v>1148</v>
      </c>
      <c r="BC51" t="s">
        <v>1149</v>
      </c>
      <c r="BD51" t="s">
        <v>1150</v>
      </c>
      <c r="BE51" t="s">
        <v>1151</v>
      </c>
      <c r="BF51" t="s">
        <v>1152</v>
      </c>
      <c r="BG51" t="s">
        <v>1153</v>
      </c>
      <c r="BH51" t="s">
        <v>1154</v>
      </c>
      <c r="BI51" t="s">
        <v>1155</v>
      </c>
      <c r="BJ51" t="s">
        <v>1156</v>
      </c>
      <c r="BK51" t="str">
        <f t="shared" si="12"/>
        <v>http://108.174.59.131/cDBZdjRseURCb0pnbW9FMG1VeUtpaHFMT3RNNzNZT1RaZkVWNHViTVVmTWZIOHRzcklmQlFBNTQyZVlyZWNwMUtMMGNiU3pGMlBjPQ.jpg@100</v>
      </c>
      <c r="BL51" t="s">
        <v>1138</v>
      </c>
      <c r="BM51"/>
      <c r="BN51" t="s">
        <v>1157</v>
      </c>
      <c r="BO51" t="s">
        <v>1158</v>
      </c>
      <c r="BP51" t="s">
        <v>1159</v>
      </c>
      <c r="BQ51" t="s">
        <v>1160</v>
      </c>
      <c r="BR51" t="str">
        <f t="shared" si="13"/>
        <v>Neck Cream - Anti-Aging Neck Cream, Reduces Neck Lines, Lifting and Firming, Moisturizes, Rich in Collagen and Peptides Anti-Aging Neck Firming Cream 150G</v>
      </c>
    </row>
    <row r="52" ht="50" customHeight="1" spans="1:70">
      <c r="A52" t="s">
        <v>1161</v>
      </c>
      <c r="B52" t="s">
        <v>55</v>
      </c>
      <c r="C52" t="s">
        <v>56</v>
      </c>
      <c r="D52" t="s">
        <v>57</v>
      </c>
      <c r="E52"/>
      <c r="F52" t="str">
        <f t="shared" si="0"/>
        <v>4WXX20250405-MFF250325001-QIPOPIQ</v>
      </c>
      <c r="G52" t="str">
        <f t="shared" si="1"/>
        <v>4WXX20250405-MFF250325001-QIPOPIQ</v>
      </c>
      <c r="H52" s="1"/>
      <c r="J52" t="str">
        <f t="shared" si="2"/>
        <v>Tallow Honey Balm | Beef Tallow for Skin - Handmade All-Natural Moisturizer with Grass-Fed Beef Tallow &amp; Raw Wild Honey for Smooth, Hydrated Skin</v>
      </c>
      <c r="K52" t="s">
        <v>58</v>
      </c>
      <c r="L52" t="str">
        <f t="shared" si="3"/>
        <v>QIPOPIQ Tallow Honey Balm | Beef Tallow for Skin - Handmade All-Natural Moisturizer with Grass-Fed Beef Tallow &amp; Raw Wild Honey for Smooth, Hydrated Skin</v>
      </c>
      <c r="M52">
        <f t="shared" si="4"/>
        <v>153</v>
      </c>
      <c r="N52" t="s">
        <v>1162</v>
      </c>
      <c r="O52" s="6" t="str">
        <f t="shared" si="5"/>
        <v>Grass Fed Beef Tallow Face Moisturizer Long Lasting Natural Lotion For Body Women Skin Cares 60g&lt;br&gt;Features:&lt;br&gt;Tallow face moisturizer is a purely natural product with excellent skin effects, which crafted with 100% grass-fed beef tallow and , it does not contain any chemicals, provide long-lasting moisturizing to your skin with gentle and effective&lt;br&gt;This beef tallow balm is enriched with , D, E, K, it supports moisturizes the skin, fades fine lines and keeps you young and active.It does not contain any chemicals, provide long-lasting moisturizing to your skin with gentle and effective&lt;br&gt;The beef tallow moisturizer can be naturally addresses skin dryness, enhances the skin barrier, relieves redness and sensitivity, restores skin to a state and promotes youthful skin&lt;br&gt;The tallow and balm not use for face, but also can be applied to various parts of the body, such as the hands, feet, elbows, and knees,full range of hydrating and moisturizing for your whole body skin.Its texture allows for easy absorption&lt;br&gt;Whether you're looking for a tallow face moisturizer, a body lotion, or a deep moisturizing whipped tallow balm, our product meets all your needs. Its multi-functional properties an part of your routine, delivering exceptional and hydration&lt;br&gt;Product Description:&lt;br&gt;Capacity：60g&lt;br&gt;</v>
      </c>
      <c r="P52" s="6" t="str">
        <f t="shared" si="6"/>
        <v>Grass Fed Beef Tallow Face Moisturizer Long Lasting Natural Lotion For Body Women Skin Cares 60g&lt;br&gt;Features:&lt;br&gt;Tallow face moisturizer is a purely natural product with excellent skin effects, which crafted with 100% grass-fed beef tallow and , it does not contain any chemicals, provide long-lasting moisturizing to your skin with gentle and effective&lt;br&gt;This beef tallow balm is enriched with , D, E, K, it supports moisturizes the skin, fades fine lines and keeps you young and active.It does not contain any chemicals, provide long-lasting moisturizing to your skin with gentle and effective&lt;br&gt;The beef tallow moisturizer can be naturally addresses skin dryness, enhances the skin barrier, relieves redness and sensitivity, restores skin to a state and promotes youthful skin&lt;br&gt;The tallow and balm not use for face, but also can be applied to various parts of the body, such as the hands, feet, elbows, and knees,full range of hydrating and moisturizing for your whole body skin.Its texture allows for easy absorption&lt;br&gt;Whether you're looking for a tallow face moisturizer, a body lotion, or a deep moisturizing whipped tallow balm, our product meets all your needs. Its multi-functional properties an part of your routine, delivering exceptional and hydration&lt;br&gt;Product Description:&lt;br&gt;Capacity：60g&lt;br&gt;</v>
      </c>
      <c r="Q52" s="6" t="str">
        <f t="shared" si="7"/>
        <v>Grass Fed Beef Tallow Face Moisturizer Long Lasting Natural Lotion For Body Women Skin Cares 60g
Features:
Tallow face moisturizer is a purely natural product with excellent skin effects, which crafted with 100% grass-fed beef tallow and , it does not contain any chemicals, provide long-lasting moisturizing to your skin with gentle and effective
This beef tallow balm is enriched with , D, E, K, it supports moisturizes the skin, fades fine lines and keeps you young and active.It does not contain any chemicals, provide long-lasting moisturizing to your skin with gentle and effective
The beef tallow moisturizer can be naturally addresses skin dryness, enhances the skin barrier, relieves redness and sensitivity, restores skin to a state and promotes youthful skin
The tallow and balm not use for face, but also can be applied to various parts of the body, such as the hands, feet, elbows, and knees,full range of hydrating and moisturizing for your whole body skin.Its texture allows for easy absorption
Whether you're looking for a tallow face moisturizer, a body lotion, or a deep moisturizing whipped tallow balm, our product meets all your needs. Its multi-functional properties an part of your routine, delivering exceptional and hydration
Product Description:
Capacity：60g
</v>
      </c>
      <c r="R52" s="6" t="str">
        <f t="shared" ref="R52:X52" si="66">REPLACE(Q52,1,FIND(CHAR(10),Q52),)</f>
        <v>Features:
Tallow face moisturizer is a purely natural product with excellent skin effects, which crafted with 100% grass-fed beef tallow and , it does not contain any chemicals, provide long-lasting moisturizing to your skin with gentle and effective
This beef tallow balm is enriched with , D, E, K, it supports moisturizes the skin, fades fine lines and keeps you young and active.It does not contain any chemicals, provide long-lasting moisturizing to your skin with gentle and effective
The beef tallow moisturizer can be naturally addresses skin dryness, enhances the skin barrier, relieves redness and sensitivity, restores skin to a state and promotes youthful skin
The tallow and balm not use for face, but also can be applied to various parts of the body, such as the hands, feet, elbows, and knees,full range of hydrating and moisturizing for your whole body skin.Its texture allows for easy absorption
Whether you're looking for a tallow face moisturizer, a body lotion, or a deep moisturizing whipped tallow balm, our product meets all your needs. Its multi-functional properties an part of your routine, delivering exceptional and hydration
Product Description:
Capacity：60g
</v>
      </c>
      <c r="S52" s="7" t="str">
        <f t="shared" si="66"/>
        <v>Tallow face moisturizer is a purely natural product with excellent skin effects, which crafted with 100% grass-fed beef tallow and , it does not contain any chemicals, provide long-lasting moisturizing to your skin with gentle and effective
This beef tallow balm is enriched with , D, E, K, it supports moisturizes the skin, fades fine lines and keeps you young and active.It does not contain any chemicals, provide long-lasting moisturizing to your skin with gentle and effective
The beef tallow moisturizer can be naturally addresses skin dryness, enhances the skin barrier, relieves redness and sensitivity, restores skin to a state and promotes youthful skin
The tallow and balm not use for face, but also can be applied to various parts of the body, such as the hands, feet, elbows, and knees,full range of hydrating and moisturizing for your whole body skin.Its texture allows for easy absorption
Whether you're looking for a tallow face moisturizer, a body lotion, or a deep moisturizing whipped tallow balm, our product meets all your needs. Its multi-functional properties an part of your routine, delivering exceptional and hydration
Product Description:
Capacity：60g
</v>
      </c>
      <c r="T52" s="7" t="str">
        <f t="shared" si="66"/>
        <v>This beef tallow balm is enriched with , D, E, K, it supports moisturizes the skin, fades fine lines and keeps you young and active.It does not contain any chemicals, provide long-lasting moisturizing to your skin with gentle and effective
The beef tallow moisturizer can be naturally addresses skin dryness, enhances the skin barrier, relieves redness and sensitivity, restores skin to a state and promotes youthful skin
The tallow and balm not use for face, but also can be applied to various parts of the body, such as the hands, feet, elbows, and knees,full range of hydrating and moisturizing for your whole body skin.Its texture allows for easy absorption
Whether you're looking for a tallow face moisturizer, a body lotion, or a deep moisturizing whipped tallow balm, our product meets all your needs. Its multi-functional properties an part of your routine, delivering exceptional and hydration
Product Description:
Capacity：60g
</v>
      </c>
      <c r="U52" s="7" t="str">
        <f t="shared" si="66"/>
        <v>The beef tallow moisturizer can be naturally addresses skin dryness, enhances the skin barrier, relieves redness and sensitivity, restores skin to a state and promotes youthful skin
The tallow and balm not use for face, but also can be applied to various parts of the body, such as the hands, feet, elbows, and knees,full range of hydrating and moisturizing for your whole body skin.Its texture allows for easy absorption
Whether you're looking for a tallow face moisturizer, a body lotion, or a deep moisturizing whipped tallow balm, our product meets all your needs. Its multi-functional properties an part of your routine, delivering exceptional and hydration
Product Description:
Capacity：60g
</v>
      </c>
      <c r="V52" s="7" t="str">
        <f t="shared" si="66"/>
        <v>The tallow and balm not use for face, but also can be applied to various parts of the body, such as the hands, feet, elbows, and knees,full range of hydrating and moisturizing for your whole body skin.Its texture allows for easy absorption
Whether you're looking for a tallow face moisturizer, a body lotion, or a deep moisturizing whipped tallow balm, our product meets all your needs. Its multi-functional properties an part of your routine, delivering exceptional and hydration
Product Description:
Capacity：60g
</v>
      </c>
      <c r="W52" s="7" t="str">
        <f t="shared" si="66"/>
        <v>Whether you're looking for a tallow face moisturizer, a body lotion, or a deep moisturizing whipped tallow balm, our product meets all your needs. Its multi-functional properties an part of your routine, delivering exceptional and hydration
Product Description:
Capacity：60g
</v>
      </c>
      <c r="X52" s="7" t="str">
        <f t="shared" si="66"/>
        <v>Product Description:
Capacity：60g
</v>
      </c>
      <c r="Y52" s="6" t="str">
        <f t="shared" si="9"/>
        <v>QIPOPIQ 【Service】 If you have any questions, please feel free to contact us and we will answer your questions as soon as possible.</v>
      </c>
      <c r="Z52" s="7" t="s">
        <v>60</v>
      </c>
      <c r="AA52" s="7" t="s">
        <v>1163</v>
      </c>
      <c r="AB52" s="6" t="s">
        <v>1164</v>
      </c>
      <c r="AC52" s="6" t="s">
        <v>1165</v>
      </c>
      <c r="AD52" s="6" t="s">
        <v>1166</v>
      </c>
      <c r="AE52" s="6" t="s">
        <v>1167</v>
      </c>
      <c r="AF52" t="s">
        <v>186</v>
      </c>
      <c r="AG52" t="s">
        <v>411</v>
      </c>
      <c r="AH52" t="s">
        <v>68</v>
      </c>
      <c r="AJ52" t="s">
        <v>69</v>
      </c>
      <c r="AK52" t="s">
        <v>70</v>
      </c>
      <c r="AL52" t="s">
        <v>96</v>
      </c>
      <c r="AM52" t="s">
        <v>1037</v>
      </c>
      <c r="AN52" s="5">
        <v>0.19</v>
      </c>
      <c r="AO52">
        <f t="shared" si="10"/>
        <v>9.79</v>
      </c>
      <c r="AP52">
        <v>7.23</v>
      </c>
      <c r="AQ52">
        <v>6.99</v>
      </c>
      <c r="AR52" t="str">
        <f t="shared" si="11"/>
        <v>202503999000685491</v>
      </c>
      <c r="AU52" t="s">
        <v>73</v>
      </c>
      <c r="BA52" t="s">
        <v>1168</v>
      </c>
      <c r="BB52" t="s">
        <v>1169</v>
      </c>
      <c r="BC52" t="s">
        <v>1170</v>
      </c>
      <c r="BD52" t="s">
        <v>1171</v>
      </c>
      <c r="BE52" t="s">
        <v>1172</v>
      </c>
      <c r="BF52" t="s">
        <v>1173</v>
      </c>
      <c r="BG52" t="s">
        <v>1174</v>
      </c>
      <c r="BH52" t="s">
        <v>1175</v>
      </c>
      <c r="BI52" t="s">
        <v>1176</v>
      </c>
      <c r="BJ52" t="s">
        <v>1177</v>
      </c>
      <c r="BK52" t="str">
        <f t="shared" si="12"/>
        <v>http://108.174.59.131/T1EyTS81bDVQbkZETjNHU2FYdVRWM01oWDl2RUtuUHNIdHNJeFIycFNJeXUzMDJlYVdWdE1Qd0FUdHBMTllOZGZXQ0pIQjVWdWU4PQ.jpg@100</v>
      </c>
      <c r="BL52" t="s">
        <v>1161</v>
      </c>
      <c r="BM52"/>
      <c r="BN52" t="s">
        <v>1178</v>
      </c>
      <c r="BO52" t="s">
        <v>1179</v>
      </c>
      <c r="BP52" t="s">
        <v>1180</v>
      </c>
      <c r="BQ52" t="s">
        <v>1181</v>
      </c>
      <c r="BR52" t="str">
        <f t="shared" si="13"/>
        <v>Tallow Honey Balm | Beef Tallow for Skin - Handmade All-Natural Moisturizer with Grass-Fed Beef Tallow &amp; Raw Wild Honey for Smooth, Hydrated Skin Honey Tallow Cream 60G</v>
      </c>
    </row>
    <row r="53" ht="50" customHeight="1" spans="1:70">
      <c r="A53" t="s">
        <v>1182</v>
      </c>
      <c r="B53" t="s">
        <v>55</v>
      </c>
      <c r="C53" t="s">
        <v>56</v>
      </c>
      <c r="D53" t="s">
        <v>57</v>
      </c>
      <c r="E53"/>
      <c r="F53" t="str">
        <f t="shared" si="0"/>
        <v>4WXX20250405-CCT250325003-QIPOPIQ</v>
      </c>
      <c r="G53" t="str">
        <f t="shared" si="1"/>
        <v>4WXX20250405-CCT250325003-QIPOPIQ</v>
      </c>
      <c r="H53" s="1"/>
      <c r="J53" t="str">
        <f t="shared" si="2"/>
        <v>Instant Eye &amp; Face Lift Cream: Rapid Under Eye Bags Wrinkle Smile Lines Forehead Lines Remover - Temporary Firming &amp; Tightening Treatment in 2 Minutes</v>
      </c>
      <c r="K53" t="s">
        <v>58</v>
      </c>
      <c r="L53" t="str">
        <f t="shared" si="3"/>
        <v>QIPOPIQ Instant Eye &amp; Face Lift Cream: Rapid Under Eye Bags Wrinkle Smile Lines Forehead Lines Remover - Temporary Firming &amp; Tightening Treatment in 2 Minutes</v>
      </c>
      <c r="M53">
        <f t="shared" si="4"/>
        <v>158</v>
      </c>
      <c r="N53" t="s">
        <v>1183</v>
      </c>
      <c r="O53" s="6" t="str">
        <f t="shared" si="5"/>
        <v>Lift Tighten Wrinkle Face Cream Fade Fine Lines Moisturize Sensitive Skin Before Makeup Apply Light Cream Texture 30ml&lt;br&gt;Features:&lt;br&gt;【You Want to Be Gorgeous for Aday or an Evening?】: with Miracles Retinol, All Visible Signs of Fatigue,stress, or Aging Disappear from Your Face.our Caresupports Your Skin and Helps Restores Its Elasticity.&lt;br&gt;【Miracles Retinol】:Miracles Retinol is a Powerful wrinkle, aging Natural Cure That Works Wrinkles, Bags, Enlarged Pores, Dark Circles, and Scar.our Miracles Retinol Provides Instant Temporary Results with Long-term aging Benefits.&lt;br&gt;【Effective Wrinkle】: The Miracles Retinol Face Cream Unique Type is Able to Instantlytighten, Firm, and the Delicate of the Face,minimizing the Appearance of Wrinkles, Wrinkles, Andunder-eye Bags.&lt;br&gt;【For Everyday Use】: This Intensive Cream Until Thoroughly Absorbed; Use As a Day or Night Cream for Face and Neck; Because This Retinol Cream for Face Apparent Smooths Skin Texture, It Wears Well Under Makeup and Can Be Used As a Primers.&lt;br&gt;【Suitable for All Skintypes】: Unlike Other Face Creams That Skin Breakouts,itching, and Discomfort, All Products Aredesigned for Extremely Sensitive Skin. We Have Ensuredthat Our and Type is Safe for Sensitiveskins.&lt;br&gt;Product Description:&lt;br&gt;1*Face cream&lt;br&gt;</v>
      </c>
      <c r="P53" s="6" t="str">
        <f t="shared" si="6"/>
        <v>Lift Tighten Wrinkle Face Cream Fade Fine Lines Moisturize Sensitive Skin Before Makeup Apply Light Cream Texture 30ml&lt;br&gt;Features:&lt;br&gt;【You Want to Be Gorgeous for Aday or an Evening?】: with Miracles Retinol, All Visible Signs of Fatigue,stress, or Aging Disappear from Your Face.our Caresupports Your Skin and Helps Restores Its Elasticity.&lt;br&gt;【Miracles Retinol】:Miracles Retinol is a Powerful wrinkle, aging Natural Cure That Works Wrinkles, Bags, Enlarged Pores, Dark Circles, and Scar.our Miracles Retinol Provides Instant Temporary Results with Long-term aging Benefits.&lt;br&gt;【Effective Wrinkle】: The Miracles Retinol Face Cream Unique Type is Able to Instantlytighten, Firm, and the Delicate of the Face,minimizing the Appearance of Wrinkles, Wrinkles, Andunder-eye Bags.&lt;br&gt;【For Everyday Use】: This Intensive Cream Until Thoroughly Absorbed; Use As a Day or Night Cream for Face and Neck; Because This Retinol Cream for Face Apparent Smooths Skin Texture, It Wears Well Under Makeup and Can Be Used As a Primers.&lt;br&gt;【Suitable for All Skintypes】: Unlike Other Face Creams That Skin Breakouts,itching, and Discomfort, All Products Aredesigned for Extremely Sensitive Skin. We Have Ensuredthat Our and Type is Safe for Sensitiveskins.&lt;br&gt;Product Description:&lt;br&gt;1*Face cream&lt;br&gt;</v>
      </c>
      <c r="Q53" s="6" t="str">
        <f t="shared" si="7"/>
        <v>Lift Tighten Wrinkle Face Cream Fade Fine Lines Moisturize Sensitive Skin Before Makeup Apply Light Cream Texture 30ml
Features:
【You Want to Be Gorgeous for Aday or an Evening?】: with Miracles Retinol, All Visible Signs of Fatigue,stress, or Aging Disappear from Your Face.our Caresupports Your Skin and Helps Restores Its Elasticity.
【Miracles Retinol】:Miracles Retinol is a Powerful wrinkle, aging Natural Cure That Works Wrinkles, Bags, Enlarged Pores, Dark Circles, and Scar.our Miracles Retinol Provides Instant Temporary Results with Long-term aging Benefits.
【Effective Wrinkle】: The Miracles Retinol Face Cream Unique Type is Able to Instantlytighten, Firm, and the Delicate of the Face,minimizing the Appearance of Wrinkles, Wrinkles, Andunder-eye Bags.
【For Everyday Use】: This Intensive Cream Until Thoroughly Absorbed; Use As a Day or Night Cream for Face and Neck; Because This Retinol Cream for Face Apparent Smooths Skin Texture, It Wears Well Under Makeup and Can Be Used As a Primers.
【Suitable for All Skintypes】: Unlike Other Face Creams That Skin Breakouts,itching, and Discomfort, All Products Aredesigned for Extremely Sensitive Skin. We Have Ensuredthat Our and Type is Safe for Sensitiveskins.
Product Description:
1*Face cream
</v>
      </c>
      <c r="R53" s="6" t="str">
        <f t="shared" ref="R53:X53" si="67">REPLACE(Q53,1,FIND(CHAR(10),Q53),)</f>
        <v>Features:
【You Want to Be Gorgeous for Aday or an Evening?】: with Miracles Retinol, All Visible Signs of Fatigue,stress, or Aging Disappear from Your Face.our Caresupports Your Skin and Helps Restores Its Elasticity.
【Miracles Retinol】:Miracles Retinol is a Powerful wrinkle, aging Natural Cure That Works Wrinkles, Bags, Enlarged Pores, Dark Circles, and Scar.our Miracles Retinol Provides Instant Temporary Results with Long-term aging Benefits.
【Effective Wrinkle】: The Miracles Retinol Face Cream Unique Type is Able to Instantlytighten, Firm, and the Delicate of the Face,minimizing the Appearance of Wrinkles, Wrinkles, Andunder-eye Bags.
【For Everyday Use】: This Intensive Cream Until Thoroughly Absorbed; Use As a Day or Night Cream for Face and Neck; Because This Retinol Cream for Face Apparent Smooths Skin Texture, It Wears Well Under Makeup and Can Be Used As a Primers.
【Suitable for All Skintypes】: Unlike Other Face Creams That Skin Breakouts,itching, and Discomfort, All Products Aredesigned for Extremely Sensitive Skin. We Have Ensuredthat Our and Type is Safe for Sensitiveskins.
Product Description:
1*Face cream
</v>
      </c>
      <c r="S53" s="7" t="str">
        <f t="shared" si="67"/>
        <v>【You Want to Be Gorgeous for Aday or an Evening?】: with Miracles Retinol, All Visible Signs of Fatigue,stress, or Aging Disappear from Your Face.our Caresupports Your Skin and Helps Restores Its Elasticity.
【Miracles Retinol】:Miracles Retinol is a Powerful wrinkle, aging Natural Cure That Works Wrinkles, Bags, Enlarged Pores, Dark Circles, and Scar.our Miracles Retinol Provides Instant Temporary Results with Long-term aging Benefits.
【Effective Wrinkle】: The Miracles Retinol Face Cream Unique Type is Able to Instantlytighten, Firm, and the Delicate of the Face,minimizing the Appearance of Wrinkles, Wrinkles, Andunder-eye Bags.
【For Everyday Use】: This Intensive Cream Until Thoroughly Absorbed; Use As a Day or Night Cream for Face and Neck; Because This Retinol Cream for Face Apparent Smooths Skin Texture, It Wears Well Under Makeup and Can Be Used As a Primers.
【Suitable for All Skintypes】: Unlike Other Face Creams That Skin Breakouts,itching, and Discomfort, All Products Aredesigned for Extremely Sensitive Skin. We Have Ensuredthat Our and Type is Safe for Sensitiveskins.
Product Description:
1*Face cream
</v>
      </c>
      <c r="T53" s="7" t="str">
        <f t="shared" si="67"/>
        <v>【Miracles Retinol】:Miracles Retinol is a Powerful wrinkle, aging Natural Cure That Works Wrinkles, Bags, Enlarged Pores, Dark Circles, and Scar.our Miracles Retinol Provides Instant Temporary Results with Long-term aging Benefits.
【Effective Wrinkle】: The Miracles Retinol Face Cream Unique Type is Able to Instantlytighten, Firm, and the Delicate of the Face,minimizing the Appearance of Wrinkles, Wrinkles, Andunder-eye Bags.
【For Everyday Use】: This Intensive Cream Until Thoroughly Absorbed; Use As a Day or Night Cream for Face and Neck; Because This Retinol Cream for Face Apparent Smooths Skin Texture, It Wears Well Under Makeup and Can Be Used As a Primers.
【Suitable for All Skintypes】: Unlike Other Face Creams That Skin Breakouts,itching, and Discomfort, All Products Aredesigned for Extremely Sensitive Skin. We Have Ensuredthat Our and Type is Safe for Sensitiveskins.
Product Description:
1*Face cream
</v>
      </c>
      <c r="U53" s="7" t="str">
        <f t="shared" si="67"/>
        <v>【Effective Wrinkle】: The Miracles Retinol Face Cream Unique Type is Able to Instantlytighten, Firm, and the Delicate of the Face,minimizing the Appearance of Wrinkles, Wrinkles, Andunder-eye Bags.
【For Everyday Use】: This Intensive Cream Until Thoroughly Absorbed; Use As a Day or Night Cream for Face and Neck; Because This Retinol Cream for Face Apparent Smooths Skin Texture, It Wears Well Under Makeup and Can Be Used As a Primers.
【Suitable for All Skintypes】: Unlike Other Face Creams That Skin Breakouts,itching, and Discomfort, All Products Aredesigned for Extremely Sensitive Skin. We Have Ensuredthat Our and Type is Safe for Sensitiveskins.
Product Description:
1*Face cream
</v>
      </c>
      <c r="V53" s="7" t="str">
        <f t="shared" si="67"/>
        <v>【For Everyday Use】: This Intensive Cream Until Thoroughly Absorbed; Use As a Day or Night Cream for Face and Neck; Because This Retinol Cream for Face Apparent Smooths Skin Texture, It Wears Well Under Makeup and Can Be Used As a Primers.
【Suitable for All Skintypes】: Unlike Other Face Creams That Skin Breakouts,itching, and Discomfort, All Products Aredesigned for Extremely Sensitive Skin. We Have Ensuredthat Our and Type is Safe for Sensitiveskins.
Product Description:
1*Face cream
</v>
      </c>
      <c r="W53" s="7" t="str">
        <f t="shared" si="67"/>
        <v>【Suitable for All Skintypes】: Unlike Other Face Creams That Skin Breakouts,itching, and Discomfort, All Products Aredesigned for Extremely Sensitive Skin. We Have Ensuredthat Our and Type is Safe for Sensitiveskins.
Product Description:
1*Face cream
</v>
      </c>
      <c r="X53" s="7" t="str">
        <f t="shared" si="67"/>
        <v>Product Description:
1*Face cream
</v>
      </c>
      <c r="Y53" s="6" t="str">
        <f t="shared" si="9"/>
        <v>QIPOPIQ 【Service】 If you have any questions, please feel free to contact us and we will answer your questions as soon as possible.</v>
      </c>
      <c r="Z53" s="7" t="s">
        <v>60</v>
      </c>
      <c r="AA53" s="7" t="s">
        <v>1184</v>
      </c>
      <c r="AB53" s="6" t="s">
        <v>1185</v>
      </c>
      <c r="AC53" s="6" t="s">
        <v>1186</v>
      </c>
      <c r="AD53" s="6" t="s">
        <v>1187</v>
      </c>
      <c r="AE53" s="6" t="s">
        <v>1188</v>
      </c>
      <c r="AF53" t="s">
        <v>323</v>
      </c>
      <c r="AG53" t="s">
        <v>324</v>
      </c>
      <c r="AH53" t="s">
        <v>68</v>
      </c>
      <c r="AJ53" t="s">
        <v>69</v>
      </c>
      <c r="AK53" t="s">
        <v>70</v>
      </c>
      <c r="AL53" t="s">
        <v>117</v>
      </c>
      <c r="AM53" t="s">
        <v>235</v>
      </c>
      <c r="AN53" s="5">
        <v>0.11</v>
      </c>
      <c r="AO53">
        <f t="shared" si="10"/>
        <v>9.79</v>
      </c>
      <c r="AP53">
        <v>6.58</v>
      </c>
      <c r="AQ53">
        <v>6.99</v>
      </c>
      <c r="AR53" t="str">
        <f t="shared" si="11"/>
        <v>202503999000685491</v>
      </c>
      <c r="AU53" t="s">
        <v>73</v>
      </c>
      <c r="BA53" t="s">
        <v>1189</v>
      </c>
      <c r="BB53" t="s">
        <v>1190</v>
      </c>
      <c r="BC53" t="s">
        <v>1191</v>
      </c>
      <c r="BD53" t="s">
        <v>1192</v>
      </c>
      <c r="BE53" t="s">
        <v>1193</v>
      </c>
      <c r="BF53" t="s">
        <v>1194</v>
      </c>
      <c r="BG53" t="s">
        <v>1195</v>
      </c>
      <c r="BH53" t="s">
        <v>1196</v>
      </c>
      <c r="BI53" t="s">
        <v>1197</v>
      </c>
      <c r="BJ53" t="s">
        <v>1198</v>
      </c>
      <c r="BK53" t="str">
        <f t="shared" si="12"/>
        <v>http://108.174.59.131/cEREY1pKdTRMY1YycW9zbXVLT3JRajFDSUtrZlZkTjJSaDRNaW96bkhhcGgxTXlHLzRaaGZvb1VEbWhVRFhzdW0yOGxqS050TWVRPQ.jpg@100</v>
      </c>
      <c r="BL53" t="s">
        <v>1182</v>
      </c>
      <c r="BM53"/>
      <c r="BN53" t="s">
        <v>1199</v>
      </c>
      <c r="BO53" t="s">
        <v>1200</v>
      </c>
      <c r="BP53" t="s">
        <v>1201</v>
      </c>
      <c r="BQ53" t="s">
        <v>1202</v>
      </c>
      <c r="BR53" t="str">
        <f t="shared" si="13"/>
        <v>Instant Eye &amp; Face Lift Cream: Rapid Under Eye Bags Wrinkle Smile Lines Forehead Lines Remover - Temporary Firming &amp; Tightening Treatment in 2 Minutes Instant Wrinkle Lifting Cream 30Ml</v>
      </c>
    </row>
    <row r="54" ht="50" customHeight="1" spans="1:70">
      <c r="A54" t="s">
        <v>1203</v>
      </c>
      <c r="B54" t="s">
        <v>55</v>
      </c>
      <c r="C54" t="s">
        <v>56</v>
      </c>
      <c r="D54" t="s">
        <v>57</v>
      </c>
      <c r="E54" s="1"/>
      <c r="F54" t="str">
        <f t="shared" si="0"/>
        <v>4WXX20250405-CYT250325002-QIPOPIQ</v>
      </c>
      <c r="G54" t="str">
        <f t="shared" si="1"/>
        <v>4WXX20250405-CYT250325002-QIPOPIQ</v>
      </c>
      <c r="H54" s="1"/>
      <c r="J54" t="str">
        <f t="shared" si="2"/>
        <v>Crema para Manchas Oscuras en La Cara, Dark Spot Remover for Face, Freckles Melasma Brown Spot Corrector for Men Women, Crema para Las Manchas de La Cara </v>
      </c>
      <c r="K54" t="s">
        <v>58</v>
      </c>
      <c r="L54" t="str">
        <f t="shared" si="3"/>
        <v>QIPOPIQ Crema para Manchas Oscuras en La Cara, Dark Spot Remover for Face, Freckles Melasma Brown Spot Corrector for Men Women, Crema para Las Manchas de La Cara </v>
      </c>
      <c r="M54">
        <f t="shared" si="4"/>
        <v>162</v>
      </c>
      <c r="N54" t="s">
        <v>1204</v>
      </c>
      <c r="O54" s="6" t="str">
        <f t="shared" si="5"/>
        <v>Brightening Cream Hydrating Antiwrinkle And Rejuvenating Cream Fade Marks And Cream 20g&lt;br&gt;Features:&lt;br&gt;【Freckle Cream】: Moisturizes and protects the from aging caused by and environmental factors, leaving the white, translucent, and. Lightens age spots, freckles, discolored patches or melasma, etc.&lt;br&gt;【Brightening Cream】: This lightening cream promotes regeneration while also adding a layer of protection, lightening and improving the overall texture and condition of the.&lt;br&gt;【Spots Removal Cream】: into the bottom layer of the, the complexion from the inside out, lighten dark spots and dark spots, and improve dull.&lt;br&gt;【Cream】: texture, fast absorption, non-greasy, use day and night, the will be brighter.&lt;br&gt;【Effective Cream】: Can be applied to the face, arms, legs, between thighs, knees, elbows, etc., to moisturize the, gently and for the.&lt;br&gt;Product Description:&lt;br&gt;Package includes：1x Brightening Cream.&lt;br&gt;：50g&lt;br&gt;</v>
      </c>
      <c r="P54" s="6" t="str">
        <f t="shared" si="6"/>
        <v>Brightening Cream Hydrating Antiwrinkle And Rejuvenating Cream Fade Marks And Cream 20g&lt;br&gt;Features:&lt;br&gt;【Freckle Cream】: Moisturizes and protects the from aging caused by and environmental factors, leaving the white, translucent, and. Lightens age spots, freckles, discolored patches or melasma, etc.&lt;br&gt;【Brightening Cream】: This lightening cream promotes regeneration while also adding a layer of protection, lightening and improving the overall texture and condition of the.&lt;br&gt;【Spots Removal Cream】: into the bottom layer of the, the complexion from the inside out, lighten dark spots and dark spots, and improve dull.&lt;br&gt;【Cream】: texture, fast absorption, non-greasy, use day and night, the will be brighter.&lt;br&gt;【Effective Cream】: Can be applied to the face, arms, legs, between thighs, knees, elbows, etc., to moisturize the, gently and for the.&lt;br&gt;Product Description:&lt;br&gt;Package includes：1x Brightening Cream.&lt;br&gt;：50g&lt;br&gt;</v>
      </c>
      <c r="Q54" s="6" t="str">
        <f t="shared" si="7"/>
        <v>Brightening Cream Hydrating Antiwrinkle And Rejuvenating Cream Fade Marks And Cream 20g
Features:
【Freckle Cream】: Moisturizes and protects the from aging caused by and environmental factors, leaving the white, translucent, and. Lightens age spots, freckles, discolored patches or melasma, etc.
【Brightening Cream】: This lightening cream promotes regeneration while also adding a layer of protection, lightening and improving the overall texture and condition of the.
【Spots Removal Cream】: into the bottom layer of the, the complexion from the inside out, lighten dark spots and dark spots, and improve dull.
【Cream】: texture, fast absorption, non-greasy, use day and night, the will be brighter.
【Effective Cream】: Can be applied to the face, arms, legs, between thighs, knees, elbows, etc., to moisturize the, gently and for the.
Product Description:
Package includes：1x Brightening Cream.
：50g
</v>
      </c>
      <c r="R54" s="6" t="str">
        <f t="shared" ref="R54:X54" si="68">REPLACE(Q54,1,FIND(CHAR(10),Q54),)</f>
        <v>Features:
【Freckle Cream】: Moisturizes and protects the from aging caused by and environmental factors, leaving the white, translucent, and. Lightens age spots, freckles, discolored patches or melasma, etc.
【Brightening Cream】: This lightening cream promotes regeneration while also adding a layer of protection, lightening and improving the overall texture and condition of the.
【Spots Removal Cream】: into the bottom layer of the, the complexion from the inside out, lighten dark spots and dark spots, and improve dull.
【Cream】: texture, fast absorption, non-greasy, use day and night, the will be brighter.
【Effective Cream】: Can be applied to the face, arms, legs, between thighs, knees, elbows, etc., to moisturize the, gently and for the.
Product Description:
Package includes：1x Brightening Cream.
：50g
</v>
      </c>
      <c r="S54" s="7" t="str">
        <f t="shared" si="68"/>
        <v>【Freckle Cream】: Moisturizes and protects the from aging caused by and environmental factors, leaving the white, translucent, and. Lightens age spots, freckles, discolored patches or melasma, etc.
【Brightening Cream】: This lightening cream promotes regeneration while also adding a layer of protection, lightening and improving the overall texture and condition of the.
【Spots Removal Cream】: into the bottom layer of the, the complexion from the inside out, lighten dark spots and dark spots, and improve dull.
【Cream】: texture, fast absorption, non-greasy, use day and night, the will be brighter.
【Effective Cream】: Can be applied to the face, arms, legs, between thighs, knees, elbows, etc., to moisturize the, gently and for the.
Product Description:
Package includes：1x Brightening Cream.
：50g
</v>
      </c>
      <c r="T54" s="7" t="str">
        <f t="shared" si="68"/>
        <v>【Brightening Cream】: This lightening cream promotes regeneration while also adding a layer of protection, lightening and improving the overall texture and condition of the.
【Spots Removal Cream】: into the bottom layer of the, the complexion from the inside out, lighten dark spots and dark spots, and improve dull.
【Cream】: texture, fast absorption, non-greasy, use day and night, the will be brighter.
【Effective Cream】: Can be applied to the face, arms, legs, between thighs, knees, elbows, etc., to moisturize the, gently and for the.
Product Description:
Package includes：1x Brightening Cream.
：50g
</v>
      </c>
      <c r="U54" s="7" t="str">
        <f t="shared" si="68"/>
        <v>【Spots Removal Cream】: into the bottom layer of the, the complexion from the inside out, lighten dark spots and dark spots, and improve dull.
【Cream】: texture, fast absorption, non-greasy, use day and night, the will be brighter.
【Effective Cream】: Can be applied to the face, arms, legs, between thighs, knees, elbows, etc., to moisturize the, gently and for the.
Product Description:
Package includes：1x Brightening Cream.
：50g
</v>
      </c>
      <c r="V54" s="7" t="str">
        <f t="shared" si="68"/>
        <v>【Cream】: texture, fast absorption, non-greasy, use day and night, the will be brighter.
【Effective Cream】: Can be applied to the face, arms, legs, between thighs, knees, elbows, etc., to moisturize the, gently and for the.
Product Description:
Package includes：1x Brightening Cream.
：50g
</v>
      </c>
      <c r="W54" s="7" t="str">
        <f t="shared" si="68"/>
        <v>【Effective Cream】: Can be applied to the face, arms, legs, between thighs, knees, elbows, etc., to moisturize the, gently and for the.
Product Description:
Package includes：1x Brightening Cream.
：50g
</v>
      </c>
      <c r="X54" s="7" t="str">
        <f t="shared" si="68"/>
        <v>Product Description:
Package includes：1x Brightening Cream.
：50g
</v>
      </c>
      <c r="Y54" s="6" t="str">
        <f t="shared" si="9"/>
        <v>QIPOPIQ 【Service】 If you have any questions, please feel free to contact us and we will answer your questions as soon as possible.</v>
      </c>
      <c r="Z54" s="7" t="s">
        <v>60</v>
      </c>
      <c r="AA54" s="7" t="s">
        <v>1205</v>
      </c>
      <c r="AB54" s="6" t="s">
        <v>1206</v>
      </c>
      <c r="AC54" s="6" t="s">
        <v>1207</v>
      </c>
      <c r="AD54" s="6" t="s">
        <v>1208</v>
      </c>
      <c r="AE54" s="6" t="s">
        <v>1209</v>
      </c>
      <c r="AF54" t="s">
        <v>1210</v>
      </c>
      <c r="AG54" t="s">
        <v>163</v>
      </c>
      <c r="AH54" t="s">
        <v>68</v>
      </c>
      <c r="AJ54" t="s">
        <v>69</v>
      </c>
      <c r="AK54" t="s">
        <v>70</v>
      </c>
      <c r="AL54" t="s">
        <v>164</v>
      </c>
      <c r="AM54" t="s">
        <v>118</v>
      </c>
      <c r="AN54" s="5">
        <v>0.15</v>
      </c>
      <c r="AO54">
        <f t="shared" si="10"/>
        <v>11.19</v>
      </c>
      <c r="AP54">
        <v>8.01</v>
      </c>
      <c r="AQ54">
        <v>7.99</v>
      </c>
      <c r="AR54" t="str">
        <f t="shared" si="11"/>
        <v>202503999000685491</v>
      </c>
      <c r="AU54" t="s">
        <v>73</v>
      </c>
      <c r="BA54" t="s">
        <v>1211</v>
      </c>
      <c r="BB54" t="s">
        <v>1212</v>
      </c>
      <c r="BC54" t="s">
        <v>1213</v>
      </c>
      <c r="BD54" t="s">
        <v>1214</v>
      </c>
      <c r="BE54" t="s">
        <v>1215</v>
      </c>
      <c r="BF54" t="s">
        <v>1216</v>
      </c>
      <c r="BG54" t="s">
        <v>1217</v>
      </c>
      <c r="BH54" t="s">
        <v>1218</v>
      </c>
      <c r="BI54" t="s">
        <v>1219</v>
      </c>
      <c r="BJ54" t="s">
        <v>1220</v>
      </c>
      <c r="BK54" t="str">
        <f t="shared" si="12"/>
        <v>http://108.174.59.131/VVljdnJXL3VPcDhjZjUvakZQVVhoYUNWM1RqazcxVEdxeHR0NlVZdTZaSk9PMHhaNEc2VDBlL2wvY1VyYWkrbElrTDZSQU5MczRzPQ.jpg@100</v>
      </c>
      <c r="BL54" t="s">
        <v>1203</v>
      </c>
      <c r="BM54"/>
      <c r="BN54" t="s">
        <v>1221</v>
      </c>
      <c r="BO54" t="s">
        <v>1222</v>
      </c>
      <c r="BP54" t="s">
        <v>1223</v>
      </c>
      <c r="BQ54" t="s">
        <v>1224</v>
      </c>
      <c r="BR54" t="str">
        <f t="shared" si="13"/>
        <v>Crema para Manchas Oscuras en La Cara, Dark Spot Remover for Face, Freckles Melasma Brown Spot Corrector for Men Women, Crema para Las Manchas de La Cara  G Mark - Whitening Cream Brightening Cream Face Cream Whitening And Removing Sun Spots And Freckles Whitening And Tenderizing Lightening Spot Cream</v>
      </c>
    </row>
    <row r="55" ht="50" customHeight="1" spans="1:70">
      <c r="A55" t="s">
        <v>1225</v>
      </c>
      <c r="B55" t="s">
        <v>55</v>
      </c>
      <c r="C55" t="s">
        <v>56</v>
      </c>
      <c r="D55" t="s">
        <v>57</v>
      </c>
      <c r="E55"/>
      <c r="F55" t="str">
        <f t="shared" si="0"/>
        <v>4WXX20250405-CQQ250325007-QIPOPIQ</v>
      </c>
      <c r="G55" t="str">
        <f t="shared" si="1"/>
        <v>4WXX20250405-CQQ250325007-QIPOPIQ</v>
      </c>
      <c r="H55" s="1"/>
      <c r="J55" t="str">
        <f t="shared" si="2"/>
        <v>Bee Venom Firming Serum Stick - Bee Venom Body Tightening Cream for Men &amp; Women | Hydrating, Lifting &amp; Restoring Skin Elasticity | Natural Formula</v>
      </c>
      <c r="K55" t="s">
        <v>58</v>
      </c>
      <c r="L55" t="str">
        <f t="shared" si="3"/>
        <v>QIPOPIQ Bee Venom Firming Serum Stick - Bee Venom Body Tightening Cream for Men &amp; Women | Hydrating, Lifting &amp; Restoring Skin Elasticity | Natural Formula</v>
      </c>
      <c r="M55">
        <f t="shared" si="4"/>
        <v>154</v>
      </c>
      <c r="N55" t="s">
        <v>1226</v>
      </c>
      <c r="O55" s="6" t="str">
        <f t="shared" si="5"/>
        <v>Retinol Tightens The Neck And Activates To Resist Wrinkles Providing Long-lasting Moisturization&lt;br&gt;Features:&lt;br&gt;1. absorption: Lightweight , easy for skin to absorb without leaving a greasy feeling.&lt;br&gt;2. Long-lasting moisturizing: Deep nourishment, continuous release of moisturizing factors.&lt;br&gt;3. Portable design: Small and portable, easy to carry and use at any time.&lt;br&gt;4. Targeted : Designed specifically for the neck, with special effects on neck wrinkles and firming.&lt;br&gt;5. Improve the texture of neck skin and smoothness and firmness.&lt;br&gt;Product Description:&lt;br&gt;DIRECTIONS OF SAFE USE：&lt;br&gt;1. Clean and dry the skin.&lt;br&gt;2. Apply an appropriate amount to the neck.&lt;br&gt;3. Massage gently for absorption.&lt;br&gt;Weight:40g&lt;br&gt;Gross weight: 64g&lt;br&gt;Product size: 4*7.8cm&lt;br&gt;Product packaging: Box&lt;br&gt;Package Included：&lt;br&gt;1x Tightening Stick&lt;br&gt;</v>
      </c>
      <c r="P55" s="6" t="str">
        <f t="shared" si="6"/>
        <v>Retinol Tightens The Neck And Activates To Resist Wrinkles Providing Long-lasting Moisturization&lt;br&gt;Features:&lt;br&gt;1. absorption: Lightweight , easy for skin to absorb without leaving a greasy feeling.&lt;br&gt;2. Long-lasting moisturizing: Deep nourishment, continuous release of moisturizing factors.&lt;br&gt;3. Portable design: Small and portable, easy to carry and use at any time.&lt;br&gt;4. Targeted : Designed specifically for the neck, with special effects on neck wrinkles and firming.&lt;br&gt;5. Improve the texture of neck skin and smoothness and firmness.&lt;br&gt;Product Description:&lt;br&gt;DIRECTIONS OF SAFE USE：&lt;br&gt;1. Clean and dry the skin.&lt;br&gt;2. Apply an appropriate amount to the neck.&lt;br&gt;3. Massage gently for absorption.&lt;br&gt;Weight:40g&lt;br&gt;Gross weight: 64g&lt;br&gt;Product size: 4*7.8cm&lt;br&gt;Product packaging: Box&lt;br&gt;Package Included：&lt;br&gt;1x Tightening Stick&lt;br&gt;</v>
      </c>
      <c r="Q55" s="6" t="str">
        <f t="shared" si="7"/>
        <v>Retinol Tightens The Neck And Activates To Resist Wrinkles Providing Long-lasting Moisturization
Features:
1. absorption: Lightweight , easy for skin to absorb without leaving a greasy feeling.
2. Long-lasting moisturizing: Deep nourishment, continuous release of moisturizing factors.
3. Portable design: Small and portable, easy to carry and use at any time.
4. Targeted : Designed specifically for the neck, with special effects on neck wrinkles and firming.
5. Improve the texture of neck skin and smoothness and firmness.
Product Description:
DIRECTIONS OF SAFE USE：
1. Clean and dry the skin.
2. Apply an appropriate amount to the neck.
3. Massage gently for absorption.
Weight:40g
Gross weight: 64g
Product size: 4*7.8cm
Product packaging: Box
Package Included：
1x Tightening Stick
</v>
      </c>
      <c r="R55" s="6" t="str">
        <f t="shared" ref="R55:X55" si="69">REPLACE(Q55,1,FIND(CHAR(10),Q55),)</f>
        <v>Features:
1. absorption: Lightweight , easy for skin to absorb without leaving a greasy feeling.
2. Long-lasting moisturizing: Deep nourishment, continuous release of moisturizing factors.
3. Portable design: Small and portable, easy to carry and use at any time.
4. Targeted : Designed specifically for the neck, with special effects on neck wrinkles and firming.
5. Improve the texture of neck skin and smoothness and firmness.
Product Description:
DIRECTIONS OF SAFE USE：
1. Clean and dry the skin.
2. Apply an appropriate amount to the neck.
3. Massage gently for absorption.
Weight:40g
Gross weight: 64g
Product size: 4*7.8cm
Product packaging: Box
Package Included：
1x Tightening Stick
</v>
      </c>
      <c r="S55" s="7" t="str">
        <f t="shared" si="69"/>
        <v>1. absorption: Lightweight , easy for skin to absorb without leaving a greasy feeling.
2. Long-lasting moisturizing: Deep nourishment, continuous release of moisturizing factors.
3. Portable design: Small and portable, easy to carry and use at any time.
4. Targeted : Designed specifically for the neck, with special effects on neck wrinkles and firming.
5. Improve the texture of neck skin and smoothness and firmness.
Product Description:
DIRECTIONS OF SAFE USE：
1. Clean and dry the skin.
2. Apply an appropriate amount to the neck.
3. Massage gently for absorption.
Weight:40g
Gross weight: 64g
Product size: 4*7.8cm
Product packaging: Box
Package Included：
1x Tightening Stick
</v>
      </c>
      <c r="T55" s="7" t="str">
        <f t="shared" si="69"/>
        <v>2. Long-lasting moisturizing: Deep nourishment, continuous release of moisturizing factors.
3. Portable design: Small and portable, easy to carry and use at any time.
4. Targeted : Designed specifically for the neck, with special effects on neck wrinkles and firming.
5. Improve the texture of neck skin and smoothness and firmness.
Product Description:
DIRECTIONS OF SAFE USE：
1. Clean and dry the skin.
2. Apply an appropriate amount to the neck.
3. Massage gently for absorption.
Weight:40g
Gross weight: 64g
Product size: 4*7.8cm
Product packaging: Box
Package Included：
1x Tightening Stick
</v>
      </c>
      <c r="U55" s="7" t="str">
        <f t="shared" si="69"/>
        <v>3. Portable design: Small and portable, easy to carry and use at any time.
4. Targeted : Designed specifically for the neck, with special effects on neck wrinkles and firming.
5. Improve the texture of neck skin and smoothness and firmness.
Product Description:
DIRECTIONS OF SAFE USE：
1. Clean and dry the skin.
2. Apply an appropriate amount to the neck.
3. Massage gently for absorption.
Weight:40g
Gross weight: 64g
Product size: 4*7.8cm
Product packaging: Box
Package Included：
1x Tightening Stick
</v>
      </c>
      <c r="V55" s="7" t="str">
        <f t="shared" si="69"/>
        <v>4. Targeted : Designed specifically for the neck, with special effects on neck wrinkles and firming.
5. Improve the texture of neck skin and smoothness and firmness.
Product Description:
DIRECTIONS OF SAFE USE：
1. Clean and dry the skin.
2. Apply an appropriate amount to the neck.
3. Massage gently for absorption.
Weight:40g
Gross weight: 64g
Product size: 4*7.8cm
Product packaging: Box
Package Included：
1x Tightening Stick
</v>
      </c>
      <c r="W55" s="7" t="str">
        <f t="shared" si="69"/>
        <v>5. Improve the texture of neck skin and smoothness and firmness.
Product Description:
DIRECTIONS OF SAFE USE：
1. Clean and dry the skin.
2. Apply an appropriate amount to the neck.
3. Massage gently for absorption.
Weight:40g
Gross weight: 64g
Product size: 4*7.8cm
Product packaging: Box
Package Included：
1x Tightening Stick
</v>
      </c>
      <c r="X55" s="7" t="str">
        <f t="shared" si="69"/>
        <v>Product Description:
DIRECTIONS OF SAFE USE：
1. Clean and dry the skin.
2. Apply an appropriate amount to the neck.
3. Massage gently for absorption.
Weight:40g
Gross weight: 64g
Product size: 4*7.8cm
Product packaging: Box
Package Included：
1x Tightening Stick
</v>
      </c>
      <c r="Y55" s="6" t="str">
        <f t="shared" si="9"/>
        <v>QIPOPIQ 【Service】 If you have any questions, please feel free to contact us and we will answer your questions as soon as possible.</v>
      </c>
      <c r="Z55" s="7" t="s">
        <v>60</v>
      </c>
      <c r="AA55" s="7" t="s">
        <v>1227</v>
      </c>
      <c r="AB55" s="6" t="s">
        <v>1228</v>
      </c>
      <c r="AC55" s="6" t="s">
        <v>1229</v>
      </c>
      <c r="AD55" s="6" t="s">
        <v>1230</v>
      </c>
      <c r="AE55" s="6" t="s">
        <v>1231</v>
      </c>
      <c r="AF55" t="s">
        <v>323</v>
      </c>
      <c r="AG55" t="s">
        <v>457</v>
      </c>
      <c r="AH55" t="s">
        <v>68</v>
      </c>
      <c r="AJ55" t="s">
        <v>69</v>
      </c>
      <c r="AK55" t="s">
        <v>70</v>
      </c>
      <c r="AL55" t="s">
        <v>117</v>
      </c>
      <c r="AM55" t="s">
        <v>118</v>
      </c>
      <c r="AN55" s="5">
        <v>0.15</v>
      </c>
      <c r="AO55">
        <f t="shared" si="10"/>
        <v>9.79</v>
      </c>
      <c r="AP55">
        <v>6.86</v>
      </c>
      <c r="AQ55">
        <v>6.99</v>
      </c>
      <c r="AR55" t="str">
        <f t="shared" si="11"/>
        <v>202503999000685491</v>
      </c>
      <c r="AU55" t="s">
        <v>73</v>
      </c>
      <c r="BA55" t="s">
        <v>1232</v>
      </c>
      <c r="BB55" t="s">
        <v>1233</v>
      </c>
      <c r="BC55" t="s">
        <v>1234</v>
      </c>
      <c r="BD55" t="s">
        <v>1235</v>
      </c>
      <c r="BE55" t="s">
        <v>1236</v>
      </c>
      <c r="BF55" t="s">
        <v>1237</v>
      </c>
      <c r="BG55" t="s">
        <v>1238</v>
      </c>
      <c r="BH55" t="s">
        <v>1239</v>
      </c>
      <c r="BI55" t="s">
        <v>1240</v>
      </c>
      <c r="BJ55" t="s">
        <v>1241</v>
      </c>
      <c r="BK55" t="str">
        <f t="shared" si="12"/>
        <v>http://108.174.59.131/ZXRnYmhUL2pXb24rQlFBYjhITHM5NUZPSk05dGxlV09nU2s5dHRZTCtXdWFnb2tvcWt4WVd0aGtEcVpDTS8ySVp0R2NQUEVnRys4PQ.jpg@100</v>
      </c>
      <c r="BL55" t="s">
        <v>1225</v>
      </c>
      <c r="BM55"/>
      <c r="BN55" t="s">
        <v>1242</v>
      </c>
      <c r="BO55" t="s">
        <v>1243</v>
      </c>
      <c r="BP55" t="s">
        <v>1244</v>
      </c>
      <c r="BQ55" t="s">
        <v>1245</v>
      </c>
      <c r="BR55" t="str">
        <f t="shared" si="13"/>
        <v>Bee Venom Firming Serum Stick - Bee Venom Body Tightening Cream for Men &amp; Women | Hydrating, Lifting &amp; Restoring Skin Elasticity | Natural Formula Hanchobit Retinol Firming Neck Essence Stick</v>
      </c>
    </row>
    <row r="56" ht="50" customHeight="1" spans="1:70">
      <c r="A56" t="s">
        <v>1246</v>
      </c>
      <c r="B56" t="s">
        <v>55</v>
      </c>
      <c r="C56" t="s">
        <v>56</v>
      </c>
      <c r="D56" t="s">
        <v>57</v>
      </c>
      <c r="E56"/>
      <c r="F56" t="str">
        <f t="shared" si="0"/>
        <v>4WXX20250405-CQQ250325008-QIPOPIQ</v>
      </c>
      <c r="G56" t="str">
        <f t="shared" si="1"/>
        <v>4WXX20250405-CQQ250325008-QIPOPIQ</v>
      </c>
      <c r="H56" s="1"/>
      <c r="J56" t="str">
        <f t="shared" si="2"/>
        <v>Snail Tightening Facial Rod Activating AntiWrinkle Long Lasting Moisturizing Reshaping V-shaped Snail Essence Facial Essence Stick</v>
      </c>
      <c r="K56" t="s">
        <v>58</v>
      </c>
      <c r="L56" t="str">
        <f t="shared" si="3"/>
        <v>QIPOPIQ Snail Tightening Facial Rod Activating AntiWrinkle Long Lasting Moisturizing Reshaping V-shaped Snail Essence Facial Essence Stick</v>
      </c>
      <c r="M56">
        <f t="shared" si="4"/>
        <v>138</v>
      </c>
      <c r="N56" t="s">
        <v>1247</v>
      </c>
      <c r="O56" s="6" t="str">
        <f t="shared" si="5"/>
        <v>Snail Tightening Facial Rod Activating AntiWrinkle Long Lasting Moisturizing Reshaping V-shaped&lt;br&gt;Features:&lt;br&gt;1. absorption: Lightweight , easy for skin to absorb without leaving a greasy feeling.&lt;br&gt;2. Long-lasting moisturizing: Deep nourishment, continuous release of moisturizing factors. 3. Portable design: Small and portable, easy to carry and use at any time.&lt;br&gt;4. Targeted : Designed specifically for the neck, with special effects on neck wrinkles and firming.&lt;br&gt;5. Improve the texture of neck skin and smoothness and firmness. Product Description:&lt;br&gt;DIRECTIONS OF SAFE USE：&lt;br&gt;1. Clean and dry the skin.&lt;br&gt;2. Apply an appropriate amount to the face.&lt;br&gt;3. Massage gently for absorption.&lt;br&gt;Weight:40g&lt;br&gt;Gross weight: 64g&lt;br&gt;Product size: 4*7.8cm&lt;br&gt;Product packaging: Box&lt;br&gt;Package Included：&lt;br&gt;1x Tightening Stick&lt;br&gt;</v>
      </c>
      <c r="P56" s="6" t="str">
        <f t="shared" si="6"/>
        <v>Snail Tightening Facial Rod Activating AntiWrinkle Long Lasting Moisturizing Reshaping V-shaped&lt;br&gt;Features:&lt;br&gt;1. absorption: Lightweight , easy for skin to absorb without leaving a greasy feeling.&lt;br&gt;2. Long-lasting moisturizing: Deep nourishment, continuous release of moisturizing factors. 3. Portable design: Small and portable, easy to carry and use at any time.&lt;br&gt;4. Targeted : Designed specifically for the neck, with special effects on neck wrinkles and firming.&lt;br&gt;5. Improve the texture of neck skin and smoothness and firmness. Product Description:&lt;br&gt;DIRECTIONS OF SAFE USE：&lt;br&gt;1. Clean and dry the skin.&lt;br&gt;2. Apply an appropriate amount to the face.&lt;br&gt;3. Massage gently for absorption.&lt;br&gt;Weight:40g&lt;br&gt;Gross weight: 64g&lt;br&gt;Product size: 4*7.8cm&lt;br&gt;Product packaging: Box&lt;br&gt;Package Included：&lt;br&gt;1x Tightening Stick&lt;br&gt;</v>
      </c>
      <c r="Q56" s="6" t="str">
        <f t="shared" si="7"/>
        <v>Snail Tightening Facial Rod Activating AntiWrinkle Long Lasting Moisturizing Reshaping V-shaped
Features:
1. absorption: Lightweight , easy for skin to absorb without leaving a greasy feeling.
2. Long-lasting moisturizing: Deep nourishment, continuous release of moisturizing factors. 3. Portable design: Small and portable, easy to carry and use at any time.
4. Targeted : Designed specifically for the neck, with special effects on neck wrinkles and firming.
5. Improve the texture of neck skin and smoothness and firmness. Product Description:
DIRECTIONS OF SAFE USE：
1. Clean and dry the skin.
2. Apply an appropriate amount to the face.
3. Massage gently for absorption.
Weight:40g
Gross weight: 64g
Product size: 4*7.8cm
Product packaging: Box
Package Included：
1x Tightening Stick
</v>
      </c>
      <c r="R56" s="6" t="str">
        <f t="shared" ref="R56:X56" si="70">REPLACE(Q56,1,FIND(CHAR(10),Q56),)</f>
        <v>Features:
1. absorption: Lightweight , easy for skin to absorb without leaving a greasy feeling.
2. Long-lasting moisturizing: Deep nourishment, continuous release of moisturizing factors. 3. Portable design: Small and portable, easy to carry and use at any time.
4. Targeted : Designed specifically for the neck, with special effects on neck wrinkles and firming.
5. Improve the texture of neck skin and smoothness and firmness. Product Description:
DIRECTIONS OF SAFE USE：
1. Clean and dry the skin.
2. Apply an appropriate amount to the face.
3. Massage gently for absorption.
Weight:40g
Gross weight: 64g
Product size: 4*7.8cm
Product packaging: Box
Package Included：
1x Tightening Stick
</v>
      </c>
      <c r="S56" s="7" t="str">
        <f t="shared" si="70"/>
        <v>1. absorption: Lightweight , easy for skin to absorb without leaving a greasy feeling.
2. Long-lasting moisturizing: Deep nourishment, continuous release of moisturizing factors. 3. Portable design: Small and portable, easy to carry and use at any time.
4. Targeted : Designed specifically for the neck, with special effects on neck wrinkles and firming.
5. Improve the texture of neck skin and smoothness and firmness. Product Description:
DIRECTIONS OF SAFE USE：
1. Clean and dry the skin.
2. Apply an appropriate amount to the face.
3. Massage gently for absorption.
Weight:40g
Gross weight: 64g
Product size: 4*7.8cm
Product packaging: Box
Package Included：
1x Tightening Stick
</v>
      </c>
      <c r="T56" s="7" t="str">
        <f t="shared" si="70"/>
        <v>2. Long-lasting moisturizing: Deep nourishment, continuous release of moisturizing factors. 3. Portable design: Small and portable, easy to carry and use at any time.
4. Targeted : Designed specifically for the neck, with special effects on neck wrinkles and firming.
5. Improve the texture of neck skin and smoothness and firmness. Product Description:
DIRECTIONS OF SAFE USE：
1. Clean and dry the skin.
2. Apply an appropriate amount to the face.
3. Massage gently for absorption.
Weight:40g
Gross weight: 64g
Product size: 4*7.8cm
Product packaging: Box
Package Included：
1x Tightening Stick
</v>
      </c>
      <c r="U56" s="7" t="str">
        <f t="shared" si="70"/>
        <v>4. Targeted : Designed specifically for the neck, with special effects on neck wrinkles and firming.
5. Improve the texture of neck skin and smoothness and firmness. Product Description:
DIRECTIONS OF SAFE USE：
1. Clean and dry the skin.
2. Apply an appropriate amount to the face.
3. Massage gently for absorption.
Weight:40g
Gross weight: 64g
Product size: 4*7.8cm
Product packaging: Box
Package Included：
1x Tightening Stick
</v>
      </c>
      <c r="V56" s="7" t="str">
        <f t="shared" si="70"/>
        <v>5. Improve the texture of neck skin and smoothness and firmness. Product Description:
DIRECTIONS OF SAFE USE：
1. Clean and dry the skin.
2. Apply an appropriate amount to the face.
3. Massage gently for absorption.
Weight:40g
Gross weight: 64g
Product size: 4*7.8cm
Product packaging: Box
Package Included：
1x Tightening Stick
</v>
      </c>
      <c r="W56" s="7" t="str">
        <f t="shared" si="70"/>
        <v>DIRECTIONS OF SAFE USE：
1. Clean and dry the skin.
2. Apply an appropriate amount to the face.
3. Massage gently for absorption.
Weight:40g
Gross weight: 64g
Product size: 4*7.8cm
Product packaging: Box
Package Included：
1x Tightening Stick
</v>
      </c>
      <c r="X56" s="7" t="str">
        <f t="shared" si="70"/>
        <v>1. Clean and dry the skin.
2. Apply an appropriate amount to the face.
3. Massage gently for absorption.
Weight:40g
Gross weight: 64g
Product size: 4*7.8cm
Product packaging: Box
Package Included：
1x Tightening Stick
</v>
      </c>
      <c r="Y56" s="6" t="str">
        <f t="shared" si="9"/>
        <v>QIPOPIQ 【Service】 If you have any questions, please feel free to contact us and we will answer your questions as soon as possible.</v>
      </c>
      <c r="Z56" s="7" t="s">
        <v>60</v>
      </c>
      <c r="AA56" s="7" t="str">
        <f t="shared" ref="AA56:AE56" si="71">LEFT(S56,FIND(CHAR(10),S56)-1)</f>
        <v>1. absorption: Lightweight , easy for skin to absorb without leaving a greasy feeling.</v>
      </c>
      <c r="AB56" s="6" t="str">
        <f t="shared" si="71"/>
        <v>2. Long-lasting moisturizing: Deep nourishment, continuous release of moisturizing factors. 3. Portable design: Small and portable, easy to carry and use at any time.</v>
      </c>
      <c r="AC56" s="6" t="str">
        <f t="shared" si="71"/>
        <v>4. Targeted : Designed specifically for the neck, with special effects on neck wrinkles and firming.</v>
      </c>
      <c r="AD56" s="6" t="str">
        <f t="shared" si="71"/>
        <v>5. Improve the texture of neck skin and smoothness and firmness. Product Description:</v>
      </c>
      <c r="AE56" s="6" t="str">
        <f t="shared" si="71"/>
        <v>DIRECTIONS OF SAFE USE：</v>
      </c>
      <c r="AF56" t="s">
        <v>323</v>
      </c>
      <c r="AG56" t="s">
        <v>457</v>
      </c>
      <c r="AH56" t="s">
        <v>68</v>
      </c>
      <c r="AJ56" t="s">
        <v>69</v>
      </c>
      <c r="AK56" t="s">
        <v>70</v>
      </c>
      <c r="AL56" t="s">
        <v>117</v>
      </c>
      <c r="AM56" t="s">
        <v>118</v>
      </c>
      <c r="AN56" s="5">
        <v>0.15</v>
      </c>
      <c r="AO56">
        <f t="shared" si="10"/>
        <v>9.79</v>
      </c>
      <c r="AP56">
        <v>6.86</v>
      </c>
      <c r="AQ56">
        <v>6.99</v>
      </c>
      <c r="AR56" t="str">
        <f t="shared" si="11"/>
        <v>202503999000685491</v>
      </c>
      <c r="AU56" t="s">
        <v>73</v>
      </c>
      <c r="BA56" t="s">
        <v>1248</v>
      </c>
      <c r="BB56" t="s">
        <v>1249</v>
      </c>
      <c r="BC56" t="s">
        <v>1250</v>
      </c>
      <c r="BD56" t="s">
        <v>1251</v>
      </c>
      <c r="BE56" t="s">
        <v>1252</v>
      </c>
      <c r="BF56" t="s">
        <v>1253</v>
      </c>
      <c r="BG56" t="s">
        <v>1254</v>
      </c>
      <c r="BH56" t="s">
        <v>1255</v>
      </c>
      <c r="BI56" t="s">
        <v>1256</v>
      </c>
      <c r="BJ56" t="s">
        <v>1257</v>
      </c>
      <c r="BK56" t="str">
        <f t="shared" si="12"/>
        <v>http://108.174.59.131/am5HODZYZFVLSHZEd2lyeWFjdk9mdDRuaHk1b2lEaWNEZk5ybEs2b1RNaDZYWEFXZXRDWjUwc2NZcHZvU1dVNjVIaDlVUEhEeDl3PQ.jpg@100</v>
      </c>
      <c r="BL56" t="s">
        <v>1246</v>
      </c>
      <c r="BM56"/>
      <c r="BN56" t="s">
        <v>1258</v>
      </c>
      <c r="BO56" t="s">
        <v>1259</v>
      </c>
      <c r="BP56" t="s">
        <v>1260</v>
      </c>
      <c r="BQ56" t="s">
        <v>1261</v>
      </c>
      <c r="BR56" t="str">
        <f t="shared" si="13"/>
        <v>Snail Tightening Facial Rod Activating AntiWrinkle Long Lasting Moisturizing Reshaping V-shaped Snail Essence Facial Essence Stick Hanchobit Snail Essence Facial Essence Stick</v>
      </c>
    </row>
    <row r="57" ht="50" customHeight="1" spans="1:70">
      <c r="A57" t="s">
        <v>1262</v>
      </c>
      <c r="B57" t="s">
        <v>55</v>
      </c>
      <c r="C57" t="s">
        <v>56</v>
      </c>
      <c r="D57" t="s">
        <v>57</v>
      </c>
      <c r="E57"/>
      <c r="F57" t="str">
        <f t="shared" si="0"/>
        <v>4WXX20250405-CCT250326001-QIPOPIQ</v>
      </c>
      <c r="G57" t="str">
        <f t="shared" si="1"/>
        <v>4WXX20250405-CCT250326001-QIPOPIQ</v>
      </c>
      <c r="H57" s="1"/>
      <c r="J57" t="str">
        <f t="shared" si="2"/>
        <v>Upgraded Anti-𝐅𝐫𝐞𝐜𝐤𝐥𝐞 Essence Oil - 577 𝐒𝐩𝐨𝐭 Remover Spray,577 𝐖𝐡𝐢𝐭𝐞𝐧𝐢𝐧𝐠 and 𝐅𝐫𝐞𝐜𝐤𝐥𝐞 Removal,Yuxintang 577 𝐖𝐡𝐢𝐭𝐞𝐧𝐢𝐧𝐠 Anti-𝐌𝐞𝐥𝐚𝐬𝐦𝐚 Essence Serum</v>
      </c>
      <c r="K57" t="s">
        <v>58</v>
      </c>
      <c r="L57" t="str">
        <f t="shared" si="3"/>
        <v>QIPOPIQ Upgraded Anti-𝐅𝐫𝐞𝐜𝐤𝐥𝐞 Essence Oil - 577 𝐒𝐩𝐨𝐭 Remover Spray,577 𝐖𝐡𝐢𝐭𝐞𝐧𝐢𝐧𝐠 and 𝐅𝐫𝐞𝐜𝐤𝐥𝐞 Removal,Yuxintang 577 𝐖𝐡𝐢𝐭𝐞𝐧𝐢𝐧𝐠 Anti-𝐌𝐞𝐥𝐚𝐬𝐦𝐚 Essence Serum</v>
      </c>
      <c r="M57">
        <f t="shared" si="4"/>
        <v>194</v>
      </c>
      <c r="N57" t="s">
        <v>1263</v>
      </c>
      <c r="O57" s="6" t="str">
        <f t="shared" si="5"/>
        <v>Spots Cream Brightening And Spots-lightening Moisturizing Cream Soothes And Moisturizes Multi-effect Repair Sensitive Skin Universal Portable Packa 100ml&lt;br&gt;Features:&lt;br&gt;Brightens skin tone and fades spots: It uses skin-brightening ingredients to help even out skin tone, fade dark spots and pigmentation, and present a translucent and clean skin state.&lt;br&gt;Soothing and moisturizing, long-lasting lock: Contains moisturizing ingredients such as hyaluronic and ceramide, continuously replenishes and locks , repairs the skin barrier, and keeps it moisturized and delicate for a long time.&lt;br&gt;Multi-effect repair, improve skin problems: Combines a variety of active ingredients to repair sensitive skin, improve skin imperfections, and help the skin .&lt;br&gt;Designed specifically for sensitive skin, gentle and non-irritating: It uses a mild , reduces additives and irritating ingredients, is suitable for long-term use of sensitive skin, and provides a safe repair experience.&lt;br&gt;Portable and compact, easy to carry: The compact and portable is convenient for hydrating and moisturizing anytime and anywhere, suitable for daily use and carrying out, meeting the needs of various .&lt;br&gt;Product Description:&lt;br&gt;Capacity：100ml&lt;br&gt;</v>
      </c>
      <c r="P57" s="6" t="str">
        <f t="shared" si="6"/>
        <v>Spots Cream Brightening And Spots-lightening Moisturizing Cream Soothes And Moisturizes Multi-effect Repair Sensitive Skin Universal Portable Packa 100ml&lt;br&gt;Features:&lt;br&gt;Brightens skin tone and fades spots: It uses skin-brightening ingredients to help even out skin tone, fade dark spots and pigmentation, and present a translucent and clean skin state.&lt;br&gt;Soothing and moisturizing, long-lasting lock: Contains moisturizing ingredients such as hyaluronic and ceramide, continuously replenishes and locks , repairs the skin barrier, and keeps it moisturized and delicate for a long time.&lt;br&gt;Multi-effect repair, improve skin problems: Combines a variety of active ingredients to repair sensitive skin, improve skin imperfections, and help the skin .&lt;br&gt;Designed specifically for sensitive skin, gentle and non-irritating: It uses a mild , reduces additives and irritating ingredients, is suitable for long-term use of sensitive skin, and provides a safe repair experience.&lt;br&gt;Portable and compact, easy to carry: The compact and portable is convenient for hydrating and moisturizing anytime and anywhere, suitable for daily use and carrying out, meeting the needs of various .&lt;br&gt;Product Description:&lt;br&gt;Capacity：100ml&lt;br&gt;</v>
      </c>
      <c r="Q57" s="6" t="str">
        <f t="shared" si="7"/>
        <v>Spots Cream Brightening And Spots-lightening Moisturizing Cream Soothes And Moisturizes Multi-effect Repair Sensitive Skin Universal Portable Packa 100ml
Features:
Brightens skin tone and fades spots: It uses skin-brightening ingredients to help even out skin tone, fade dark spots and pigmentation, and present a translucent and clean skin state.
Soothing and moisturizing, long-lasting lock: Contains moisturizing ingredients such as hyaluronic and ceramide, continuously replenishes and locks , repairs the skin barrier, and keeps it moisturized and delicate for a long time.
Multi-effect repair, improve skin problems: Combines a variety of active ingredients to repair sensitive skin, improve skin imperfections, and help the skin .
Designed specifically for sensitive skin, gentle and non-irritating: It uses a mild , reduces additives and irritating ingredients, is suitable for long-term use of sensitive skin, and provides a safe repair experience.
Portable and compact, easy to carry: The compact and portable is convenient for hydrating and moisturizing anytime and anywhere, suitable for daily use and carrying out, meeting the needs of various .
Product Description:
Capacity：100ml
</v>
      </c>
      <c r="R57" s="6" t="str">
        <f t="shared" ref="R57:X57" si="72">REPLACE(Q57,1,FIND(CHAR(10),Q57),)</f>
        <v>Features:
Brightens skin tone and fades spots: It uses skin-brightening ingredients to help even out skin tone, fade dark spots and pigmentation, and present a translucent and clean skin state.
Soothing and moisturizing, long-lasting lock: Contains moisturizing ingredients such as hyaluronic and ceramide, continuously replenishes and locks , repairs the skin barrier, and keeps it moisturized and delicate for a long time.
Multi-effect repair, improve skin problems: Combines a variety of active ingredients to repair sensitive skin, improve skin imperfections, and help the skin .
Designed specifically for sensitive skin, gentle and non-irritating: It uses a mild , reduces additives and irritating ingredients, is suitable for long-term use of sensitive skin, and provides a safe repair experience.
Portable and compact, easy to carry: The compact and portable is convenient for hydrating and moisturizing anytime and anywhere, suitable for daily use and carrying out, meeting the needs of various .
Product Description:
Capacity：100ml
</v>
      </c>
      <c r="S57" s="7" t="str">
        <f t="shared" si="72"/>
        <v>Brightens skin tone and fades spots: It uses skin-brightening ingredients to help even out skin tone, fade dark spots and pigmentation, and present a translucent and clean skin state.
Soothing and moisturizing, long-lasting lock: Contains moisturizing ingredients such as hyaluronic and ceramide, continuously replenishes and locks , repairs the skin barrier, and keeps it moisturized and delicate for a long time.
Multi-effect repair, improve skin problems: Combines a variety of active ingredients to repair sensitive skin, improve skin imperfections, and help the skin .
Designed specifically for sensitive skin, gentle and non-irritating: It uses a mild , reduces additives and irritating ingredients, is suitable for long-term use of sensitive skin, and provides a safe repair experience.
Portable and compact, easy to carry: The compact and portable is convenient for hydrating and moisturizing anytime and anywhere, suitable for daily use and carrying out, meeting the needs of various .
Product Description:
Capacity：100ml
</v>
      </c>
      <c r="T57" s="7" t="str">
        <f t="shared" si="72"/>
        <v>Soothing and moisturizing, long-lasting lock: Contains moisturizing ingredients such as hyaluronic and ceramide, continuously replenishes and locks , repairs the skin barrier, and keeps it moisturized and delicate for a long time.
Multi-effect repair, improve skin problems: Combines a variety of active ingredients to repair sensitive skin, improve skin imperfections, and help the skin .
Designed specifically for sensitive skin, gentle and non-irritating: It uses a mild , reduces additives and irritating ingredients, is suitable for long-term use of sensitive skin, and provides a safe repair experience.
Portable and compact, easy to carry: The compact and portable is convenient for hydrating and moisturizing anytime and anywhere, suitable for daily use and carrying out, meeting the needs of various .
Product Description:
Capacity：100ml
</v>
      </c>
      <c r="U57" s="7" t="str">
        <f t="shared" si="72"/>
        <v>Multi-effect repair, improve skin problems: Combines a variety of active ingredients to repair sensitive skin, improve skin imperfections, and help the skin .
Designed specifically for sensitive skin, gentle and non-irritating: It uses a mild , reduces additives and irritating ingredients, is suitable for long-term use of sensitive skin, and provides a safe repair experience.
Portable and compact, easy to carry: The compact and portable is convenient for hydrating and moisturizing anytime and anywhere, suitable for daily use and carrying out, meeting the needs of various .
Product Description:
Capacity：100ml
</v>
      </c>
      <c r="V57" s="7" t="str">
        <f t="shared" si="72"/>
        <v>Designed specifically for sensitive skin, gentle and non-irritating: It uses a mild , reduces additives and irritating ingredients, is suitable for long-term use of sensitive skin, and provides a safe repair experience.
Portable and compact, easy to carry: The compact and portable is convenient for hydrating and moisturizing anytime and anywhere, suitable for daily use and carrying out, meeting the needs of various .
Product Description:
Capacity：100ml
</v>
      </c>
      <c r="W57" s="7" t="str">
        <f t="shared" si="72"/>
        <v>Portable and compact, easy to carry: The compact and portable is convenient for hydrating and moisturizing anytime and anywhere, suitable for daily use and carrying out, meeting the needs of various .
Product Description:
Capacity：100ml
</v>
      </c>
      <c r="X57" s="7" t="str">
        <f t="shared" si="72"/>
        <v>Product Description:
Capacity：100ml
</v>
      </c>
      <c r="Y57" s="6" t="str">
        <f t="shared" si="9"/>
        <v>QIPOPIQ 【Service】 If you have any questions, please feel free to contact us and we will answer your questions as soon as possible.</v>
      </c>
      <c r="Z57" s="7" t="s">
        <v>60</v>
      </c>
      <c r="AA57" s="7" t="s">
        <v>1264</v>
      </c>
      <c r="AB57" s="6" t="s">
        <v>1265</v>
      </c>
      <c r="AC57" s="6" t="s">
        <v>1266</v>
      </c>
      <c r="AD57" s="6" t="s">
        <v>1267</v>
      </c>
      <c r="AE57" s="6" t="s">
        <v>1268</v>
      </c>
      <c r="AF57" t="s">
        <v>162</v>
      </c>
      <c r="AG57" t="s">
        <v>324</v>
      </c>
      <c r="AH57" t="s">
        <v>68</v>
      </c>
      <c r="AJ57" t="s">
        <v>69</v>
      </c>
      <c r="AK57" t="s">
        <v>70</v>
      </c>
      <c r="AL57" t="s">
        <v>387</v>
      </c>
      <c r="AM57" t="s">
        <v>301</v>
      </c>
      <c r="AN57" s="5">
        <v>0.29</v>
      </c>
      <c r="AO57">
        <f t="shared" si="10"/>
        <v>9.79</v>
      </c>
      <c r="AP57">
        <v>7.31</v>
      </c>
      <c r="AQ57">
        <v>6.99</v>
      </c>
      <c r="AR57" t="str">
        <f t="shared" si="11"/>
        <v>202503999000685494</v>
      </c>
      <c r="AU57" t="s">
        <v>73</v>
      </c>
      <c r="BA57" t="s">
        <v>1269</v>
      </c>
      <c r="BB57" t="s">
        <v>1270</v>
      </c>
      <c r="BC57" t="s">
        <v>1271</v>
      </c>
      <c r="BD57" t="s">
        <v>1272</v>
      </c>
      <c r="BE57" t="s">
        <v>1273</v>
      </c>
      <c r="BF57" t="s">
        <v>1274</v>
      </c>
      <c r="BG57" t="s">
        <v>1275</v>
      </c>
      <c r="BH57" t="s">
        <v>1276</v>
      </c>
      <c r="BJ57" t="s">
        <v>1277</v>
      </c>
      <c r="BK57" t="str">
        <f t="shared" si="12"/>
        <v>http://108.174.59.131/VGtRUm5hS1BtT1VtZTlJUW1Pc0lBeGRDUTArZ1lwczFQVnhwR3QwSGN3aTlKQ1RKcGRvZ2N3L011NjgwTGREd2xBVnFpZ2RYUWIwPQ.jpg@100</v>
      </c>
      <c r="BL57" t="s">
        <v>1262</v>
      </c>
      <c r="BM57"/>
      <c r="BN57" t="s">
        <v>1278</v>
      </c>
      <c r="BO57" t="s">
        <v>1279</v>
      </c>
      <c r="BP57" t="s">
        <v>1280</v>
      </c>
      <c r="BQ57" t="s">
        <v>1281</v>
      </c>
      <c r="BR57" t="str">
        <f t="shared" si="13"/>
        <v>Upgraded Anti-𝐅𝐫𝐞𝐜𝐤𝐥𝐞 Essence Oil - 577 𝐒𝐩𝐨𝐭 Remover Spray,577 𝐖𝐡𝐢𝐭𝐞𝐧𝐢𝐧𝐠 and 𝐅𝐫𝐞𝐜𝐤𝐥𝐞 Removal,Yuxintang 577 𝐖𝐡𝐢𝐭𝐞𝐧𝐢𝐧𝐠 Anti-𝐌𝐞𝐥𝐚𝐬𝐦𝐚 Essence Serum Spot-Lightening Spray 100Ml</v>
      </c>
    </row>
    <row r="58" ht="50" customHeight="1" spans="1:70">
      <c r="A58" t="s">
        <v>1282</v>
      </c>
      <c r="B58" t="s">
        <v>55</v>
      </c>
      <c r="C58" t="s">
        <v>56</v>
      </c>
      <c r="D58" t="s">
        <v>57</v>
      </c>
      <c r="E58"/>
      <c r="F58" t="str">
        <f t="shared" si="0"/>
        <v>4WXX20250405-CCT250326003-QIPOPIQ</v>
      </c>
      <c r="G58" t="str">
        <f t="shared" si="1"/>
        <v>4WXX20250405-CCT250326003-QIPOPIQ</v>
      </c>
      <c r="H58" s="1"/>
      <c r="J58" t="str">
        <f t="shared" si="2"/>
        <v>Wrinkle And Firming Face Cream Suitable For Deep Nourishing And Repairing Suitable For All Skin Types Fade Fine Lines And Tighten Skin Instant Firming Cream</v>
      </c>
      <c r="K58" t="s">
        <v>58</v>
      </c>
      <c r="L58" t="str">
        <f t="shared" si="3"/>
        <v>QIPOPIQ Wrinkle And Firming Face Cream Suitable For Deep Nourishing And Repairing Suitable For All Skin Types Fade Fine Lines And Tighten Skin Instant Firming Cream</v>
      </c>
      <c r="M58">
        <f t="shared" si="4"/>
        <v>164</v>
      </c>
      <c r="N58" t="s">
        <v>1283</v>
      </c>
      <c r="O58" s="6" t="str">
        <f t="shared" si="5"/>
        <v>Wrinkle And Firming Face Cream Suitable For Deep Nourishing And Repairing Suitable For All Skin Types Fade Fine Lines And Tighten Skin 40g&lt;br&gt;Features:&lt;br&gt;It has excellent moisturizing ability, providing long-lasting nutrition and maintenance for the skin.&lt;br&gt;Effectively enhance elasticity, reduce the appearance of wrinkles, and make the skin smoother and more delicate.&lt;br&gt;Using natural ingredients, gentle and friendly, suitable for various types.&lt;br&gt;This face cream is light and easy to push away without burden.&lt;br&gt;Help repair damage and enhance barrier function.&lt;br&gt;Product Description:&lt;br&gt;Including: 1 * face cream&lt;br&gt;</v>
      </c>
      <c r="P58" s="6" t="str">
        <f t="shared" si="6"/>
        <v>Wrinkle And Firming Face Cream Suitable For Deep Nourishing And Repairing Suitable For All Skin Types Fade Fine Lines And Tighten Skin 40g&lt;br&gt;Features:&lt;br&gt;It has excellent moisturizing ability, providing long-lasting nutrition and maintenance for the skin.&lt;br&gt;Effectively enhance elasticity, reduce the appearance of wrinkles, and make the skin smoother and more delicate.&lt;br&gt;Using natural ingredients, gentle and friendly, suitable for various types.&lt;br&gt;This face cream is light and easy to push away without burden.&lt;br&gt;Help repair damage and enhance barrier function.&lt;br&gt;Product Description:&lt;br&gt;Including: 1 * face cream&lt;br&gt;</v>
      </c>
      <c r="Q58" s="6" t="str">
        <f t="shared" si="7"/>
        <v>Wrinkle And Firming Face Cream Suitable For Deep Nourishing And Repairing Suitable For All Skin Types Fade Fine Lines And Tighten Skin 40g
Features:
It has excellent moisturizing ability, providing long-lasting nutrition and maintenance for the skin.
Effectively enhance elasticity, reduce the appearance of wrinkles, and make the skin smoother and more delicate.
Using natural ingredients, gentle and friendly, suitable for various types.
This face cream is light and easy to push away without burden.
Help repair damage and enhance barrier function.
Product Description:
Including: 1 * face cream
</v>
      </c>
      <c r="R58" s="6" t="str">
        <f t="shared" ref="R58:X58" si="73">REPLACE(Q58,1,FIND(CHAR(10),Q58),)</f>
        <v>Features:
It has excellent moisturizing ability, providing long-lasting nutrition and maintenance for the skin.
Effectively enhance elasticity, reduce the appearance of wrinkles, and make the skin smoother and more delicate.
Using natural ingredients, gentle and friendly, suitable for various types.
This face cream is light and easy to push away without burden.
Help repair damage and enhance barrier function.
Product Description:
Including: 1 * face cream
</v>
      </c>
      <c r="S58" s="7" t="str">
        <f t="shared" si="73"/>
        <v>It has excellent moisturizing ability, providing long-lasting nutrition and maintenance for the skin.
Effectively enhance elasticity, reduce the appearance of wrinkles, and make the skin smoother and more delicate.
Using natural ingredients, gentle and friendly, suitable for various types.
This face cream is light and easy to push away without burden.
Help repair damage and enhance barrier function.
Product Description:
Including: 1 * face cream
</v>
      </c>
      <c r="T58" s="7" t="str">
        <f t="shared" si="73"/>
        <v>Effectively enhance elasticity, reduce the appearance of wrinkles, and make the skin smoother and more delicate.
Using natural ingredients, gentle and friendly, suitable for various types.
This face cream is light and easy to push away without burden.
Help repair damage and enhance barrier function.
Product Description:
Including: 1 * face cream
</v>
      </c>
      <c r="U58" s="7" t="str">
        <f t="shared" si="73"/>
        <v>Using natural ingredients, gentle and friendly, suitable for various types.
This face cream is light and easy to push away without burden.
Help repair damage and enhance barrier function.
Product Description:
Including: 1 * face cream
</v>
      </c>
      <c r="V58" s="7" t="str">
        <f t="shared" si="73"/>
        <v>This face cream is light and easy to push away without burden.
Help repair damage and enhance barrier function.
Product Description:
Including: 1 * face cream
</v>
      </c>
      <c r="W58" s="7" t="str">
        <f t="shared" si="73"/>
        <v>Help repair damage and enhance barrier function.
Product Description:
Including: 1 * face cream
</v>
      </c>
      <c r="X58" s="7" t="str">
        <f t="shared" si="73"/>
        <v>Product Description:
Including: 1 * face cream
</v>
      </c>
      <c r="Y58" s="6" t="str">
        <f t="shared" si="9"/>
        <v>QIPOPIQ 【Service】 If you have any questions, please feel free to contact us and we will answer your questions as soon as possible.</v>
      </c>
      <c r="Z58" s="7" t="s">
        <v>60</v>
      </c>
      <c r="AA58" s="7" t="str">
        <f t="shared" ref="AA58:AE58" si="74">LEFT(S58,FIND(CHAR(10),S58)-1)</f>
        <v>It has excellent moisturizing ability, providing long-lasting nutrition and maintenance for the skin.</v>
      </c>
      <c r="AB58" s="6" t="str">
        <f t="shared" si="74"/>
        <v>Effectively enhance elasticity, reduce the appearance of wrinkles, and make the skin smoother and more delicate.</v>
      </c>
      <c r="AC58" s="6" t="str">
        <f t="shared" si="74"/>
        <v>Using natural ingredients, gentle and friendly, suitable for various types.</v>
      </c>
      <c r="AD58" s="6" t="str">
        <f t="shared" si="74"/>
        <v>This face cream is light and easy to push away without burden.</v>
      </c>
      <c r="AE58" s="6" t="str">
        <f t="shared" si="74"/>
        <v>Help repair damage and enhance barrier function.</v>
      </c>
      <c r="AF58" t="s">
        <v>233</v>
      </c>
      <c r="AG58" t="s">
        <v>324</v>
      </c>
      <c r="AH58" t="s">
        <v>68</v>
      </c>
      <c r="AJ58" t="s">
        <v>69</v>
      </c>
      <c r="AK58" t="s">
        <v>70</v>
      </c>
      <c r="AL58" t="s">
        <v>387</v>
      </c>
      <c r="AM58" t="s">
        <v>235</v>
      </c>
      <c r="AN58" s="5">
        <v>0.11</v>
      </c>
      <c r="AO58">
        <f t="shared" si="10"/>
        <v>8.39</v>
      </c>
      <c r="AP58">
        <v>6.35</v>
      </c>
      <c r="AQ58">
        <v>5.99</v>
      </c>
      <c r="AR58" t="str">
        <f t="shared" si="11"/>
        <v>202503999000685491</v>
      </c>
      <c r="AU58" t="s">
        <v>73</v>
      </c>
      <c r="BA58" t="s">
        <v>1284</v>
      </c>
      <c r="BB58" t="s">
        <v>1285</v>
      </c>
      <c r="BC58" t="s">
        <v>1286</v>
      </c>
      <c r="BD58" t="s">
        <v>1287</v>
      </c>
      <c r="BE58" t="s">
        <v>1288</v>
      </c>
      <c r="BF58" t="s">
        <v>1289</v>
      </c>
      <c r="BG58" t="s">
        <v>1290</v>
      </c>
      <c r="BH58" t="s">
        <v>1291</v>
      </c>
      <c r="BI58" t="s">
        <v>1292</v>
      </c>
      <c r="BJ58" t="s">
        <v>1293</v>
      </c>
      <c r="BK58" t="str">
        <f t="shared" si="12"/>
        <v>http://108.174.59.131/ZSttaVFPS3Vubkoyc2JGVUJraVBJSkQyc2plVG82YXEzRGRVQVY2ZlZzY1B3c24wOW9VVk1TTHZJeVdOWExPV1FOekpLSk1lVmYwPQ.jpg@100</v>
      </c>
      <c r="BL58" t="s">
        <v>1282</v>
      </c>
      <c r="BM58"/>
      <c r="BN58" t="s">
        <v>1294</v>
      </c>
      <c r="BO58" t="s">
        <v>1295</v>
      </c>
      <c r="BP58" t="s">
        <v>1296</v>
      </c>
      <c r="BQ58" t="s">
        <v>1297</v>
      </c>
      <c r="BR58" t="str">
        <f t="shared" si="13"/>
        <v>Wrinkle And Firming Face Cream Suitable For Deep Nourishing And Repairing Suitable For All Skin Types Fade Fine Lines And Tighten Skin Instant Firming Cream Instant Firming Cream 40G</v>
      </c>
    </row>
    <row r="59" ht="50" customHeight="1" spans="1:70">
      <c r="A59" t="s">
        <v>1298</v>
      </c>
      <c r="B59" t="s">
        <v>55</v>
      </c>
      <c r="C59" t="s">
        <v>56</v>
      </c>
      <c r="D59" t="s">
        <v>57</v>
      </c>
      <c r="E59"/>
      <c r="F59" t="str">
        <f t="shared" si="0"/>
        <v>4WXX20250405-WYD250326003-QIPOPIQ</v>
      </c>
      <c r="G59" t="str">
        <f t="shared" si="1"/>
        <v>4WXX20250405-WYD250326003-QIPOPIQ</v>
      </c>
      <c r="H59" s="1"/>
      <c r="J59" t="str">
        <f t="shared" si="2"/>
        <v>Beef Tallow for Skin, Tallow and Honey Balm, Tallow Face Moisturizer, Natural Organic Grass-Fed Beef Tallow Balm with Raw Honey Moisturizing Blam for Body, Safe for All Skin Types</v>
      </c>
      <c r="K59" t="s">
        <v>58</v>
      </c>
      <c r="L59" t="str">
        <f t="shared" si="3"/>
        <v>QIPOPIQ Beef Tallow for Skin, Tallow and Honey Balm, Tallow Face Moisturizer, Natural Organic Grass-Fed Beef Tallow Balm with Raw Honey Moisturizing Blam for Body, Safe for All Skin Types</v>
      </c>
      <c r="M59">
        <f t="shared" si="4"/>
        <v>187</v>
      </c>
      <c r="N59" t="s">
        <v>1299</v>
      </c>
      <c r="O59" s="6" t="str">
        <f t="shared" si="5"/>
        <v>Tallow Cream Moisturizing Hydrating Hand Body Moisturizing Whole Body Tallow Cream 100g&lt;br&gt;Features:&lt;br&gt;natural ingredients: Made from local, grass-fed beef tallow without additives or to get a natural moisturiser.&lt;br&gt;Hand made in small batches: Our balm is lovingly hand whipped and packaged in small batches to ensure maximum freshness and quality.&lt;br&gt;Gentle sensitive skin: the , moisturising properties of sebum make this balm the choice for dry or sensitive.&lt;br&gt;Supports regenerative agriculture: By using sebum from local, grass-fed beef, we support small farms that strive for health and the binding of carbon.&lt;br&gt;Versatile care: Whether you need a lip balm, cuticle cream or moisturiser for particularly dry areas, this versatile balm is up to the task.&lt;br&gt;Product Description:&lt;br&gt;Includes: 1x cream 100g&lt;br&gt;</v>
      </c>
      <c r="P59" s="6" t="str">
        <f t="shared" si="6"/>
        <v>Tallow Cream Moisturizing Hydrating Hand Body Moisturizing Whole Body Tallow Cream 100g&lt;br&gt;Features:&lt;br&gt;natural ingredients: Made from local, grass-fed beef tallow without additives or to get a natural moisturiser.&lt;br&gt;Hand made in small batches: Our balm is lovingly hand whipped and packaged in small batches to ensure maximum freshness and quality.&lt;br&gt;Gentle sensitive skin: the , moisturising properties of sebum make this balm the choice for dry or sensitive.&lt;br&gt;Supports regenerative agriculture: By using sebum from local, grass-fed beef, we support small farms that strive for health and the binding of carbon.&lt;br&gt;Versatile care: Whether you need a lip balm, cuticle cream or moisturiser for particularly dry areas, this versatile balm is up to the task.&lt;br&gt;Product Description:&lt;br&gt;Includes: 1x cream 100g&lt;br&gt;</v>
      </c>
      <c r="Q59" s="6" t="str">
        <f t="shared" si="7"/>
        <v>Tallow Cream Moisturizing Hydrating Hand Body Moisturizing Whole Body Tallow Cream 100g
Features:
natural ingredients: Made from local, grass-fed beef tallow without additives or to get a natural moisturiser.
Hand made in small batches: Our balm is lovingly hand whipped and packaged in small batches to ensure maximum freshness and quality.
Gentle sensitive skin: the , moisturising properties of sebum make this balm the choice for dry or sensitive.
Supports regenerative agriculture: By using sebum from local, grass-fed beef, we support small farms that strive for health and the binding of carbon.
Versatile care: Whether you need a lip balm, cuticle cream or moisturiser for particularly dry areas, this versatile balm is up to the task.
Product Description:
Includes: 1x cream 100g
</v>
      </c>
      <c r="R59" s="6" t="str">
        <f t="shared" ref="R59:X59" si="75">REPLACE(Q59,1,FIND(CHAR(10),Q59),)</f>
        <v>Features:
natural ingredients: Made from local, grass-fed beef tallow without additives or to get a natural moisturiser.
Hand made in small batches: Our balm is lovingly hand whipped and packaged in small batches to ensure maximum freshness and quality.
Gentle sensitive skin: the , moisturising properties of sebum make this balm the choice for dry or sensitive.
Supports regenerative agriculture: By using sebum from local, grass-fed beef, we support small farms that strive for health and the binding of carbon.
Versatile care: Whether you need a lip balm, cuticle cream or moisturiser for particularly dry areas, this versatile balm is up to the task.
Product Description:
Includes: 1x cream 100g
</v>
      </c>
      <c r="S59" s="7" t="str">
        <f t="shared" si="75"/>
        <v>natural ingredients: Made from local, grass-fed beef tallow without additives or to get a natural moisturiser.
Hand made in small batches: Our balm is lovingly hand whipped and packaged in small batches to ensure maximum freshness and quality.
Gentle sensitive skin: the , moisturising properties of sebum make this balm the choice for dry or sensitive.
Supports regenerative agriculture: By using sebum from local, grass-fed beef, we support small farms that strive for health and the binding of carbon.
Versatile care: Whether you need a lip balm, cuticle cream or moisturiser for particularly dry areas, this versatile balm is up to the task.
Product Description:
Includes: 1x cream 100g
</v>
      </c>
      <c r="T59" s="7" t="str">
        <f t="shared" si="75"/>
        <v>Hand made in small batches: Our balm is lovingly hand whipped and packaged in small batches to ensure maximum freshness and quality.
Gentle sensitive skin: the , moisturising properties of sebum make this balm the choice for dry or sensitive.
Supports regenerative agriculture: By using sebum from local, grass-fed beef, we support small farms that strive for health and the binding of carbon.
Versatile care: Whether you need a lip balm, cuticle cream or moisturiser for particularly dry areas, this versatile balm is up to the task.
Product Description:
Includes: 1x cream 100g
</v>
      </c>
      <c r="U59" s="7" t="str">
        <f t="shared" si="75"/>
        <v>Gentle sensitive skin: the , moisturising properties of sebum make this balm the choice for dry or sensitive.
Supports regenerative agriculture: By using sebum from local, grass-fed beef, we support small farms that strive for health and the binding of carbon.
Versatile care: Whether you need a lip balm, cuticle cream or moisturiser for particularly dry areas, this versatile balm is up to the task.
Product Description:
Includes: 1x cream 100g
</v>
      </c>
      <c r="V59" s="7" t="str">
        <f t="shared" si="75"/>
        <v>Supports regenerative agriculture: By using sebum from local, grass-fed beef, we support small farms that strive for health and the binding of carbon.
Versatile care: Whether you need a lip balm, cuticle cream or moisturiser for particularly dry areas, this versatile balm is up to the task.
Product Description:
Includes: 1x cream 100g
</v>
      </c>
      <c r="W59" s="7" t="str">
        <f t="shared" si="75"/>
        <v>Versatile care: Whether you need a lip balm, cuticle cream or moisturiser for particularly dry areas, this versatile balm is up to the task.
Product Description:
Includes: 1x cream 100g
</v>
      </c>
      <c r="X59" s="7" t="str">
        <f t="shared" si="75"/>
        <v>Product Description:
Includes: 1x cream 100g
</v>
      </c>
      <c r="Y59" s="6" t="str">
        <f t="shared" si="9"/>
        <v>QIPOPIQ 【Service】 If you have any questions, please feel free to contact us and we will answer your questions as soon as possible.</v>
      </c>
      <c r="Z59" s="7" t="s">
        <v>60</v>
      </c>
      <c r="AA59" s="7" t="s">
        <v>1300</v>
      </c>
      <c r="AB59" s="6" t="s">
        <v>1301</v>
      </c>
      <c r="AC59" s="6" t="s">
        <v>1302</v>
      </c>
      <c r="AD59" s="6" t="s">
        <v>1303</v>
      </c>
      <c r="AE59" s="6" t="s">
        <v>1304</v>
      </c>
      <c r="AF59" t="s">
        <v>1305</v>
      </c>
      <c r="AG59" t="s">
        <v>67</v>
      </c>
      <c r="AH59" t="s">
        <v>68</v>
      </c>
      <c r="AJ59" t="s">
        <v>69</v>
      </c>
      <c r="AK59" t="s">
        <v>70</v>
      </c>
      <c r="AL59" t="s">
        <v>1306</v>
      </c>
      <c r="AM59" t="s">
        <v>211</v>
      </c>
      <c r="AN59" s="5">
        <v>0.28</v>
      </c>
      <c r="AO59">
        <f t="shared" si="10"/>
        <v>12.59</v>
      </c>
      <c r="AP59">
        <v>9.22</v>
      </c>
      <c r="AQ59">
        <v>8.99</v>
      </c>
      <c r="AR59" t="str">
        <f t="shared" si="11"/>
        <v>202503999000685494</v>
      </c>
      <c r="AU59" t="s">
        <v>73</v>
      </c>
      <c r="BA59" t="s">
        <v>1307</v>
      </c>
      <c r="BB59" t="s">
        <v>1308</v>
      </c>
      <c r="BC59" t="s">
        <v>1309</v>
      </c>
      <c r="BD59" t="s">
        <v>1310</v>
      </c>
      <c r="BE59" t="s">
        <v>1311</v>
      </c>
      <c r="BF59" t="s">
        <v>1312</v>
      </c>
      <c r="BG59" t="s">
        <v>1313</v>
      </c>
      <c r="BH59" t="s">
        <v>1314</v>
      </c>
      <c r="BI59" t="s">
        <v>1315</v>
      </c>
      <c r="BJ59" t="s">
        <v>1316</v>
      </c>
      <c r="BK59" t="str">
        <f t="shared" si="12"/>
        <v>http://108.174.59.131/R29Ga294M2FDdVNEaUUyNy82S3MvZ1JPVGdqckVORnNJWk16UDNjRnRUam11eW5jLzRJZ1RqK3BhZjZMUkxpRWJoYTIwWG5QTmw4PQ.jpg@100</v>
      </c>
      <c r="BL59" t="s">
        <v>1298</v>
      </c>
      <c r="BM59"/>
      <c r="BN59" t="s">
        <v>1317</v>
      </c>
      <c r="BO59" t="s">
        <v>1318</v>
      </c>
      <c r="BP59" t="s">
        <v>1319</v>
      </c>
      <c r="BQ59" t="s">
        <v>1320</v>
      </c>
      <c r="BR59" t="str">
        <f t="shared" si="13"/>
        <v>Beef Tallow for Skin, Tallow and Honey Balm, Tallow Face Moisturizer, Natural Organic Grass-Fed Beef Tallow Balm with Raw Honey Moisturizing Blam for Body, Safe for All Skin Types Butter Honey Cream Tallow Cream Full Body Repair Moisturizing Cream 100G</v>
      </c>
    </row>
    <row r="60" ht="50" customHeight="1" spans="1:70">
      <c r="A60" t="s">
        <v>1321</v>
      </c>
      <c r="B60" t="s">
        <v>55</v>
      </c>
      <c r="C60" t="s">
        <v>56</v>
      </c>
      <c r="D60" t="s">
        <v>57</v>
      </c>
      <c r="E60" s="1"/>
      <c r="F60" t="str">
        <f t="shared" si="0"/>
        <v>4WXX20250405-ZNP250326002-QIPOPIQ</v>
      </c>
      <c r="G60" t="str">
        <f t="shared" si="1"/>
        <v>4WXX20250405-ZNP250326002-QIPOPIQ</v>
      </c>
      <c r="H60" s="1"/>
      <c r="J60" t="str">
        <f t="shared" si="2"/>
        <v>Day Cream for Face with Collagen and Dead Sea Minerals - Nourishing Skin Care Moisturizer to Reduce Wrinkles</v>
      </c>
      <c r="K60" t="s">
        <v>58</v>
      </c>
      <c r="L60" t="str">
        <f t="shared" si="3"/>
        <v>QIPOPIQ Day Cream for Face with Collagen and Dead Sea Minerals - Nourishing Skin Care Moisturizer to Reduce Wrinkles</v>
      </c>
      <c r="M60">
        <f t="shared" si="4"/>
        <v>116</v>
      </c>
      <c r="N60" t="s">
        <v>1322</v>
      </c>
      <c r="O60" s="6" t="str">
        <f t="shared" si="5"/>
        <v>Retinol Antiwrinkie Facial Cream Day And Night Moisturizer Lifting Firming Tightening With Hyaluronicacid 60g&lt;br&gt;Features:&lt;br&gt;Retinol cream: Enriched with powerful antiaging ingredients, Retinol Moisturizer will help nourish your skin by leaving your skin soft and revitalized.&lt;br&gt;Lifting and Firming Effects: The Antiwrinkle Retinol Cream will quickly produce visible to fine lines, wrinkles and other blemishes, helping replenish skin's firmness and suppleness.&lt;br&gt;Light and Gentle: This Retinol Moisturize Cream is lightweight, non-greasy and feels amazing even sensitive skin.&lt;br&gt;This Retinol Cream is in antioxidants and to help lock in moisturize and help For smoother skin tone and texture for a younger appearance, your skin looks firmer and more elastic.&lt;br&gt;Natural Facial Moisturizing : A naturally balanced designed to nourish your skin and provide a refined firming effect. Our moisturiser will provide your face and neck with natural nourishment to quickly and long-term the signs of aging!&lt;br&gt;Product Description:&lt;br&gt;1*Retinol Antiwrinkie Facial Cream&lt;br&gt;：60g&lt;br&gt;</v>
      </c>
      <c r="P60" s="6" t="str">
        <f t="shared" si="6"/>
        <v>Retinol Antiwrinkie Facial Cream Day And Night Moisturizer Lifting Firming Tightening With Hyaluronicacid 60g&lt;br&gt;Features:&lt;br&gt;Retinol cream: Enriched with powerful antiaging ingredients, Retinol Moisturizer will help nourish your skin by leaving your skin soft and revitalized.&lt;br&gt;Lifting and Firming Effects: The Antiwrinkle Retinol Cream will quickly produce visible to fine lines, wrinkles and other blemishes, helping replenish skin's firmness and suppleness.&lt;br&gt;Light and Gentle: This Retinol Moisturize Cream is lightweight, non-greasy and feels amazing even sensitive skin.&lt;br&gt;This Retinol Cream is in antioxidants and to help lock in moisturize and help For smoother skin tone and texture for a younger appearance, your skin looks firmer and more elastic.&lt;br&gt;Natural Facial Moisturizing : A naturally balanced designed to nourish your skin and provide a refined firming effect. Our moisturiser will provide your face and neck with natural nourishment to quickly and long-term the signs of aging!&lt;br&gt;Product Description:&lt;br&gt;1*Retinol Antiwrinkie Facial Cream&lt;br&gt;：60g&lt;br&gt;</v>
      </c>
      <c r="Q60" s="6" t="str">
        <f t="shared" si="7"/>
        <v>Retinol Antiwrinkie Facial Cream Day And Night Moisturizer Lifting Firming Tightening With Hyaluronicacid 60g
Features:
Retinol cream: Enriched with powerful antiaging ingredients, Retinol Moisturizer will help nourish your skin by leaving your skin soft and revitalized.
Lifting and Firming Effects: The Antiwrinkle Retinol Cream will quickly produce visible to fine lines, wrinkles and other blemishes, helping replenish skin's firmness and suppleness.
Light and Gentle: This Retinol Moisturize Cream is lightweight, non-greasy and feels amazing even sensitive skin.
This Retinol Cream is in antioxidants and to help lock in moisturize and help For smoother skin tone and texture for a younger appearance, your skin looks firmer and more elastic.
Natural Facial Moisturizing : A naturally balanced designed to nourish your skin and provide a refined firming effect. Our moisturiser will provide your face and neck with natural nourishment to quickly and long-term the signs of aging!
Product Description:
1*Retinol Antiwrinkie Facial Cream
：60g
</v>
      </c>
      <c r="R60" s="6" t="str">
        <f t="shared" ref="R60:X60" si="76">REPLACE(Q60,1,FIND(CHAR(10),Q60),)</f>
        <v>Features:
Retinol cream: Enriched with powerful antiaging ingredients, Retinol Moisturizer will help nourish your skin by leaving your skin soft and revitalized.
Lifting and Firming Effects: The Antiwrinkle Retinol Cream will quickly produce visible to fine lines, wrinkles and other blemishes, helping replenish skin's firmness and suppleness.
Light and Gentle: This Retinol Moisturize Cream is lightweight, non-greasy and feels amazing even sensitive skin.
This Retinol Cream is in antioxidants and to help lock in moisturize and help For smoother skin tone and texture for a younger appearance, your skin looks firmer and more elastic.
Natural Facial Moisturizing : A naturally balanced designed to nourish your skin and provide a refined firming effect. Our moisturiser will provide your face and neck with natural nourishment to quickly and long-term the signs of aging!
Product Description:
1*Retinol Antiwrinkie Facial Cream
：60g
</v>
      </c>
      <c r="S60" s="7" t="str">
        <f t="shared" si="76"/>
        <v>Retinol cream: Enriched with powerful antiaging ingredients, Retinol Moisturizer will help nourish your skin by leaving your skin soft and revitalized.
Lifting and Firming Effects: The Antiwrinkle Retinol Cream will quickly produce visible to fine lines, wrinkles and other blemishes, helping replenish skin's firmness and suppleness.
Light and Gentle: This Retinol Moisturize Cream is lightweight, non-greasy and feels amazing even sensitive skin.
This Retinol Cream is in antioxidants and to help lock in moisturize and help For smoother skin tone and texture for a younger appearance, your skin looks firmer and more elastic.
Natural Facial Moisturizing : A naturally balanced designed to nourish your skin and provide a refined firming effect. Our moisturiser will provide your face and neck with natural nourishment to quickly and long-term the signs of aging!
Product Description:
1*Retinol Antiwrinkie Facial Cream
：60g
</v>
      </c>
      <c r="T60" s="7" t="str">
        <f t="shared" si="76"/>
        <v>Lifting and Firming Effects: The Antiwrinkle Retinol Cream will quickly produce visible to fine lines, wrinkles and other blemishes, helping replenish skin's firmness and suppleness.
Light and Gentle: This Retinol Moisturize Cream is lightweight, non-greasy and feels amazing even sensitive skin.
This Retinol Cream is in antioxidants and to help lock in moisturize and help For smoother skin tone and texture for a younger appearance, your skin looks firmer and more elastic.
Natural Facial Moisturizing : A naturally balanced designed to nourish your skin and provide a refined firming effect. Our moisturiser will provide your face and neck with natural nourishment to quickly and long-term the signs of aging!
Product Description:
1*Retinol Antiwrinkie Facial Cream
：60g
</v>
      </c>
      <c r="U60" s="7" t="str">
        <f t="shared" si="76"/>
        <v>Light and Gentle: This Retinol Moisturize Cream is lightweight, non-greasy and feels amazing even sensitive skin.
This Retinol Cream is in antioxidants and to help lock in moisturize and help For smoother skin tone and texture for a younger appearance, your skin looks firmer and more elastic.
Natural Facial Moisturizing : A naturally balanced designed to nourish your skin and provide a refined firming effect. Our moisturiser will provide your face and neck with natural nourishment to quickly and long-term the signs of aging!
Product Description:
1*Retinol Antiwrinkie Facial Cream
：60g
</v>
      </c>
      <c r="V60" s="7" t="str">
        <f t="shared" si="76"/>
        <v>This Retinol Cream is in antioxidants and to help lock in moisturize and help For smoother skin tone and texture for a younger appearance, your skin looks firmer and more elastic.
Natural Facial Moisturizing : A naturally balanced designed to nourish your skin and provide a refined firming effect. Our moisturiser will provide your face and neck with natural nourishment to quickly and long-term the signs of aging!
Product Description:
1*Retinol Antiwrinkie Facial Cream
：60g
</v>
      </c>
      <c r="W60" s="7" t="str">
        <f t="shared" si="76"/>
        <v>Natural Facial Moisturizing : A naturally balanced designed to nourish your skin and provide a refined firming effect. Our moisturiser will provide your face and neck with natural nourishment to quickly and long-term the signs of aging!
Product Description:
1*Retinol Antiwrinkie Facial Cream
：60g
</v>
      </c>
      <c r="X60" s="7" t="str">
        <f t="shared" si="76"/>
        <v>Product Description:
1*Retinol Antiwrinkie Facial Cream
：60g
</v>
      </c>
      <c r="Y60" s="6" t="str">
        <f t="shared" si="9"/>
        <v>QIPOPIQ 【Service】 If you have any questions, please feel free to contact us and we will answer your questions as soon as possible.</v>
      </c>
      <c r="Z60" s="7" t="s">
        <v>60</v>
      </c>
      <c r="AA60" s="7" t="s">
        <v>1323</v>
      </c>
      <c r="AB60" s="6" t="s">
        <v>1324</v>
      </c>
      <c r="AC60" s="6" t="s">
        <v>1325</v>
      </c>
      <c r="AD60" s="6" t="s">
        <v>1326</v>
      </c>
      <c r="AE60" s="6" t="s">
        <v>1327</v>
      </c>
      <c r="AF60" t="s">
        <v>257</v>
      </c>
      <c r="AG60" t="s">
        <v>67</v>
      </c>
      <c r="AH60" t="s">
        <v>68</v>
      </c>
      <c r="AJ60" t="s">
        <v>69</v>
      </c>
      <c r="AK60" t="s">
        <v>70</v>
      </c>
      <c r="AL60" t="s">
        <v>1328</v>
      </c>
      <c r="AM60" t="s">
        <v>1329</v>
      </c>
      <c r="AN60" s="5">
        <v>0.54</v>
      </c>
      <c r="AO60">
        <f t="shared" si="10"/>
        <v>12.59</v>
      </c>
      <c r="AP60">
        <v>8.6</v>
      </c>
      <c r="AQ60">
        <v>8.99</v>
      </c>
      <c r="AR60" t="str">
        <f t="shared" si="11"/>
        <v>202503999000685496</v>
      </c>
      <c r="AU60" t="s">
        <v>73</v>
      </c>
      <c r="BA60" t="s">
        <v>1330</v>
      </c>
      <c r="BB60" t="s">
        <v>1331</v>
      </c>
      <c r="BC60" t="s">
        <v>1332</v>
      </c>
      <c r="BD60" t="s">
        <v>1333</v>
      </c>
      <c r="BE60" t="s">
        <v>1334</v>
      </c>
      <c r="BF60" t="s">
        <v>1335</v>
      </c>
      <c r="BG60" t="s">
        <v>1336</v>
      </c>
      <c r="BH60" t="s">
        <v>1337</v>
      </c>
      <c r="BI60" t="s">
        <v>1338</v>
      </c>
      <c r="BJ60" t="s">
        <v>1339</v>
      </c>
      <c r="BK60" t="str">
        <f t="shared" si="12"/>
        <v>http://108.174.59.131/WmsxZXUweSt2NlJjd1dqT1NJZ0FaaDNvS2MvUWF3anVOWFd4RHZhbEtJdG5wVjZ2YjQ2TklGS1VGU2dNejdua2ZYU2NabDNTMG9rPQ.jpg@100</v>
      </c>
      <c r="BL60" t="s">
        <v>1321</v>
      </c>
      <c r="BM60"/>
      <c r="BN60" t="s">
        <v>1340</v>
      </c>
      <c r="BO60" t="s">
        <v>1341</v>
      </c>
      <c r="BP60" t="s">
        <v>1342</v>
      </c>
      <c r="BQ60" t="s">
        <v>1343</v>
      </c>
      <c r="BR60" t="str">
        <f t="shared" si="13"/>
        <v>Day Cream for Face with Collagen and Dead Sea Minerals - Nourishing Skin Care Moisturizer to Reduce Wrinkles Type Iii Collagen Anti-Wrinkle Firming Cream 60G</v>
      </c>
    </row>
    <row r="61" ht="50" customHeight="1" spans="1:70">
      <c r="A61" t="s">
        <v>1344</v>
      </c>
      <c r="B61" t="s">
        <v>55</v>
      </c>
      <c r="C61" t="s">
        <v>56</v>
      </c>
      <c r="D61" t="s">
        <v>57</v>
      </c>
      <c r="E61"/>
      <c r="F61" t="str">
        <f t="shared" si="0"/>
        <v>4WXX20250405-CCT250327001-QIPOPIQ</v>
      </c>
      <c r="G61" t="str">
        <f t="shared" si="1"/>
        <v>4WXX20250405-CCT250327001-QIPOPIQ</v>
      </c>
      <c r="H61" s="1"/>
      <c r="J61" t="str">
        <f t="shared" si="2"/>
        <v>Retinol Eye Cream for Dark Circles and Puffiness Bags, Caffeine Eye Creams with Collagen,Vitamin C &amp; E,Avocado,Under Eyes Repair Creams, Anti Aging Wrinkle Eye Cream Christmas Gifts</v>
      </c>
      <c r="K61" t="s">
        <v>58</v>
      </c>
      <c r="L61" t="str">
        <f t="shared" si="3"/>
        <v>QIPOPIQ Retinol Eye Cream for Dark Circles and Puffiness Bags, Caffeine Eye Creams with Collagen,Vitamin C &amp; E,Avocado,Under Eyes Repair Creams, Anti Aging Wrinkle Eye Cream Christmas Gifts</v>
      </c>
      <c r="M61">
        <f t="shared" si="4"/>
        <v>189</v>
      </c>
      <c r="N61" t="s">
        <v>1345</v>
      </c>
      <c r="O61" s="6" t="str">
        <f t="shared" si="5"/>
        <v>Retinol Aging And Wrinkle Removing Eye Cream Reduces Dark Circles And Puffiness Evenly Distributes Skin Tone Moisturizes The Eyes And Provides Eye Care 50g&lt;br&gt;Features:&lt;br&gt;It is a powerful -wrinkle microcream that works quickly and effectively to diminish the visible signs of aging.&lt;br&gt;diminishes the appearance of fine lines and wrinkles&lt;br&gt;Erases the appearance of dark circles and puffiness under the eyes&lt;br&gt;Minimizes the appearance of pores&lt;br&gt;Helps to even texture&lt;br&gt;Product Description:&lt;br&gt;1*pc Moisturizing Eye Cream&lt;br&gt;</v>
      </c>
      <c r="P61" s="6" t="str">
        <f t="shared" si="6"/>
        <v>Retinol Aging And Wrinkle Removing Eye Cream Reduces Dark Circles And Puffiness Evenly Distributes Skin Tone Moisturizes The Eyes And Provides Eye Care 50g&lt;br&gt;Features:&lt;br&gt;It is a powerful -wrinkle microcream that works quickly and effectively to diminish the visible signs of aging.&lt;br&gt;diminishes the appearance of fine lines and wrinkles&lt;br&gt;Erases the appearance of dark circles and puffiness under the eyes&lt;br&gt;Minimizes the appearance of pores&lt;br&gt;Helps to even texture&lt;br&gt;Product Description:&lt;br&gt;1*pc Moisturizing Eye Cream&lt;br&gt;</v>
      </c>
      <c r="Q61" s="6" t="str">
        <f t="shared" si="7"/>
        <v>Retinol Aging And Wrinkle Removing Eye Cream Reduces Dark Circles And Puffiness Evenly Distributes Skin Tone Moisturizes The Eyes And Provides Eye Care 50g
Features:
It is a powerful -wrinkle microcream that works quickly and effectively to diminish the visible signs of aging.
diminishes the appearance of fine lines and wrinkles
Erases the appearance of dark circles and puffiness under the eyes
Minimizes the appearance of pores
Helps to even texture
Product Description:
1*pc Moisturizing Eye Cream
</v>
      </c>
      <c r="R61" s="6" t="str">
        <f t="shared" ref="R61:X61" si="77">REPLACE(Q61,1,FIND(CHAR(10),Q61),)</f>
        <v>Features:
It is a powerful -wrinkle microcream that works quickly and effectively to diminish the visible signs of aging.
diminishes the appearance of fine lines and wrinkles
Erases the appearance of dark circles and puffiness under the eyes
Minimizes the appearance of pores
Helps to even texture
Product Description:
1*pc Moisturizing Eye Cream
</v>
      </c>
      <c r="S61" s="7" t="str">
        <f t="shared" si="77"/>
        <v>It is a powerful -wrinkle microcream that works quickly and effectively to diminish the visible signs of aging.
diminishes the appearance of fine lines and wrinkles
Erases the appearance of dark circles and puffiness under the eyes
Minimizes the appearance of pores
Helps to even texture
Product Description:
1*pc Moisturizing Eye Cream
</v>
      </c>
      <c r="T61" s="7" t="str">
        <f t="shared" si="77"/>
        <v>diminishes the appearance of fine lines and wrinkles
Erases the appearance of dark circles and puffiness under the eyes
Minimizes the appearance of pores
Helps to even texture
Product Description:
1*pc Moisturizing Eye Cream
</v>
      </c>
      <c r="U61" s="7" t="str">
        <f t="shared" si="77"/>
        <v>Erases the appearance of dark circles and puffiness under the eyes
Minimizes the appearance of pores
Helps to even texture
Product Description:
1*pc Moisturizing Eye Cream
</v>
      </c>
      <c r="V61" s="7" t="str">
        <f t="shared" si="77"/>
        <v>Minimizes the appearance of pores
Helps to even texture
Product Description:
1*pc Moisturizing Eye Cream
</v>
      </c>
      <c r="W61" s="7" t="str">
        <f t="shared" si="77"/>
        <v>Helps to even texture
Product Description:
1*pc Moisturizing Eye Cream
</v>
      </c>
      <c r="X61" s="7" t="str">
        <f t="shared" si="77"/>
        <v>Product Description:
1*pc Moisturizing Eye Cream
</v>
      </c>
      <c r="Y61" s="6" t="str">
        <f t="shared" si="9"/>
        <v>QIPOPIQ 【Service】 If you have any questions, please feel free to contact us and we will answer your questions as soon as possible.</v>
      </c>
      <c r="Z61" s="7" t="s">
        <v>60</v>
      </c>
      <c r="AA61" s="7" t="s">
        <v>1346</v>
      </c>
      <c r="AB61" s="6" t="s">
        <v>1347</v>
      </c>
      <c r="AC61" s="6" t="s">
        <v>1348</v>
      </c>
      <c r="AD61" s="6" t="s">
        <v>1349</v>
      </c>
      <c r="AE61" s="6" t="s">
        <v>1350</v>
      </c>
      <c r="AF61" t="s">
        <v>1351</v>
      </c>
      <c r="AG61" t="s">
        <v>324</v>
      </c>
      <c r="AH61" t="s">
        <v>68</v>
      </c>
      <c r="AJ61" t="s">
        <v>69</v>
      </c>
      <c r="AK61" t="s">
        <v>70</v>
      </c>
      <c r="AL61" t="s">
        <v>1352</v>
      </c>
      <c r="AM61" t="s">
        <v>1353</v>
      </c>
      <c r="AN61" s="5">
        <v>0.19</v>
      </c>
      <c r="AO61">
        <f t="shared" si="10"/>
        <v>9.79</v>
      </c>
      <c r="AP61">
        <v>6.65</v>
      </c>
      <c r="AQ61">
        <v>6.99</v>
      </c>
      <c r="AR61" t="str">
        <f t="shared" si="11"/>
        <v>202503999000685491</v>
      </c>
      <c r="AU61" t="s">
        <v>73</v>
      </c>
      <c r="BA61" t="s">
        <v>1354</v>
      </c>
      <c r="BB61" t="s">
        <v>1355</v>
      </c>
      <c r="BC61" t="s">
        <v>1356</v>
      </c>
      <c r="BD61" t="s">
        <v>1357</v>
      </c>
      <c r="BE61" t="s">
        <v>1358</v>
      </c>
      <c r="BF61" t="s">
        <v>1359</v>
      </c>
      <c r="BG61" t="s">
        <v>1360</v>
      </c>
      <c r="BH61" t="s">
        <v>1361</v>
      </c>
      <c r="BI61" t="s">
        <v>1362</v>
      </c>
      <c r="BJ61" t="s">
        <v>1363</v>
      </c>
      <c r="BK61" t="str">
        <f t="shared" si="12"/>
        <v>http://108.174.59.131/and0MER6KzRCdkVpajFWa2cyb3R0Z2FlOEVmTFRBT3V3M1k2VTVUSFh3emRSbnZrTnVHbzNRVkk3UmhqOU8yTjVTSHNYSGhJNDZ3PQ.jpg@100</v>
      </c>
      <c r="BL61" t="s">
        <v>1344</v>
      </c>
      <c r="BM61"/>
      <c r="BN61" t="s">
        <v>1364</v>
      </c>
      <c r="BO61" t="s">
        <v>1365</v>
      </c>
      <c r="BP61" t="s">
        <v>1366</v>
      </c>
      <c r="BQ61" t="s">
        <v>1367</v>
      </c>
      <c r="BR61" t="str">
        <f t="shared" si="13"/>
        <v>Retinol Eye Cream for Dark Circles and Puffiness Bags, Caffeine Eye Creams with Collagen,Vitamin C &amp; E,Avocado,Under Eyes Repair Creams, Anti Aging Wrinkle Eye Cream Christmas Gifts Retinol Anti-Aging Wrinkle Eye Cream 50G</v>
      </c>
    </row>
    <row r="62" ht="50" customHeight="1" spans="1:70">
      <c r="A62" t="s">
        <v>1368</v>
      </c>
      <c r="B62" t="s">
        <v>55</v>
      </c>
      <c r="C62" t="s">
        <v>56</v>
      </c>
      <c r="D62" t="s">
        <v>57</v>
      </c>
      <c r="E62"/>
      <c r="F62" t="str">
        <f t="shared" si="0"/>
        <v>4WXX20250405-CCT250327002-QIPOPIQ</v>
      </c>
      <c r="G62" t="str">
        <f t="shared" si="1"/>
        <v>4WXX20250405-CCT250327002-QIPOPIQ</v>
      </c>
      <c r="H62" s="1"/>
      <c r="J62" t="str">
        <f t="shared" si="2"/>
        <v>Retinal Shot Tightening Booster, Retinols Shot Tightening Booster Cream, Retinaldehyde Cream for Firm Skin, Moisturizing and Hydrating Facial Serums Repairs and Enhances Skin Elasticity</v>
      </c>
      <c r="K62" t="s">
        <v>58</v>
      </c>
      <c r="L62" t="str">
        <f t="shared" si="3"/>
        <v>QIPOPIQ Retinal Shot Tightening Booster, Retinols Shot Tightening Booster Cream, Retinaldehyde Cream for Firm Skin, Moisturizing and Hydrating Facial Serums Repairs and Enhances Skin Elasticity</v>
      </c>
      <c r="M62">
        <f t="shared" si="4"/>
        <v>193</v>
      </c>
      <c r="N62" t="s">
        <v>1369</v>
      </c>
      <c r="O62" s="6" t="str">
        <f t="shared" si="5"/>
        <v>Wrinkle And Firming Face Cream Suitable For Deep Nourishing And Repairing Suitable For All Skin Types Fade Fine Lines And Tighten Skin 15g&lt;br&gt;Features:&lt;br&gt;It has excellent moisturizing ability, providing long-lasting nutrition and maintenance for the skin.&lt;br&gt;Effectively enhance elasticity, reduce the appearance of wrinkles, and make the skin smoother and more delicate.&lt;br&gt;Using natural ingredients, gentle and friendly, suitable for various types.&lt;br&gt;This face cream is light and easy to push away without burden.&lt;br&gt;Help repair damage and enhance barrier function.&lt;br&gt;Product Description:&lt;br&gt;Including: 1 * face cream&lt;br&gt;</v>
      </c>
      <c r="P62" s="6" t="str">
        <f t="shared" si="6"/>
        <v>Wrinkle And Firming Face Cream Suitable For Deep Nourishing And Repairing Suitable For All Skin Types Fade Fine Lines And Tighten Skin 15g&lt;br&gt;Features:&lt;br&gt;It has excellent moisturizing ability, providing long-lasting nutrition and maintenance for the skin.&lt;br&gt;Effectively enhance elasticity, reduce the appearance of wrinkles, and make the skin smoother and more delicate.&lt;br&gt;Using natural ingredients, gentle and friendly, suitable for various types.&lt;br&gt;This face cream is light and easy to push away without burden.&lt;br&gt;Help repair damage and enhance barrier function.&lt;br&gt;Product Description:&lt;br&gt;Including: 1 * face cream&lt;br&gt;</v>
      </c>
      <c r="Q62" s="6" t="str">
        <f t="shared" si="7"/>
        <v>Wrinkle And Firming Face Cream Suitable For Deep Nourishing And Repairing Suitable For All Skin Types Fade Fine Lines And Tighten Skin 15g
Features:
It has excellent moisturizing ability, providing long-lasting nutrition and maintenance for the skin.
Effectively enhance elasticity, reduce the appearance of wrinkles, and make the skin smoother and more delicate.
Using natural ingredients, gentle and friendly, suitable for various types.
This face cream is light and easy to push away without burden.
Help repair damage and enhance barrier function.
Product Description:
Including: 1 * face cream
</v>
      </c>
      <c r="R62" s="6" t="str">
        <f t="shared" ref="R62:X62" si="78">REPLACE(Q62,1,FIND(CHAR(10),Q62),)</f>
        <v>Features:
It has excellent moisturizing ability, providing long-lasting nutrition and maintenance for the skin.
Effectively enhance elasticity, reduce the appearance of wrinkles, and make the skin smoother and more delicate.
Using natural ingredients, gentle and friendly, suitable for various types.
This face cream is light and easy to push away without burden.
Help repair damage and enhance barrier function.
Product Description:
Including: 1 * face cream
</v>
      </c>
      <c r="S62" s="7" t="str">
        <f t="shared" si="78"/>
        <v>It has excellent moisturizing ability, providing long-lasting nutrition and maintenance for the skin.
Effectively enhance elasticity, reduce the appearance of wrinkles, and make the skin smoother and more delicate.
Using natural ingredients, gentle and friendly, suitable for various types.
This face cream is light and easy to push away without burden.
Help repair damage and enhance barrier function.
Product Description:
Including: 1 * face cream
</v>
      </c>
      <c r="T62" s="7" t="str">
        <f t="shared" si="78"/>
        <v>Effectively enhance elasticity, reduce the appearance of wrinkles, and make the skin smoother and more delicate.
Using natural ingredients, gentle and friendly, suitable for various types.
This face cream is light and easy to push away without burden.
Help repair damage and enhance barrier function.
Product Description:
Including: 1 * face cream
</v>
      </c>
      <c r="U62" s="7" t="str">
        <f t="shared" si="78"/>
        <v>Using natural ingredients, gentle and friendly, suitable for various types.
This face cream is light and easy to push away without burden.
Help repair damage and enhance barrier function.
Product Description:
Including: 1 * face cream
</v>
      </c>
      <c r="V62" s="7" t="str">
        <f t="shared" si="78"/>
        <v>This face cream is light and easy to push away without burden.
Help repair damage and enhance barrier function.
Product Description:
Including: 1 * face cream
</v>
      </c>
      <c r="W62" s="7" t="str">
        <f t="shared" si="78"/>
        <v>Help repair damage and enhance barrier function.
Product Description:
Including: 1 * face cream
</v>
      </c>
      <c r="X62" s="7" t="str">
        <f t="shared" si="78"/>
        <v>Product Description:
Including: 1 * face cream
</v>
      </c>
      <c r="Y62" s="6" t="str">
        <f t="shared" si="9"/>
        <v>QIPOPIQ 【Service】 If you have any questions, please feel free to contact us and we will answer your questions as soon as possible.</v>
      </c>
      <c r="Z62" s="7" t="s">
        <v>60</v>
      </c>
      <c r="AA62" s="7" t="s">
        <v>1370</v>
      </c>
      <c r="AB62" s="6" t="s">
        <v>1371</v>
      </c>
      <c r="AC62" s="6" t="s">
        <v>1372</v>
      </c>
      <c r="AD62" s="6" t="s">
        <v>1373</v>
      </c>
      <c r="AE62" s="6" t="s">
        <v>1374</v>
      </c>
      <c r="AF62" t="s">
        <v>410</v>
      </c>
      <c r="AG62" t="s">
        <v>324</v>
      </c>
      <c r="AH62" t="s">
        <v>68</v>
      </c>
      <c r="AJ62" t="s">
        <v>69</v>
      </c>
      <c r="AK62" t="s">
        <v>70</v>
      </c>
      <c r="AL62" t="s">
        <v>117</v>
      </c>
      <c r="AM62" t="s">
        <v>1375</v>
      </c>
      <c r="AN62" s="5">
        <v>0.04</v>
      </c>
      <c r="AO62">
        <f t="shared" si="10"/>
        <v>8.39</v>
      </c>
      <c r="AP62">
        <v>6.3</v>
      </c>
      <c r="AQ62">
        <v>5.99</v>
      </c>
      <c r="AR62" t="str">
        <f t="shared" si="11"/>
        <v>202503999000685491</v>
      </c>
      <c r="AU62" t="s">
        <v>73</v>
      </c>
      <c r="BA62" t="s">
        <v>1376</v>
      </c>
      <c r="BB62" t="s">
        <v>1377</v>
      </c>
      <c r="BC62" t="s">
        <v>1378</v>
      </c>
      <c r="BD62" t="s">
        <v>1379</v>
      </c>
      <c r="BE62" t="s">
        <v>1380</v>
      </c>
      <c r="BF62" t="s">
        <v>1381</v>
      </c>
      <c r="BG62" t="s">
        <v>1382</v>
      </c>
      <c r="BH62" t="s">
        <v>1383</v>
      </c>
      <c r="BI62" t="s">
        <v>1384</v>
      </c>
      <c r="BJ62" t="s">
        <v>1385</v>
      </c>
      <c r="BK62" t="str">
        <f t="shared" si="12"/>
        <v>http://108.174.59.131/SktDNkpJUmpkZExSd1oxbUZMZ3hPbUhRd0oramhQSEpXdUVEK1ZlT1czQW5RcDFOc085aDlaMTRYdjQzTkhBdjk3bUFwYXIrTFRrPQ.jpg@100</v>
      </c>
      <c r="BL62" t="s">
        <v>1368</v>
      </c>
      <c r="BM62"/>
      <c r="BN62" t="s">
        <v>1386</v>
      </c>
      <c r="BO62" t="s">
        <v>1387</v>
      </c>
      <c r="BP62" t="s">
        <v>1388</v>
      </c>
      <c r="BQ62" t="s">
        <v>1389</v>
      </c>
      <c r="BR62" t="str">
        <f t="shared" si="13"/>
        <v>Retinal Shot Tightening Booster, Retinols Shot Tightening Booster Cream, Retinaldehyde Cream for Firm Skin, Moisturizing and Hydrating Facial Serums Repairs and Enhances Skin Elasticity Retinol Brightening Firming Cream 15G</v>
      </c>
    </row>
    <row r="63" ht="50" customHeight="1" spans="1:70">
      <c r="A63" t="s">
        <v>1390</v>
      </c>
      <c r="B63" t="s">
        <v>55</v>
      </c>
      <c r="C63" t="s">
        <v>56</v>
      </c>
      <c r="D63" t="s">
        <v>57</v>
      </c>
      <c r="E63"/>
      <c r="F63" t="str">
        <f t="shared" si="0"/>
        <v>4WXX20250405-CYT250327002-QIPOPIQ</v>
      </c>
      <c r="G63" t="str">
        <f t="shared" si="1"/>
        <v>4WXX20250405-CYT250327002-QIPOPIQ</v>
      </c>
      <c r="H63" s="1"/>
      <c r="J63" t="str">
        <f t="shared" si="2"/>
        <v>Neck Firming Cream, Gua Sha Roll-On Moisturizer for Wrinkles, Sagging Skin, Hydrating Anti-Aging Neck Cream for Lifting &amp; Tightening – Cruelty-Free</v>
      </c>
      <c r="K63" t="s">
        <v>58</v>
      </c>
      <c r="L63" t="str">
        <f t="shared" si="3"/>
        <v>QIPOPIQ Neck Firming Cream, Gua Sha Roll-On Moisturizer for Wrinkles, Sagging Skin, Hydrating Anti-Aging Neck Cream for Lifting &amp; Tightening – Cruelty-Free</v>
      </c>
      <c r="M63">
        <f t="shared" si="4"/>
        <v>155</v>
      </c>
      <c r="N63" t="s">
        <v>1391</v>
      </c>
      <c r="O63" s="6" t="str">
        <f t="shared" si="5"/>
        <v>Firming And Lifting Roller Neck Cream Specially Protects Neck Lines And Fine Lines Neck Care Moisturizing Firming And Moisturizing 50ml&lt;br&gt;Features:&lt;br&gt;Firming and lifting effect: in firming ingredients such as peptides and collagens, it can effectively improve the elasticity of neck skin, reduce neck lines and fine lines, and shape a firm neck line.&lt;br&gt;Roller designed massage: Equipped with a roller massage head to help the ingredients absorb better, enhance the firming effect, and provide a comfortable massage experience.&lt;br&gt;Deeply moisturizing and hydrating: Adding powerful moisturizing ingredients such as hyaluronic and glycerin to deeply moisturize the neck skin, prevents dryness and roughness, and make the skin soft and smoothly.&lt;br&gt;Comprehensively neck care: Designed specifically for the neck, it can comprehensively care for the neck skin, improve sagging, fine lines and dullness, and make the neck skin younger.&lt;br&gt;Suitable for daily use: Suitable for use in the morning and evening, it can comprehensively improve the condition of the neck skin, make the neck skin glowly, and show confident beauty.&lt;br&gt;Product Description:&lt;br&gt;Package Included：1x Firming and Lifting Roller Neck Cream 50ml&lt;br&gt;</v>
      </c>
      <c r="P63" s="6" t="str">
        <f t="shared" si="6"/>
        <v>Firming And Lifting Roller Neck Cream Specially Protects Neck Lines And Fine Lines Neck Care Moisturizing Firming And Moisturizing 50ml&lt;br&gt;Features:&lt;br&gt;Firming and lifting effect: in firming ingredients such as peptides and collagens, it can effectively improve the elasticity of neck skin, reduce neck lines and fine lines, and shape a firm neck line.&lt;br&gt;Roller designed massage: Equipped with a roller massage head to help the ingredients absorb better, enhance the firming effect, and provide a comfortable massage experience.&lt;br&gt;Deeply moisturizing and hydrating: Adding powerful moisturizing ingredients such as hyaluronic and glycerin to deeply moisturize the neck skin, prevents dryness and roughness, and make the skin soft and smoothly.&lt;br&gt;Comprehensively neck care: Designed specifically for the neck, it can comprehensively care for the neck skin, improve sagging, fine lines and dullness, and make the neck skin younger.&lt;br&gt;Suitable for daily use: Suitable for use in the morning and evening, it can comprehensively improve the condition of the neck skin, make the neck skin glowly, and show confident beauty.&lt;br&gt;Product Description:&lt;br&gt;Package Included：1x Firming and Lifting Roller Neck Cream 50ml&lt;br&gt;</v>
      </c>
      <c r="Q63" s="6" t="str">
        <f t="shared" si="7"/>
        <v>Firming And Lifting Roller Neck Cream Specially Protects Neck Lines And Fine Lines Neck Care Moisturizing Firming And Moisturizing 50ml
Features:
Firming and lifting effect: in firming ingredients such as peptides and collagens, it can effectively improve the elasticity of neck skin, reduce neck lines and fine lines, and shape a firm neck line.
Roller designed massage: Equipped with a roller massage head to help the ingredients absorb better, enhance the firming effect, and provide a comfortable massage experience.
Deeply moisturizing and hydrating: Adding powerful moisturizing ingredients such as hyaluronic and glycerin to deeply moisturize the neck skin, prevents dryness and roughness, and make the skin soft and smoothly.
Comprehensively neck care: Designed specifically for the neck, it can comprehensively care for the neck skin, improve sagging, fine lines and dullness, and make the neck skin younger.
Suitable for daily use: Suitable for use in the morning and evening, it can comprehensively improve the condition of the neck skin, make the neck skin glowly, and show confident beauty.
Product Description:
Package Included：1x Firming and Lifting Roller Neck Cream 50ml
</v>
      </c>
      <c r="R63" s="6" t="str">
        <f t="shared" ref="R63:X63" si="79">REPLACE(Q63,1,FIND(CHAR(10),Q63),)</f>
        <v>Features:
Firming and lifting effect: in firming ingredients such as peptides and collagens, it can effectively improve the elasticity of neck skin, reduce neck lines and fine lines, and shape a firm neck line.
Roller designed massage: Equipped with a roller massage head to help the ingredients absorb better, enhance the firming effect, and provide a comfortable massage experience.
Deeply moisturizing and hydrating: Adding powerful moisturizing ingredients such as hyaluronic and glycerin to deeply moisturize the neck skin, prevents dryness and roughness, and make the skin soft and smoothly.
Comprehensively neck care: Designed specifically for the neck, it can comprehensively care for the neck skin, improve sagging, fine lines and dullness, and make the neck skin younger.
Suitable for daily use: Suitable for use in the morning and evening, it can comprehensively improve the condition of the neck skin, make the neck skin glowly, and show confident beauty.
Product Description:
Package Included：1x Firming and Lifting Roller Neck Cream 50ml
</v>
      </c>
      <c r="S63" s="7" t="str">
        <f t="shared" si="79"/>
        <v>Firming and lifting effect: in firming ingredients such as peptides and collagens, it can effectively improve the elasticity of neck skin, reduce neck lines and fine lines, and shape a firm neck line.
Roller designed massage: Equipped with a roller massage head to help the ingredients absorb better, enhance the firming effect, and provide a comfortable massage experience.
Deeply moisturizing and hydrating: Adding powerful moisturizing ingredients such as hyaluronic and glycerin to deeply moisturize the neck skin, prevents dryness and roughness, and make the skin soft and smoothly.
Comprehensively neck care: Designed specifically for the neck, it can comprehensively care for the neck skin, improve sagging, fine lines and dullness, and make the neck skin younger.
Suitable for daily use: Suitable for use in the morning and evening, it can comprehensively improve the condition of the neck skin, make the neck skin glowly, and show confident beauty.
Product Description:
Package Included：1x Firming and Lifting Roller Neck Cream 50ml
</v>
      </c>
      <c r="T63" s="7" t="str">
        <f t="shared" si="79"/>
        <v>Roller designed massage: Equipped with a roller massage head to help the ingredients absorb better, enhance the firming effect, and provide a comfortable massage experience.
Deeply moisturizing and hydrating: Adding powerful moisturizing ingredients such as hyaluronic and glycerin to deeply moisturize the neck skin, prevents dryness and roughness, and make the skin soft and smoothly.
Comprehensively neck care: Designed specifically for the neck, it can comprehensively care for the neck skin, improve sagging, fine lines and dullness, and make the neck skin younger.
Suitable for daily use: Suitable for use in the morning and evening, it can comprehensively improve the condition of the neck skin, make the neck skin glowly, and show confident beauty.
Product Description:
Package Included：1x Firming and Lifting Roller Neck Cream 50ml
</v>
      </c>
      <c r="U63" s="7" t="str">
        <f t="shared" si="79"/>
        <v>Deeply moisturizing and hydrating: Adding powerful moisturizing ingredients such as hyaluronic and glycerin to deeply moisturize the neck skin, prevents dryness and roughness, and make the skin soft and smoothly.
Comprehensively neck care: Designed specifically for the neck, it can comprehensively care for the neck skin, improve sagging, fine lines and dullness, and make the neck skin younger.
Suitable for daily use: Suitable for use in the morning and evening, it can comprehensively improve the condition of the neck skin, make the neck skin glowly, and show confident beauty.
Product Description:
Package Included：1x Firming and Lifting Roller Neck Cream 50ml
</v>
      </c>
      <c r="V63" s="7" t="str">
        <f t="shared" si="79"/>
        <v>Comprehensively neck care: Designed specifically for the neck, it can comprehensively care for the neck skin, improve sagging, fine lines and dullness, and make the neck skin younger.
Suitable for daily use: Suitable for use in the morning and evening, it can comprehensively improve the condition of the neck skin, make the neck skin glowly, and show confident beauty.
Product Description:
Package Included：1x Firming and Lifting Roller Neck Cream 50ml
</v>
      </c>
      <c r="W63" s="7" t="str">
        <f t="shared" si="79"/>
        <v>Suitable for daily use: Suitable for use in the morning and evening, it can comprehensively improve the condition of the neck skin, make the neck skin glowly, and show confident beauty.
Product Description:
Package Included：1x Firming and Lifting Roller Neck Cream 50ml
</v>
      </c>
      <c r="X63" s="7" t="str">
        <f t="shared" si="79"/>
        <v>Product Description:
Package Included：1x Firming and Lifting Roller Neck Cream 50ml
</v>
      </c>
      <c r="Y63" s="6" t="str">
        <f t="shared" si="9"/>
        <v>QIPOPIQ 【Service】 If you have any questions, please feel free to contact us and we will answer your questions as soon as possible.</v>
      </c>
      <c r="Z63" s="7" t="s">
        <v>60</v>
      </c>
      <c r="AA63" s="7" t="s">
        <v>1392</v>
      </c>
      <c r="AB63" s="6" t="s">
        <v>1393</v>
      </c>
      <c r="AC63" s="6" t="s">
        <v>1394</v>
      </c>
      <c r="AD63" s="6" t="s">
        <v>1395</v>
      </c>
      <c r="AE63" s="6" t="s">
        <v>1396</v>
      </c>
      <c r="AF63" t="s">
        <v>1397</v>
      </c>
      <c r="AG63" t="s">
        <v>163</v>
      </c>
      <c r="AH63" t="s">
        <v>68</v>
      </c>
      <c r="AJ63" t="s">
        <v>69</v>
      </c>
      <c r="AK63" t="s">
        <v>70</v>
      </c>
      <c r="AL63" t="s">
        <v>1398</v>
      </c>
      <c r="AM63" t="s">
        <v>1399</v>
      </c>
      <c r="AN63" s="5">
        <v>0.17</v>
      </c>
      <c r="AO63">
        <f t="shared" si="10"/>
        <v>12.59</v>
      </c>
      <c r="AP63">
        <v>9.16</v>
      </c>
      <c r="AQ63">
        <v>8.99</v>
      </c>
      <c r="AR63" t="str">
        <f t="shared" si="11"/>
        <v>202503999000685491</v>
      </c>
      <c r="AU63" t="s">
        <v>73</v>
      </c>
      <c r="BA63" t="s">
        <v>1400</v>
      </c>
      <c r="BB63" t="s">
        <v>1401</v>
      </c>
      <c r="BC63" t="s">
        <v>1402</v>
      </c>
      <c r="BD63" t="s">
        <v>1403</v>
      </c>
      <c r="BE63" t="s">
        <v>1404</v>
      </c>
      <c r="BF63" t="s">
        <v>1405</v>
      </c>
      <c r="BG63" t="s">
        <v>1406</v>
      </c>
      <c r="BH63" t="s">
        <v>1407</v>
      </c>
      <c r="BI63" t="s">
        <v>1408</v>
      </c>
      <c r="BJ63" t="s">
        <v>1409</v>
      </c>
      <c r="BK63" t="str">
        <f t="shared" si="12"/>
        <v>http://108.174.59.131/aU4vTE9ZUFNTemFSelFsVjZEbDZhb1lTSFpHcTQ1bkxFREQxTVZOZHJsMnRoemNlSUdoc05BQy9NdUNoN0s1LzlOd0pZaWt1QkFBPQ.jpg@100</v>
      </c>
      <c r="BL63" t="s">
        <v>1390</v>
      </c>
      <c r="BM63"/>
      <c r="BN63" t="s">
        <v>1410</v>
      </c>
      <c r="BO63" t="s">
        <v>1411</v>
      </c>
      <c r="BP63" t="s">
        <v>1412</v>
      </c>
      <c r="BQ63" t="s">
        <v>1413</v>
      </c>
      <c r="BR63" t="str">
        <f t="shared" si="13"/>
        <v>Neck Firming Cream, Gua Sha Roll-On Moisturizer for Wrinkles, Sagging Skin, Hydrating Anti-Aging Neck Cream for Lifting &amp; Tightening – Cruelty-Free Firming And Lifting Neck Roller Cream 50Ml</v>
      </c>
    </row>
    <row r="64" ht="50" customHeight="1" spans="1:70">
      <c r="A64" t="s">
        <v>1414</v>
      </c>
      <c r="B64" t="s">
        <v>55</v>
      </c>
      <c r="C64" t="s">
        <v>56</v>
      </c>
      <c r="D64" t="s">
        <v>57</v>
      </c>
      <c r="E64"/>
      <c r="F64" t="str">
        <f t="shared" si="0"/>
        <v>4WXX20250405-WJY250327001-QIPOPIQ</v>
      </c>
      <c r="G64" t="str">
        <f t="shared" si="1"/>
        <v>4WXX20250405-WJY250327001-QIPOPIQ</v>
      </c>
      <c r="H64" s="1"/>
      <c r="J64" t="str">
        <f t="shared" si="2"/>
        <v>Tanning Cream, Tan Accelerator Lotion, Soft Brown Intensive Tanning Luxe Cream for Sunbeds &amp; Outdoor Sun,Dark Tanning Oil Achieve a Natural Tan Skin</v>
      </c>
      <c r="K64" t="s">
        <v>58</v>
      </c>
      <c r="L64" t="str">
        <f t="shared" si="3"/>
        <v>QIPOPIQ Tanning Cream, Tan Accelerator Lotion, Soft Brown Intensive Tanning Luxe Cream for Sunbeds &amp; Outdoor Sun,Dark Tanning Oil Achieve a Natural Tan Skin</v>
      </c>
      <c r="M64">
        <f t="shared" si="4"/>
        <v>156</v>
      </c>
      <c r="N64" t="s">
        <v>1415</v>
      </c>
      <c r="O64" s="6" t="str">
        <f t="shared" si="5"/>
        <v>Shining Tanning Gel For Repairing And Even Tone Creating Easy And Lasting Tanning Accelerating Cream 100ml&lt;br&gt;Features:&lt;br&gt;1. Unique Sparkling Effect: This tanning accelerator cream contains sparkling particles that a when applied to the, allowing you to showcase your colored while adding a unique .&lt;br&gt;2. Efficient tanning repair: It not helps you quickly achieve tanning effects, but also has the function of repairing the. It can nourish the during the tanning process, reduce the damage of rays to the, and keep your while turning.&lt;br&gt;3. Uniform tone: It can evenly color the, avoiding the of uneven and mottled tone. No matter what the background color of your is, we can create a natural and even colored complexion for you.&lt;br&gt;4. Easy and : easy to use, long-lasting effect. No need to apply frequently, can keep you looking beautiful for a long. easy for you to have enviable colored without worrying about frequent color.&lt;br&gt;5. Color: Committed to creating colored for you, rather than the unnatural dull color. Make you look and sunny, showcasing the of health and confidence.&lt;br&gt;Product Description:&lt;br&gt;1 * Golden glitter tanning gel&lt;br&gt;Ingredients: Pearl extract, aloe leaf extract, tocopherol, oil, coffee extract&lt;br&gt;Content: 100g&lt;br&gt;</v>
      </c>
      <c r="P64" s="6" t="str">
        <f t="shared" si="6"/>
        <v>Shining Tanning Gel For Repairing And Even Tone Creating Easy And Lasting Tanning Accelerating Cream 100ml&lt;br&gt;Features:&lt;br&gt;1. Unique Sparkling Effect: This tanning accelerator cream contains sparkling particles that a when applied to the, allowing you to showcase your colored while adding a unique .&lt;br&gt;2. Efficient tanning repair: It not helps you quickly achieve tanning effects, but also has the function of repairing the. It can nourish the during the tanning process, reduce the damage of rays to the, and keep your while turning.&lt;br&gt;3. Uniform tone: It can evenly color the, avoiding the of uneven and mottled tone. No matter what the background color of your is, we can create a natural and even colored complexion for you.&lt;br&gt;4. Easy and : easy to use, long-lasting effect. No need to apply frequently, can keep you looking beautiful for a long. easy for you to have enviable colored without worrying about frequent color.&lt;br&gt;5. Color: Committed to creating colored for you, rather than the unnatural dull color. Make you look and sunny, showcasing the of health and confidence.&lt;br&gt;Product Description:&lt;br&gt;1 * Golden glitter tanning gel&lt;br&gt;Ingredients: Pearl extract, aloe leaf extract, tocopherol, oil, coffee extract&lt;br&gt;Content: 100g&lt;br&gt;</v>
      </c>
      <c r="Q64" s="6" t="str">
        <f t="shared" si="7"/>
        <v>Shining Tanning Gel For Repairing And Even Tone Creating Easy And Lasting Tanning Accelerating Cream 100ml
Features:
1. Unique Sparkling Effect: This tanning accelerator cream contains sparkling particles that a when applied to the, allowing you to showcase your colored while adding a unique .
2. Efficient tanning repair: It not helps you quickly achieve tanning effects, but also has the function of repairing the. It can nourish the during the tanning process, reduce the damage of rays to the, and keep your while turning.
3. Uniform tone: It can evenly color the, avoiding the of uneven and mottled tone. No matter what the background color of your is, we can create a natural and even colored complexion for you.
4. Easy and : easy to use, long-lasting effect. No need to apply frequently, can keep you looking beautiful for a long. easy for you to have enviable colored without worrying about frequent color.
5. Color: Committed to creating colored for you, rather than the unnatural dull color. Make you look and sunny, showcasing the of health and confidence.
Product Description:
1 * Golden glitter tanning gel
Ingredients: Pearl extract, aloe leaf extract, tocopherol, oil, coffee extract
Content: 100g
</v>
      </c>
      <c r="R64" s="6" t="str">
        <f t="shared" ref="R64:X64" si="80">REPLACE(Q64,1,FIND(CHAR(10),Q64),)</f>
        <v>Features:
1. Unique Sparkling Effect: This tanning accelerator cream contains sparkling particles that a when applied to the, allowing you to showcase your colored while adding a unique .
2. Efficient tanning repair: It not helps you quickly achieve tanning effects, but also has the function of repairing the. It can nourish the during the tanning process, reduce the damage of rays to the, and keep your while turning.
3. Uniform tone: It can evenly color the, avoiding the of uneven and mottled tone. No matter what the background color of your is, we can create a natural and even colored complexion for you.
4. Easy and : easy to use, long-lasting effect. No need to apply frequently, can keep you looking beautiful for a long. easy for you to have enviable colored without worrying about frequent color.
5. Color: Committed to creating colored for you, rather than the unnatural dull color. Make you look and sunny, showcasing the of health and confidence.
Product Description:
1 * Golden glitter tanning gel
Ingredients: Pearl extract, aloe leaf extract, tocopherol, oil, coffee extract
Content: 100g
</v>
      </c>
      <c r="S64" s="7" t="str">
        <f t="shared" si="80"/>
        <v>1. Unique Sparkling Effect: This tanning accelerator cream contains sparkling particles that a when applied to the, allowing you to showcase your colored while adding a unique .
2. Efficient tanning repair: It not helps you quickly achieve tanning effects, but also has the function of repairing the. It can nourish the during the tanning process, reduce the damage of rays to the, and keep your while turning.
3. Uniform tone: It can evenly color the, avoiding the of uneven and mottled tone. No matter what the background color of your is, we can create a natural and even colored complexion for you.
4. Easy and : easy to use, long-lasting effect. No need to apply frequently, can keep you looking beautiful for a long. easy for you to have enviable colored without worrying about frequent color.
5. Color: Committed to creating colored for you, rather than the unnatural dull color. Make you look and sunny, showcasing the of health and confidence.
Product Description:
1 * Golden glitter tanning gel
Ingredients: Pearl extract, aloe leaf extract, tocopherol, oil, coffee extract
Content: 100g
</v>
      </c>
      <c r="T64" s="7" t="str">
        <f t="shared" si="80"/>
        <v>2. Efficient tanning repair: It not helps you quickly achieve tanning effects, but also has the function of repairing the. It can nourish the during the tanning process, reduce the damage of rays to the, and keep your while turning.
3. Uniform tone: It can evenly color the, avoiding the of uneven and mottled tone. No matter what the background color of your is, we can create a natural and even colored complexion for you.
4. Easy and : easy to use, long-lasting effect. No need to apply frequently, can keep you looking beautiful for a long. easy for you to have enviable colored without worrying about frequent color.
5. Color: Committed to creating colored for you, rather than the unnatural dull color. Make you look and sunny, showcasing the of health and confidence.
Product Description:
1 * Golden glitter tanning gel
Ingredients: Pearl extract, aloe leaf extract, tocopherol, oil, coffee extract
Content: 100g
</v>
      </c>
      <c r="U64" s="7" t="str">
        <f t="shared" si="80"/>
        <v>3. Uniform tone: It can evenly color the, avoiding the of uneven and mottled tone. No matter what the background color of your is, we can create a natural and even colored complexion for you.
4. Easy and : easy to use, long-lasting effect. No need to apply frequently, can keep you looking beautiful for a long. easy for you to have enviable colored without worrying about frequent color.
5. Color: Committed to creating colored for you, rather than the unnatural dull color. Make you look and sunny, showcasing the of health and confidence.
Product Description:
1 * Golden glitter tanning gel
Ingredients: Pearl extract, aloe leaf extract, tocopherol, oil, coffee extract
Content: 100g
</v>
      </c>
      <c r="V64" s="7" t="str">
        <f t="shared" si="80"/>
        <v>4. Easy and : easy to use, long-lasting effect. No need to apply frequently, can keep you looking beautiful for a long. easy for you to have enviable colored without worrying about frequent color.
5. Color: Committed to creating colored for you, rather than the unnatural dull color. Make you look and sunny, showcasing the of health and confidence.
Product Description:
1 * Golden glitter tanning gel
Ingredients: Pearl extract, aloe leaf extract, tocopherol, oil, coffee extract
Content: 100g
</v>
      </c>
      <c r="W64" s="7" t="str">
        <f t="shared" si="80"/>
        <v>5. Color: Committed to creating colored for you, rather than the unnatural dull color. Make you look and sunny, showcasing the of health and confidence.
Product Description:
1 * Golden glitter tanning gel
Ingredients: Pearl extract, aloe leaf extract, tocopherol, oil, coffee extract
Content: 100g
</v>
      </c>
      <c r="X64" s="7" t="str">
        <f t="shared" si="80"/>
        <v>Product Description:
1 * Golden glitter tanning gel
Ingredients: Pearl extract, aloe leaf extract, tocopherol, oil, coffee extract
Content: 100g
</v>
      </c>
      <c r="Y64" s="6" t="str">
        <f t="shared" si="9"/>
        <v>QIPOPIQ 【Service】 If you have any questions, please feel free to contact us and we will answer your questions as soon as possible.</v>
      </c>
      <c r="Z64" s="7" t="s">
        <v>60</v>
      </c>
      <c r="AA64" s="7" t="s">
        <v>1416</v>
      </c>
      <c r="AB64" s="6" t="s">
        <v>1417</v>
      </c>
      <c r="AC64" s="6" t="s">
        <v>1418</v>
      </c>
      <c r="AD64" s="6" t="s">
        <v>1419</v>
      </c>
      <c r="AE64" s="6" t="s">
        <v>1420</v>
      </c>
      <c r="AF64" t="s">
        <v>323</v>
      </c>
      <c r="AG64" t="s">
        <v>234</v>
      </c>
      <c r="AH64" t="s">
        <v>68</v>
      </c>
      <c r="AJ64" t="s">
        <v>69</v>
      </c>
      <c r="AK64" t="s">
        <v>70</v>
      </c>
      <c r="AL64" t="s">
        <v>387</v>
      </c>
      <c r="AM64" t="s">
        <v>188</v>
      </c>
      <c r="AN64" s="5">
        <v>0.31</v>
      </c>
      <c r="AO64">
        <f t="shared" si="10"/>
        <v>9.79</v>
      </c>
      <c r="AP64">
        <v>7.47</v>
      </c>
      <c r="AQ64">
        <v>6.99</v>
      </c>
      <c r="AR64" t="str">
        <f t="shared" si="11"/>
        <v>202503999000685494</v>
      </c>
      <c r="AU64" t="s">
        <v>73</v>
      </c>
      <c r="BA64" t="s">
        <v>1421</v>
      </c>
      <c r="BB64" t="s">
        <v>1422</v>
      </c>
      <c r="BC64" t="s">
        <v>1423</v>
      </c>
      <c r="BD64" t="s">
        <v>1424</v>
      </c>
      <c r="BE64" t="s">
        <v>1425</v>
      </c>
      <c r="BF64" t="s">
        <v>1426</v>
      </c>
      <c r="BG64" t="s">
        <v>1427</v>
      </c>
      <c r="BH64" t="s">
        <v>1428</v>
      </c>
      <c r="BI64" t="s">
        <v>1429</v>
      </c>
      <c r="BJ64" t="s">
        <v>1430</v>
      </c>
      <c r="BK64" t="str">
        <f t="shared" si="12"/>
        <v>http://108.174.59.131/MWlsa29RSU15czY0U2JKUVpFSE1zU0xod3NhWWwwOG9jdW5Gd09UbHIwUERPM2U0Yktya1NXWWo5cndmaC8vbGlzQjUydGNpTi9FPQ.jpg@100</v>
      </c>
      <c r="BL64" t="s">
        <v>1414</v>
      </c>
      <c r="BM64"/>
      <c r="BN64" t="s">
        <v>1431</v>
      </c>
      <c r="BO64" t="s">
        <v>1432</v>
      </c>
      <c r="BP64" t="s">
        <v>1433</v>
      </c>
      <c r="BQ64" t="s">
        <v>1434</v>
      </c>
      <c r="BR64" t="str">
        <f t="shared" si="13"/>
        <v>Tanning Cream, Tan Accelerator Lotion, Soft Brown Intensive Tanning Luxe Cream for Sunbeds &amp; Outdoor Sun,Dark Tanning Oil Achieve a Natural Tan Skin Ouhoe Golden Flash Tanning Gel 100G</v>
      </c>
    </row>
    <row r="65" ht="50" customHeight="1" spans="1:70">
      <c r="A65" t="s">
        <v>1435</v>
      </c>
      <c r="B65" t="s">
        <v>55</v>
      </c>
      <c r="C65" t="s">
        <v>56</v>
      </c>
      <c r="D65" t="s">
        <v>57</v>
      </c>
      <c r="E65" s="1"/>
      <c r="F65" t="str">
        <f t="shared" si="0"/>
        <v>4WXX20250405-CYT250327004-QIPOPIQ</v>
      </c>
      <c r="G65" t="str">
        <f t="shared" si="1"/>
        <v>4WXX20250405-CYT250327004-QIPOPIQ</v>
      </c>
      <c r="H65" s="1"/>
      <c r="J65" t="str">
        <f t="shared" si="2"/>
        <v>Grass Fed Tallow Face Moisturizer Long Lasting Natural Lotion For Body Women Skin Cares Butter Cream</v>
      </c>
      <c r="K65" t="s">
        <v>58</v>
      </c>
      <c r="L65" t="str">
        <f t="shared" si="3"/>
        <v>QIPOPIQ Grass Fed Tallow Face Moisturizer Long Lasting Natural Lotion For Body Women Skin Cares Butter Cream</v>
      </c>
      <c r="M65">
        <f t="shared" si="4"/>
        <v>108</v>
      </c>
      <c r="N65" t="s">
        <v>1436</v>
      </c>
      <c r="O65" s="6" t="str">
        <f t="shared" si="5"/>
        <v>Grass Fed Tallow Face Moisturizer Long Lasting Natural Lotion For Body Women Skin Cares 50ml&lt;br&gt;Features:&lt;br&gt;Tallow face moisturizer is a purely natural product with excellent skin effects, which crafted with 100% grass-fed tallow and , it does not contain any chemicals, provide long-lasting moisturizing to your skin with gentle and effective&lt;br&gt;This tallow balm is enriched with , D, E, K, it supports moisturizes the skin, fades fine lines and keeps you young and active.It does not contain any chemicals, provide long-lasting moisturizing to your skin with gentle and effective&lt;br&gt;The tallow moisturizer can be naturally addresses skin dryness, rashes, eczema and other skin conditions, enhances the skin barrier, relieves redness and sensitivity, restores skin to a state and promotes youthful skin&lt;br&gt;The tallow and balm not use for face, but also can be applied to various parts of the body, such as the hands, feet, elbows, and knees,full range of hydrating and moisturizing for your whole body skin.Its texture allows for easy absorption&lt;br&gt;Whether you're looking for a tallow face moisturizer, a body lotion, or a deep moisturizing whipped tallow balm, our product meets all your needs. Its multi-functional properties an part of your routine, delivering exceptional and hydration&lt;br&gt;Product Description:&lt;br&gt;Capacity：50ml&lt;br&gt;</v>
      </c>
      <c r="P65" s="6" t="str">
        <f t="shared" si="6"/>
        <v>Grass Fed Tallow Face Moisturizer Long Lasting Natural Lotion For Body Women Skin Cares 50ml&lt;br&gt;Features:&lt;br&gt;Tallow face moisturizer is a purely natural product with excellent skin effects, which crafted with 100% grass-fed tallow and , it does not contain any chemicals, provide long-lasting moisturizing to your skin with gentle and effective&lt;br&gt;This tallow balm is enriched with , D, E, K, it supports moisturizes the skin, fades fine lines and keeps you young and active.It does not contain any chemicals, provide long-lasting moisturizing to your skin with gentle and effective&lt;br&gt;The tallow moisturizer can be naturally addresses skin dryness, rashes, eczema and other skin conditions, enhances the skin barrier, relieves redness and sensitivity, restores skin to a state and promotes youthful skin&lt;br&gt;The tallow and balm not use for face, but also can be applied to various parts of the body, such as the hands, feet, elbows, and knees,full range of hydrating and moisturizing for your whole body skin.Its texture allows for easy absorption&lt;br&gt;Whether you're looking for a tallow face moisturizer, a body lotion, or a deep moisturizing whipped tallow balm, our product meets all your needs. Its multi-functional properties an part of your routine, delivering exceptional and hydration&lt;br&gt;Product Description:&lt;br&gt;Capacity：50ml&lt;br&gt;</v>
      </c>
      <c r="Q65" s="6" t="str">
        <f t="shared" si="7"/>
        <v>Grass Fed Tallow Face Moisturizer Long Lasting Natural Lotion For Body Women Skin Cares 50ml
Features:
Tallow face moisturizer is a purely natural product with excellent skin effects, which crafted with 100% grass-fed tallow and , it does not contain any chemicals, provide long-lasting moisturizing to your skin with gentle and effective
This tallow balm is enriched with , D, E, K, it supports moisturizes the skin, fades fine lines and keeps you young and active.It does not contain any chemicals, provide long-lasting moisturizing to your skin with gentle and effective
The tallow moisturizer can be naturally addresses skin dryness, rashes, eczema and other skin conditions, enhances the skin barrier, relieves redness and sensitivity, restores skin to a state and promotes youthful skin
The tallow and balm not use for face, but also can be applied to various parts of the body, such as the hands, feet, elbows, and knees,full range of hydrating and moisturizing for your whole body skin.Its texture allows for easy absorption
Whether you're looking for a tallow face moisturizer, a body lotion, or a deep moisturizing whipped tallow balm, our product meets all your needs. Its multi-functional properties an part of your routine, delivering exceptional and hydration
Product Description:
Capacity：50ml
</v>
      </c>
      <c r="R65" s="6" t="str">
        <f t="shared" ref="R65:X65" si="81">REPLACE(Q65,1,FIND(CHAR(10),Q65),)</f>
        <v>Features:
Tallow face moisturizer is a purely natural product with excellent skin effects, which crafted with 100% grass-fed tallow and , it does not contain any chemicals, provide long-lasting moisturizing to your skin with gentle and effective
This tallow balm is enriched with , D, E, K, it supports moisturizes the skin, fades fine lines and keeps you young and active.It does not contain any chemicals, provide long-lasting moisturizing to your skin with gentle and effective
The tallow moisturizer can be naturally addresses skin dryness, rashes, eczema and other skin conditions, enhances the skin barrier, relieves redness and sensitivity, restores skin to a state and promotes youthful skin
The tallow and balm not use for face, but also can be applied to various parts of the body, such as the hands, feet, elbows, and knees,full range of hydrating and moisturizing for your whole body skin.Its texture allows for easy absorption
Whether you're looking for a tallow face moisturizer, a body lotion, or a deep moisturizing whipped tallow balm, our product meets all your needs. Its multi-functional properties an part of your routine, delivering exceptional and hydration
Product Description:
Capacity：50ml
</v>
      </c>
      <c r="S65" s="7" t="str">
        <f t="shared" si="81"/>
        <v>Tallow face moisturizer is a purely natural product with excellent skin effects, which crafted with 100% grass-fed tallow and , it does not contain any chemicals, provide long-lasting moisturizing to your skin with gentle and effective
This tallow balm is enriched with , D, E, K, it supports moisturizes the skin, fades fine lines and keeps you young and active.It does not contain any chemicals, provide long-lasting moisturizing to your skin with gentle and effective
The tallow moisturizer can be naturally addresses skin dryness, rashes, eczema and other skin conditions, enhances the skin barrier, relieves redness and sensitivity, restores skin to a state and promotes youthful skin
The tallow and balm not use for face, but also can be applied to various parts of the body, such as the hands, feet, elbows, and knees,full range of hydrating and moisturizing for your whole body skin.Its texture allows for easy absorption
Whether you're looking for a tallow face moisturizer, a body lotion, or a deep moisturizing whipped tallow balm, our product meets all your needs. Its multi-functional properties an part of your routine, delivering exceptional and hydration
Product Description:
Capacity：50ml
</v>
      </c>
      <c r="T65" s="7" t="str">
        <f t="shared" si="81"/>
        <v>This tallow balm is enriched with , D, E, K, it supports moisturizes the skin, fades fine lines and keeps you young and active.It does not contain any chemicals, provide long-lasting moisturizing to your skin with gentle and effective
The tallow moisturizer can be naturally addresses skin dryness, rashes, eczema and other skin conditions, enhances the skin barrier, relieves redness and sensitivity, restores skin to a state and promotes youthful skin
The tallow and balm not use for face, but also can be applied to various parts of the body, such as the hands, feet, elbows, and knees,full range of hydrating and moisturizing for your whole body skin.Its texture allows for easy absorption
Whether you're looking for a tallow face moisturizer, a body lotion, or a deep moisturizing whipped tallow balm, our product meets all your needs. Its multi-functional properties an part of your routine, delivering exceptional and hydration
Product Description:
Capacity：50ml
</v>
      </c>
      <c r="U65" s="7" t="str">
        <f t="shared" si="81"/>
        <v>The tallow moisturizer can be naturally addresses skin dryness, rashes, eczema and other skin conditions, enhances the skin barrier, relieves redness and sensitivity, restores skin to a state and promotes youthful skin
The tallow and balm not use for face, but also can be applied to various parts of the body, such as the hands, feet, elbows, and knees,full range of hydrating and moisturizing for your whole body skin.Its texture allows for easy absorption
Whether you're looking for a tallow face moisturizer, a body lotion, or a deep moisturizing whipped tallow balm, our product meets all your needs. Its multi-functional properties an part of your routine, delivering exceptional and hydration
Product Description:
Capacity：50ml
</v>
      </c>
      <c r="V65" s="7" t="str">
        <f t="shared" si="81"/>
        <v>The tallow and balm not use for face, but also can be applied to various parts of the body, such as the hands, feet, elbows, and knees,full range of hydrating and moisturizing for your whole body skin.Its texture allows for easy absorption
Whether you're looking for a tallow face moisturizer, a body lotion, or a deep moisturizing whipped tallow balm, our product meets all your needs. Its multi-functional properties an part of your routine, delivering exceptional and hydration
Product Description:
Capacity：50ml
</v>
      </c>
      <c r="W65" s="7" t="str">
        <f t="shared" si="81"/>
        <v>Whether you're looking for a tallow face moisturizer, a body lotion, or a deep moisturizing whipped tallow balm, our product meets all your needs. Its multi-functional properties an part of your routine, delivering exceptional and hydration
Product Description:
Capacity：50ml
</v>
      </c>
      <c r="X65" s="7" t="str">
        <f t="shared" si="81"/>
        <v>Product Description:
Capacity：50ml
</v>
      </c>
      <c r="Y65" s="6" t="str">
        <f t="shared" si="9"/>
        <v>QIPOPIQ 【Service】 If you have any questions, please feel free to contact us and we will answer your questions as soon as possible.</v>
      </c>
      <c r="Z65" s="7" t="s">
        <v>60</v>
      </c>
      <c r="AA65" s="7" t="str">
        <f t="shared" ref="AA65:AE65" si="82">LEFT(S65,FIND(CHAR(10),S65)-1)</f>
        <v>Tallow face moisturizer is a purely natural product with excellent skin effects, which crafted with 100% grass-fed tallow and , it does not contain any chemicals, provide long-lasting moisturizing to your skin with gentle and effective</v>
      </c>
      <c r="AB65" s="6" t="str">
        <f t="shared" si="82"/>
        <v>This tallow balm is enriched with , D, E, K, it supports moisturizes the skin, fades fine lines and keeps you young and active.It does not contain any chemicals, provide long-lasting moisturizing to your skin with gentle and effective</v>
      </c>
      <c r="AC65" s="6" t="str">
        <f t="shared" si="82"/>
        <v>The tallow moisturizer can be naturally addresses skin dryness, rashes, eczema and other skin conditions, enhances the skin barrier, relieves redness and sensitivity, restores skin to a state and promotes youthful skin</v>
      </c>
      <c r="AD65" s="6" t="str">
        <f t="shared" si="82"/>
        <v>The tallow and balm not use for face, but also can be applied to various parts of the body, such as the hands, feet, elbows, and knees,full range of hydrating and moisturizing for your whole body skin.Its texture allows for easy absorption</v>
      </c>
      <c r="AE65" s="6" t="str">
        <f t="shared" si="82"/>
        <v>Whether you're looking for a tallow face moisturizer, a body lotion, or a deep moisturizing whipped tallow balm, our product meets all your needs. Its multi-functional properties an part of your routine, delivering exceptional and hydration</v>
      </c>
      <c r="AF65" t="s">
        <v>1437</v>
      </c>
      <c r="AG65" t="s">
        <v>163</v>
      </c>
      <c r="AH65" t="s">
        <v>68</v>
      </c>
      <c r="AJ65" t="s">
        <v>69</v>
      </c>
      <c r="AK65" t="s">
        <v>70</v>
      </c>
      <c r="AL65" t="s">
        <v>164</v>
      </c>
      <c r="AM65" t="s">
        <v>1399</v>
      </c>
      <c r="AN65" s="5">
        <v>0.17</v>
      </c>
      <c r="AO65">
        <f t="shared" si="10"/>
        <v>11.19</v>
      </c>
      <c r="AP65">
        <v>8.01</v>
      </c>
      <c r="AQ65">
        <v>7.99</v>
      </c>
      <c r="AR65" t="str">
        <f t="shared" si="11"/>
        <v>202503999000685491</v>
      </c>
      <c r="AU65" t="s">
        <v>73</v>
      </c>
      <c r="BA65" t="s">
        <v>1438</v>
      </c>
      <c r="BB65" t="s">
        <v>1439</v>
      </c>
      <c r="BC65" t="s">
        <v>1440</v>
      </c>
      <c r="BD65" t="s">
        <v>1441</v>
      </c>
      <c r="BE65" t="s">
        <v>1442</v>
      </c>
      <c r="BF65" t="s">
        <v>1443</v>
      </c>
      <c r="BG65" t="s">
        <v>1444</v>
      </c>
      <c r="BH65" t="s">
        <v>1445</v>
      </c>
      <c r="BI65" t="s">
        <v>1446</v>
      </c>
      <c r="BJ65" t="s">
        <v>1447</v>
      </c>
      <c r="BK65" t="str">
        <f t="shared" si="12"/>
        <v>http://108.174.59.131/dHVQTG1FOWtSemc2N0c1aVcxa2I3UjAwRDZBQjBqbThjUnRsUVp0TExBSnR1Y0E0bVc4Rjk2L1VsbU1hWDBCUEljYUhiN0tTaVVzPQ.jpg@100</v>
      </c>
      <c r="BL65" t="s">
        <v>1435</v>
      </c>
      <c r="BM65"/>
      <c r="BN65" t="s">
        <v>1448</v>
      </c>
      <c r="BO65" t="s">
        <v>1449</v>
      </c>
      <c r="BP65" t="s">
        <v>1450</v>
      </c>
      <c r="BQ65" t="s">
        <v>1451</v>
      </c>
      <c r="BR65" t="str">
        <f t="shared" si="13"/>
        <v>Grass Fed Tallow Face Moisturizer Long Lasting Natural Lotion For Body Women Skin Cares Butter Cream Butter Cream 50Ml</v>
      </c>
    </row>
    <row r="66" ht="50" customHeight="1" spans="1:70">
      <c r="A66" t="s">
        <v>1452</v>
      </c>
      <c r="B66" t="s">
        <v>55</v>
      </c>
      <c r="C66" t="s">
        <v>56</v>
      </c>
      <c r="D66" t="s">
        <v>57</v>
      </c>
      <c r="E66"/>
      <c r="F66" t="str">
        <f t="shared" ref="F66:F129" si="83">C66&amp;D66&amp;A66&amp;D66&amp;B66</f>
        <v>4WXX20250405-MFF250328001-QIPOPIQ</v>
      </c>
      <c r="G66" t="str">
        <f t="shared" ref="G66:G129" si="84">IF(ISBLANK(E66),F66,C66&amp;D66&amp;E66&amp;D66&amp;B66)</f>
        <v>4WXX20250405-MFF250328001-QIPOPIQ</v>
      </c>
      <c r="H66" s="1"/>
      <c r="J66" t="str">
        <f t="shared" ref="J66:J129" si="85">BN66</f>
        <v>Advanced Multi-Action Firming Cream, Botox Bee Firming Cream, Professional Multi Action Body Firmings Anti Wrinkle Creams, for All Skin Types</v>
      </c>
      <c r="K66" t="s">
        <v>58</v>
      </c>
      <c r="L66" t="str">
        <f t="shared" ref="L66:L129" si="86">K66&amp;J66</f>
        <v>QIPOPIQ Advanced Multi-Action Firming Cream, Botox Bee Firming Cream, Professional Multi Action Body Firmings Anti Wrinkle Creams, for All Skin Types</v>
      </c>
      <c r="M66">
        <f t="shared" ref="M66:M129" si="87">LEN(L66)</f>
        <v>149</v>
      </c>
      <c r="N66" t="s">
        <v>1453</v>
      </c>
      <c r="O66" s="6" t="str">
        <f t="shared" ref="O66:O129" si="88">IF(ISNUMBER(SEARCH("&lt;br&gt;Size",SUBSTITUTE(TRIM(N66),"&lt;br&gt; ","&lt;br&gt;"))),LEFT(SUBSTITUTE(TRIM(N66),"&lt;br&gt; ","&lt;br&gt;"),SEARCH("&lt;br&gt;Size",SUBSTITUTE(TRIM(N66),"&lt;br&gt; ","&lt;br&gt;"))-1),SUBSTITUTE(TRIM(N66),"&lt;br&gt; ","&lt;br&gt;"))</f>
        <v>Advanced Multi Action Firming Cream Safe And Mild Ingredient 100g&lt;br&gt;Features:&lt;br&gt;hydration: This contains powerful moisturizing ingredients that can quickly penetrate into the skin, provide lasting , and help improve dryness and roughness.&lt;br&gt;Moisturizing effect: nourishing ingredients can effectively improve skin texture, make skin soft and , and .&lt;br&gt;-aging: Specially added -aging ingredients can help fight skin aging, reduce the appearance of wrinkles and fine lines, and make the skin more firm.&lt;br&gt;Gentle skin care: The is gentle and does not irritate the skin. It is suitable for all skin types, especially sensitive skin. It can be used safely and effectively reduce skin discomfort.&lt;br&gt;moisturizing care: This cream can meet the multiple needs of the skin at the same time, and provide daily care for the skin for problems such as dryness, sagging and fine lines.&lt;br&gt;Product Description:&lt;br&gt;Capacity：100g&lt;br&gt;</v>
      </c>
      <c r="P66" s="6" t="str">
        <f t="shared" ref="P66:P129" si="89">IF(ISNUMBER(SEARCH("Size&lt;br&gt;US",O66)),LEFT(O66,SEARCH("Size&lt;br&gt;US",O66)-1),O66)</f>
        <v>Advanced Multi Action Firming Cream Safe And Mild Ingredient 100g&lt;br&gt;Features:&lt;br&gt;hydration: This contains powerful moisturizing ingredients that can quickly penetrate into the skin, provide lasting , and help improve dryness and roughness.&lt;br&gt;Moisturizing effect: nourishing ingredients can effectively improve skin texture, make skin soft and , and .&lt;br&gt;-aging: Specially added -aging ingredients can help fight skin aging, reduce the appearance of wrinkles and fine lines, and make the skin more firm.&lt;br&gt;Gentle skin care: The is gentle and does not irritate the skin. It is suitable for all skin types, especially sensitive skin. It can be used safely and effectively reduce skin discomfort.&lt;br&gt;moisturizing care: This cream can meet the multiple needs of the skin at the same time, and provide daily care for the skin for problems such as dryness, sagging and fine lines.&lt;br&gt;Product Description:&lt;br&gt;Capacity：100g&lt;br&gt;</v>
      </c>
      <c r="Q66" s="6" t="str">
        <f t="shared" ref="Q66:Q129" si="90">SUBSTITUTE(P66,"&lt;br&gt;",CHAR(10))</f>
        <v>Advanced Multi Action Firming Cream Safe And Mild Ingredient 100g
Features:
hydration: This contains powerful moisturizing ingredients that can quickly penetrate into the skin, provide lasting , and help improve dryness and roughness.
Moisturizing effect: nourishing ingredients can effectively improve skin texture, make skin soft and , and .
-aging: Specially added -aging ingredients can help fight skin aging, reduce the appearance of wrinkles and fine lines, and make the skin more firm.
Gentle skin care: The is gentle and does not irritate the skin. It is suitable for all skin types, especially sensitive skin. It can be used safely and effectively reduce skin discomfort.
moisturizing care: This cream can meet the multiple needs of the skin at the same time, and provide daily care for the skin for problems such as dryness, sagging and fine lines.
Product Description:
Capacity：100g
</v>
      </c>
      <c r="R66" s="6" t="str">
        <f t="shared" ref="R66:X66" si="91">REPLACE(Q66,1,FIND(CHAR(10),Q66),)</f>
        <v>Features:
hydration: This contains powerful moisturizing ingredients that can quickly penetrate into the skin, provide lasting , and help improve dryness and roughness.
Moisturizing effect: nourishing ingredients can effectively improve skin texture, make skin soft and , and .
-aging: Specially added -aging ingredients can help fight skin aging, reduce the appearance of wrinkles and fine lines, and make the skin more firm.
Gentle skin care: The is gentle and does not irritate the skin. It is suitable for all skin types, especially sensitive skin. It can be used safely and effectively reduce skin discomfort.
moisturizing care: This cream can meet the multiple needs of the skin at the same time, and provide daily care for the skin for problems such as dryness, sagging and fine lines.
Product Description:
Capacity：100g
</v>
      </c>
      <c r="S66" s="7" t="str">
        <f t="shared" si="91"/>
        <v>hydration: This contains powerful moisturizing ingredients that can quickly penetrate into the skin, provide lasting , and help improve dryness and roughness.
Moisturizing effect: nourishing ingredients can effectively improve skin texture, make skin soft and , and .
-aging: Specially added -aging ingredients can help fight skin aging, reduce the appearance of wrinkles and fine lines, and make the skin more firm.
Gentle skin care: The is gentle and does not irritate the skin. It is suitable for all skin types, especially sensitive skin. It can be used safely and effectively reduce skin discomfort.
moisturizing care: This cream can meet the multiple needs of the skin at the same time, and provide daily care for the skin for problems such as dryness, sagging and fine lines.
Product Description:
Capacity：100g
</v>
      </c>
      <c r="T66" s="7" t="str">
        <f t="shared" si="91"/>
        <v>Moisturizing effect: nourishing ingredients can effectively improve skin texture, make skin soft and , and .
-aging: Specially added -aging ingredients can help fight skin aging, reduce the appearance of wrinkles and fine lines, and make the skin more firm.
Gentle skin care: The is gentle and does not irritate the skin. It is suitable for all skin types, especially sensitive skin. It can be used safely and effectively reduce skin discomfort.
moisturizing care: This cream can meet the multiple needs of the skin at the same time, and provide daily care for the skin for problems such as dryness, sagging and fine lines.
Product Description:
Capacity：100g
</v>
      </c>
      <c r="U66" s="7" t="str">
        <f t="shared" si="91"/>
        <v>-aging: Specially added -aging ingredients can help fight skin aging, reduce the appearance of wrinkles and fine lines, and make the skin more firm.
Gentle skin care: The is gentle and does not irritate the skin. It is suitable for all skin types, especially sensitive skin. It can be used safely and effectively reduce skin discomfort.
moisturizing care: This cream can meet the multiple needs of the skin at the same time, and provide daily care for the skin for problems such as dryness, sagging and fine lines.
Product Description:
Capacity：100g
</v>
      </c>
      <c r="V66" s="7" t="str">
        <f t="shared" si="91"/>
        <v>Gentle skin care: The is gentle and does not irritate the skin. It is suitable for all skin types, especially sensitive skin. It can be used safely and effectively reduce skin discomfort.
moisturizing care: This cream can meet the multiple needs of the skin at the same time, and provide daily care for the skin for problems such as dryness, sagging and fine lines.
Product Description:
Capacity：100g
</v>
      </c>
      <c r="W66" s="7" t="str">
        <f t="shared" si="91"/>
        <v>moisturizing care: This cream can meet the multiple needs of the skin at the same time, and provide daily care for the skin for problems such as dryness, sagging and fine lines.
Product Description:
Capacity：100g
</v>
      </c>
      <c r="X66" s="7" t="str">
        <f t="shared" si="91"/>
        <v>Product Description:
Capacity：100g
</v>
      </c>
      <c r="Y66" s="6" t="str">
        <f t="shared" ref="Y66:Y129" si="92">K66&amp;"【Service】 If you have any questions, please feel free to contact us and we will answer your questions as soon as possible."</f>
        <v>QIPOPIQ 【Service】 If you have any questions, please feel free to contact us and we will answer your questions as soon as possible.</v>
      </c>
      <c r="Z66" s="7" t="s">
        <v>60</v>
      </c>
      <c r="AA66" s="7" t="s">
        <v>1454</v>
      </c>
      <c r="AB66" s="6" t="s">
        <v>1455</v>
      </c>
      <c r="AC66" s="6" t="s">
        <v>1456</v>
      </c>
      <c r="AD66" s="6" t="s">
        <v>1457</v>
      </c>
      <c r="AE66" s="6" t="s">
        <v>1458</v>
      </c>
      <c r="AF66" t="s">
        <v>66</v>
      </c>
      <c r="AG66" t="s">
        <v>411</v>
      </c>
      <c r="AH66" t="s">
        <v>68</v>
      </c>
      <c r="AJ66" t="s">
        <v>69</v>
      </c>
      <c r="AK66" t="s">
        <v>70</v>
      </c>
      <c r="AL66" t="s">
        <v>117</v>
      </c>
      <c r="AM66" t="s">
        <v>1459</v>
      </c>
      <c r="AN66" s="5">
        <v>0.3</v>
      </c>
      <c r="AO66">
        <f t="shared" ref="AO66:AO129" si="93">ROUNDUP(AQ66*1.4,2)</f>
        <v>11.19</v>
      </c>
      <c r="AP66">
        <v>7.54</v>
      </c>
      <c r="AQ66">
        <v>7.99</v>
      </c>
      <c r="AR66" t="str">
        <f t="shared" ref="AR66:AR129" si="94">IF(VALUE(TRIM(AM66))&lt;=100,"202503999000685491",IF(VALUE(TRIM(AM66))&lt;=200,"202503999000685494",IF(VALUE(TRIM(AM66))&lt;=300,"202503999000685496",IF(VALUE(TRIM(AM66))&lt;=400,"202503999000685619",IF(VALUE(TRIM(AM66))&lt;=500,"202503999000685620",IF(VALUE(TRIM(AM66))&lt;=800,"202503999000685640","202503999000685621"))))))</f>
        <v>202503999000685494</v>
      </c>
      <c r="AU66" t="s">
        <v>73</v>
      </c>
      <c r="BA66" t="s">
        <v>1460</v>
      </c>
      <c r="BB66" t="s">
        <v>1461</v>
      </c>
      <c r="BC66" t="s">
        <v>1462</v>
      </c>
      <c r="BD66" t="s">
        <v>1463</v>
      </c>
      <c r="BE66" t="s">
        <v>1464</v>
      </c>
      <c r="BJ66" t="s">
        <v>1465</v>
      </c>
      <c r="BK66" t="str">
        <f t="shared" ref="BK66:BK129" si="95">IF(ISBLANK(BJ66),BA66,BJ66)</f>
        <v>http://108.174.59.131/ckJpMlI1MkFZeFpXQVNEdVRBZG54bzJrRHQ1SktZTElxdCtqbEVHb01VQ1VlczJmL05DdlVMYys4NjNTc21Hbys1NkRWQWFmdU1JPQ.jpg@100</v>
      </c>
      <c r="BL66" t="s">
        <v>1452</v>
      </c>
      <c r="BM66"/>
      <c r="BN66" t="s">
        <v>1466</v>
      </c>
      <c r="BO66" t="s">
        <v>1467</v>
      </c>
      <c r="BP66" t="s">
        <v>1468</v>
      </c>
      <c r="BQ66" t="s">
        <v>1469</v>
      </c>
      <c r="BR66" t="str">
        <f t="shared" ref="BR66:BR129" si="96">BN66&amp;" "&amp;BQ66</f>
        <v>Advanced Multi-Action Firming Cream, Botox Bee Firming Cream, Professional Multi Action Body Firmings Anti Wrinkle Creams, for All Skin Types Firming Cream 100G</v>
      </c>
    </row>
    <row r="67" ht="50" customHeight="1" spans="1:70">
      <c r="A67" t="s">
        <v>1470</v>
      </c>
      <c r="B67" t="s">
        <v>55</v>
      </c>
      <c r="C67" t="s">
        <v>56</v>
      </c>
      <c r="D67" t="s">
        <v>57</v>
      </c>
      <c r="E67"/>
      <c r="F67" t="str">
        <f t="shared" si="83"/>
        <v>4WXX20250405-AGJ250328005-QIPOPIQ</v>
      </c>
      <c r="G67" t="str">
        <f t="shared" si="84"/>
        <v>4WXX20250405-AGJ250328005-QIPOPIQ</v>
      </c>
      <c r="H67" s="1"/>
      <c r="J67" t="str">
        <f t="shared" si="85"/>
        <v>Beef Tallow Cream – All Natural Grass Fed Beef Tallow and Honey All Purpose Balm – Moisturizing Face and Body Lotion – Skin Repair Skincare</v>
      </c>
      <c r="K67" t="s">
        <v>58</v>
      </c>
      <c r="L67" t="str">
        <f t="shared" si="86"/>
        <v>QIPOPIQ Beef Tallow Cream – All Natural Grass Fed Beef Tallow and Honey All Purpose Balm – Moisturizing Face and Body Lotion – Skin Repair Skincare</v>
      </c>
      <c r="M67">
        <f t="shared" si="87"/>
        <v>147</v>
      </c>
      <c r="N67" t="s">
        <v>1471</v>
      </c>
      <c r="O67" s="6" t="str">
        <f t="shared" si="88"/>
        <v>Nourishing Skin Moisturizing Cream Lasts In Water Locking And Elastic Long Term Moisturizing Reduces Wrinkles Moisturizing Skin Suitable For All Skin Types 59g&lt;br&gt;Features:&lt;br&gt;1. The Nourishing Skin Moisturizer provides long-term hydration and nutrition, ensuring that your skin remains and revitalized. 2. This Moisturizing Cream helps to reduce wrinkles and fine lines, resulting in smoother, more youthful-looking skin. 3. Enriched with natural ingredients like and beeswax, this Facial Moisturizer effectively promotes hydration and locks in . 4. Experience firmer, plumper skin as our unique enhances elasticity and delivers a , youthful . 5. for everyday use, this Nourishing Skin Moisturizer is for all skin types, making your routine effortless and effective.&lt;br&gt;Product Description:&lt;br&gt;FUNCTIONS：&lt;br&gt;1.Provides long-term moisturizing and nutrition to keep skin hydrated and .&lt;br&gt;2.Helps reduce the appearance of wrinkles and fine lines for smoother-looking skin.&lt;br&gt;3.Promotes hydration and locks in with the help of and beeswax.&lt;br&gt;4.Firms and plumps skin, enhances skin elasticity, and presents a youthful appearance.&lt;br&gt;DIRECTIONS OF SAFE USE：&lt;br&gt;1. Clean your face and keep it dry.&lt;br&gt;2. Apply an appropriate amount of this product evenly on your facial skin.&lt;br&gt;3. Gently massage and wait for it to be absorbed.&lt;br&gt;</v>
      </c>
      <c r="P67" s="6" t="str">
        <f t="shared" si="89"/>
        <v>Nourishing Skin Moisturizing Cream Lasts In Water Locking And Elastic Long Term Moisturizing Reduces Wrinkles Moisturizing Skin Suitable For All Skin Types 59g&lt;br&gt;Features:&lt;br&gt;1. The Nourishing Skin Moisturizer provides long-term hydration and nutrition, ensuring that your skin remains and revitalized. 2. This Moisturizing Cream helps to reduce wrinkles and fine lines, resulting in smoother, more youthful-looking skin. 3. Enriched with natural ingredients like and beeswax, this Facial Moisturizer effectively promotes hydration and locks in . 4. Experience firmer, plumper skin as our unique enhances elasticity and delivers a , youthful . 5. for everyday use, this Nourishing Skin Moisturizer is for all skin types, making your routine effortless and effective.&lt;br&gt;Product Description:&lt;br&gt;FUNCTIONS：&lt;br&gt;1.Provides long-term moisturizing and nutrition to keep skin hydrated and .&lt;br&gt;2.Helps reduce the appearance of wrinkles and fine lines for smoother-looking skin.&lt;br&gt;3.Promotes hydration and locks in with the help of and beeswax.&lt;br&gt;4.Firms and plumps skin, enhances skin elasticity, and presents a youthful appearance.&lt;br&gt;DIRECTIONS OF SAFE USE：&lt;br&gt;1. Clean your face and keep it dry.&lt;br&gt;2. Apply an appropriate amount of this product evenly on your facial skin.&lt;br&gt;3. Gently massage and wait for it to be absorbed.&lt;br&gt;</v>
      </c>
      <c r="Q67" s="6" t="str">
        <f t="shared" si="90"/>
        <v>Nourishing Skin Moisturizing Cream Lasts In Water Locking And Elastic Long Term Moisturizing Reduces Wrinkles Moisturizing Skin Suitable For All Skin Types 59g
Features:
1. The Nourishing Skin Moisturizer provides long-term hydration and nutrition, ensuring that your skin remains and revitalized. 2. This Moisturizing Cream helps to reduce wrinkles and fine lines, resulting in smoother, more youthful-looking skin. 3. Enriched with natural ingredients like and beeswax, this Facial Moisturizer effectively promotes hydration and locks in . 4. Experience firmer, plumper skin as our unique enhances elasticity and delivers a , youthful . 5. for everyday use, this Nourishing Skin Moisturizer is for all skin types, making your routine effortless and effective.
Product Description:
FUNCTIONS：
1.Provides long-term moisturizing and nutrition to keep skin hydrated and .
2.Helps reduce the appearance of wrinkles and fine lines for smoother-looking skin.
3.Promotes hydration and locks in with the help of and beeswax.
4.Firms and plumps skin, enhances skin elasticity, and presents a youthful appearance.
DIRECTIONS OF SAFE USE：
1. Clean your face and keep it dry.
2. Apply an appropriate amount of this product evenly on your facial skin.
3. Gently massage and wait for it to be absorbed.
</v>
      </c>
      <c r="R67" s="6" t="str">
        <f t="shared" ref="R67:X67" si="97">REPLACE(Q67,1,FIND(CHAR(10),Q67),)</f>
        <v>Features:
1. The Nourishing Skin Moisturizer provides long-term hydration and nutrition, ensuring that your skin remains and revitalized. 2. This Moisturizing Cream helps to reduce wrinkles and fine lines, resulting in smoother, more youthful-looking skin. 3. Enriched with natural ingredients like and beeswax, this Facial Moisturizer effectively promotes hydration and locks in . 4. Experience firmer, plumper skin as our unique enhances elasticity and delivers a , youthful . 5. for everyday use, this Nourishing Skin Moisturizer is for all skin types, making your routine effortless and effective.
Product Description:
FUNCTIONS：
1.Provides long-term moisturizing and nutrition to keep skin hydrated and .
2.Helps reduce the appearance of wrinkles and fine lines for smoother-looking skin.
3.Promotes hydration and locks in with the help of and beeswax.
4.Firms and plumps skin, enhances skin elasticity, and presents a youthful appearance.
DIRECTIONS OF SAFE USE：
1. Clean your face and keep it dry.
2. Apply an appropriate amount of this product evenly on your facial skin.
3. Gently massage and wait for it to be absorbed.
</v>
      </c>
      <c r="S67" s="7" t="str">
        <f t="shared" si="97"/>
        <v>1. The Nourishing Skin Moisturizer provides long-term hydration and nutrition, ensuring that your skin remains and revitalized. 2. This Moisturizing Cream helps to reduce wrinkles and fine lines, resulting in smoother, more youthful-looking skin. 3. Enriched with natural ingredients like and beeswax, this Facial Moisturizer effectively promotes hydration and locks in . 4. Experience firmer, plumper skin as our unique enhances elasticity and delivers a , youthful . 5. for everyday use, this Nourishing Skin Moisturizer is for all skin types, making your routine effortless and effective.
Product Description:
FUNCTIONS：
1.Provides long-term moisturizing and nutrition to keep skin hydrated and .
2.Helps reduce the appearance of wrinkles and fine lines for smoother-looking skin.
3.Promotes hydration and locks in with the help of and beeswax.
4.Firms and plumps skin, enhances skin elasticity, and presents a youthful appearance.
DIRECTIONS OF SAFE USE：
1. Clean your face and keep it dry.
2. Apply an appropriate amount of this product evenly on your facial skin.
3. Gently massage and wait for it to be absorbed.
</v>
      </c>
      <c r="T67" s="7" t="str">
        <f t="shared" si="97"/>
        <v>Product Description:
FUNCTIONS：
1.Provides long-term moisturizing and nutrition to keep skin hydrated and .
2.Helps reduce the appearance of wrinkles and fine lines for smoother-looking skin.
3.Promotes hydration and locks in with the help of and beeswax.
4.Firms and plumps skin, enhances skin elasticity, and presents a youthful appearance.
DIRECTIONS OF SAFE USE：
1. Clean your face and keep it dry.
2. Apply an appropriate amount of this product evenly on your facial skin.
3. Gently massage and wait for it to be absorbed.
</v>
      </c>
      <c r="U67" s="7" t="str">
        <f t="shared" si="97"/>
        <v>FUNCTIONS：
1.Provides long-term moisturizing and nutrition to keep skin hydrated and .
2.Helps reduce the appearance of wrinkles and fine lines for smoother-looking skin.
3.Promotes hydration and locks in with the help of and beeswax.
4.Firms and plumps skin, enhances skin elasticity, and presents a youthful appearance.
DIRECTIONS OF SAFE USE：
1. Clean your face and keep it dry.
2. Apply an appropriate amount of this product evenly on your facial skin.
3. Gently massage and wait for it to be absorbed.
</v>
      </c>
      <c r="V67" s="7" t="str">
        <f t="shared" si="97"/>
        <v>1.Provides long-term moisturizing and nutrition to keep skin hydrated and .
2.Helps reduce the appearance of wrinkles and fine lines for smoother-looking skin.
3.Promotes hydration and locks in with the help of and beeswax.
4.Firms and plumps skin, enhances skin elasticity, and presents a youthful appearance.
DIRECTIONS OF SAFE USE：
1. Clean your face and keep it dry.
2. Apply an appropriate amount of this product evenly on your facial skin.
3. Gently massage and wait for it to be absorbed.
</v>
      </c>
      <c r="W67" s="7" t="str">
        <f t="shared" si="97"/>
        <v>2.Helps reduce the appearance of wrinkles and fine lines for smoother-looking skin.
3.Promotes hydration and locks in with the help of and beeswax.
4.Firms and plumps skin, enhances skin elasticity, and presents a youthful appearance.
DIRECTIONS OF SAFE USE：
1. Clean your face and keep it dry.
2. Apply an appropriate amount of this product evenly on your facial skin.
3. Gently massage and wait for it to be absorbed.
</v>
      </c>
      <c r="X67" s="7" t="str">
        <f t="shared" si="97"/>
        <v>3.Promotes hydration and locks in with the help of and beeswax.
4.Firms and plumps skin, enhances skin elasticity, and presents a youthful appearance.
DIRECTIONS OF SAFE USE：
1. Clean your face and keep it dry.
2. Apply an appropriate amount of this product evenly on your facial skin.
3. Gently massage and wait for it to be absorbed.
</v>
      </c>
      <c r="Y67" s="6" t="str">
        <f t="shared" si="92"/>
        <v>QIPOPIQ 【Service】 If you have any questions, please feel free to contact us and we will answer your questions as soon as possible.</v>
      </c>
      <c r="Z67" s="7" t="s">
        <v>60</v>
      </c>
      <c r="AA67" s="7" t="s">
        <v>1472</v>
      </c>
      <c r="AB67" s="6" t="s">
        <v>1473</v>
      </c>
      <c r="AC67" s="6" t="s">
        <v>1474</v>
      </c>
      <c r="AD67" s="6" t="s">
        <v>1475</v>
      </c>
      <c r="AE67" s="6" t="s">
        <v>1476</v>
      </c>
      <c r="AF67" t="s">
        <v>1437</v>
      </c>
      <c r="AG67" t="s">
        <v>1477</v>
      </c>
      <c r="AH67" t="s">
        <v>68</v>
      </c>
      <c r="AJ67" t="s">
        <v>69</v>
      </c>
      <c r="AK67" t="s">
        <v>70</v>
      </c>
      <c r="AL67" t="s">
        <v>187</v>
      </c>
      <c r="AM67" t="s">
        <v>1478</v>
      </c>
      <c r="AN67" s="5">
        <v>0.17</v>
      </c>
      <c r="AO67">
        <f t="shared" si="93"/>
        <v>9.79</v>
      </c>
      <c r="AP67">
        <v>7.32</v>
      </c>
      <c r="AQ67">
        <v>6.99</v>
      </c>
      <c r="AR67" t="str">
        <f t="shared" si="94"/>
        <v>202503999000685491</v>
      </c>
      <c r="AU67" t="s">
        <v>73</v>
      </c>
      <c r="BA67" t="s">
        <v>1479</v>
      </c>
      <c r="BB67" t="s">
        <v>1480</v>
      </c>
      <c r="BC67" t="s">
        <v>1481</v>
      </c>
      <c r="BD67" t="s">
        <v>1482</v>
      </c>
      <c r="BE67" t="s">
        <v>1483</v>
      </c>
      <c r="BF67" t="s">
        <v>1484</v>
      </c>
      <c r="BG67" t="s">
        <v>1485</v>
      </c>
      <c r="BH67" t="s">
        <v>1486</v>
      </c>
      <c r="BI67" t="s">
        <v>1487</v>
      </c>
      <c r="BJ67" t="s">
        <v>1488</v>
      </c>
      <c r="BK67" t="str">
        <f t="shared" si="95"/>
        <v>http://108.174.59.131/b3ZqemVIQVkyZnZLSGxwUG8vcDlRUE9wVTRNOVIzWk9pc09PdWRNNkM1cXFEWlp2T0JiQldnMVJCb21DQWRlOG16NUJJbURCbEZnPQ.jpg@100</v>
      </c>
      <c r="BL67" t="s">
        <v>1470</v>
      </c>
      <c r="BM67"/>
      <c r="BN67" t="s">
        <v>1489</v>
      </c>
      <c r="BO67" t="s">
        <v>1490</v>
      </c>
      <c r="BP67" t="s">
        <v>1491</v>
      </c>
      <c r="BQ67" t="s">
        <v>1492</v>
      </c>
      <c r="BR67" t="str">
        <f t="shared" si="96"/>
        <v>Beef Tallow Cream – All Natural Grass Fed Beef Tallow and Honey All Purpose Balm – Moisturizing Face and Body Lotion – Skin Repair Skincare Nourishing Skin Moisturizing Cream 59G</v>
      </c>
    </row>
    <row r="68" ht="50" customHeight="1" spans="1:70">
      <c r="A68" t="s">
        <v>1493</v>
      </c>
      <c r="B68" t="s">
        <v>55</v>
      </c>
      <c r="C68" t="s">
        <v>56</v>
      </c>
      <c r="D68" t="s">
        <v>57</v>
      </c>
      <c r="E68"/>
      <c r="F68" t="str">
        <f t="shared" si="83"/>
        <v>4WXX20250405-MFF250328008-QIPOPIQ</v>
      </c>
      <c r="G68" t="str">
        <f t="shared" si="84"/>
        <v>4WXX20250405-MFF250328008-QIPOPIQ</v>
      </c>
      <c r="H68" s="1"/>
      <c r="J68" t="str">
        <f t="shared" si="85"/>
        <v>Body Deodorant Cream,Odor Removing Invisible Cream,72 Hour Odor Control for Armpit Private Parts,Full Body Deodorant,Aluminum-Free,Baking Soda Free,Skin Safe</v>
      </c>
      <c r="K68" t="s">
        <v>58</v>
      </c>
      <c r="L68" t="str">
        <f t="shared" si="86"/>
        <v>QIPOPIQ Body Deodorant Cream,Odor Removing Invisible Cream,72 Hour Odor Control for Armpit Private Parts,Full Body Deodorant,Aluminum-Free,Baking Soda Free,Skin Safe</v>
      </c>
      <c r="M68">
        <f t="shared" si="87"/>
        <v>165</v>
      </c>
      <c r="N68" t="s">
        <v>1494</v>
      </c>
      <c r="O68" s="6" t="str">
        <f t="shared" si="88"/>
        <v>72 Hours Fresh Deodorant Body Deodorant Cream Improves Odor 85g&lt;br&gt;Features:&lt;br&gt;Quickly deodorize: active ingredients work quickly, keep you dry and away from body odor.&lt;br&gt;Fresh and lasting, long-lasting : Special continuously releases , keeping you confident and fresh all day long.&lt;br&gt;Dry armpits: Deep absorption technology quickly absorbs sweat and keeps armpits dry and comfortable.&lt;br&gt;Moisturizing without irritation: Mild moisturizing ingredients, while care of the armpit skin to dryness and irritation.&lt;br&gt;Improve skin tone and armpits: Contains and repairing ingredients, long-term use can improve the skin tone of the armpits and keep the skin and even.&lt;br&gt;Product Description:&lt;br&gt;Capacity：85g&lt;br&gt;</v>
      </c>
      <c r="P68" s="6" t="str">
        <f t="shared" si="89"/>
        <v>72 Hours Fresh Deodorant Body Deodorant Cream Improves Odor 85g&lt;br&gt;Features:&lt;br&gt;Quickly deodorize: active ingredients work quickly, keep you dry and away from body odor.&lt;br&gt;Fresh and lasting, long-lasting : Special continuously releases , keeping you confident and fresh all day long.&lt;br&gt;Dry armpits: Deep absorption technology quickly absorbs sweat and keeps armpits dry and comfortable.&lt;br&gt;Moisturizing without irritation: Mild moisturizing ingredients, while care of the armpit skin to dryness and irritation.&lt;br&gt;Improve skin tone and armpits: Contains and repairing ingredients, long-term use can improve the skin tone of the armpits and keep the skin and even.&lt;br&gt;Product Description:&lt;br&gt;Capacity：85g&lt;br&gt;</v>
      </c>
      <c r="Q68" s="6" t="str">
        <f t="shared" si="90"/>
        <v>72 Hours Fresh Deodorant Body Deodorant Cream Improves Odor 85g
Features:
Quickly deodorize: active ingredients work quickly, keep you dry and away from body odor.
Fresh and lasting, long-lasting : Special continuously releases , keeping you confident and fresh all day long.
Dry armpits: Deep absorption technology quickly absorbs sweat and keeps armpits dry and comfortable.
Moisturizing without irritation: Mild moisturizing ingredients, while care of the armpit skin to dryness and irritation.
Improve skin tone and armpits: Contains and repairing ingredients, long-term use can improve the skin tone of the armpits and keep the skin and even.
Product Description:
Capacity：85g
</v>
      </c>
      <c r="R68" s="6" t="str">
        <f t="shared" ref="R68:X68" si="98">REPLACE(Q68,1,FIND(CHAR(10),Q68),)</f>
        <v>Features:
Quickly deodorize: active ingredients work quickly, keep you dry and away from body odor.
Fresh and lasting, long-lasting : Special continuously releases , keeping you confident and fresh all day long.
Dry armpits: Deep absorption technology quickly absorbs sweat and keeps armpits dry and comfortable.
Moisturizing without irritation: Mild moisturizing ingredients, while care of the armpit skin to dryness and irritation.
Improve skin tone and armpits: Contains and repairing ingredients, long-term use can improve the skin tone of the armpits and keep the skin and even.
Product Description:
Capacity：85g
</v>
      </c>
      <c r="S68" s="7" t="str">
        <f t="shared" si="98"/>
        <v>Quickly deodorize: active ingredients work quickly, keep you dry and away from body odor.
Fresh and lasting, long-lasting : Special continuously releases , keeping you confident and fresh all day long.
Dry armpits: Deep absorption technology quickly absorbs sweat and keeps armpits dry and comfortable.
Moisturizing without irritation: Mild moisturizing ingredients, while care of the armpit skin to dryness and irritation.
Improve skin tone and armpits: Contains and repairing ingredients, long-term use can improve the skin tone of the armpits and keep the skin and even.
Product Description:
Capacity：85g
</v>
      </c>
      <c r="T68" s="7" t="str">
        <f t="shared" si="98"/>
        <v>Fresh and lasting, long-lasting : Special continuously releases , keeping you confident and fresh all day long.
Dry armpits: Deep absorption technology quickly absorbs sweat and keeps armpits dry and comfortable.
Moisturizing without irritation: Mild moisturizing ingredients, while care of the armpit skin to dryness and irritation.
Improve skin tone and armpits: Contains and repairing ingredients, long-term use can improve the skin tone of the armpits and keep the skin and even.
Product Description:
Capacity：85g
</v>
      </c>
      <c r="U68" s="7" t="str">
        <f t="shared" si="98"/>
        <v>Dry armpits: Deep absorption technology quickly absorbs sweat and keeps armpits dry and comfortable.
Moisturizing without irritation: Mild moisturizing ingredients, while care of the armpit skin to dryness and irritation.
Improve skin tone and armpits: Contains and repairing ingredients, long-term use can improve the skin tone of the armpits and keep the skin and even.
Product Description:
Capacity：85g
</v>
      </c>
      <c r="V68" s="7" t="str">
        <f t="shared" si="98"/>
        <v>Moisturizing without irritation: Mild moisturizing ingredients, while care of the armpit skin to dryness and irritation.
Improve skin tone and armpits: Contains and repairing ingredients, long-term use can improve the skin tone of the armpits and keep the skin and even.
Product Description:
Capacity：85g
</v>
      </c>
      <c r="W68" s="7" t="str">
        <f t="shared" si="98"/>
        <v>Improve skin tone and armpits: Contains and repairing ingredients, long-term use can improve the skin tone of the armpits and keep the skin and even.
Product Description:
Capacity：85g
</v>
      </c>
      <c r="X68" s="7" t="str">
        <f t="shared" si="98"/>
        <v>Product Description:
Capacity：85g
</v>
      </c>
      <c r="Y68" s="6" t="str">
        <f t="shared" si="92"/>
        <v>QIPOPIQ 【Service】 If you have any questions, please feel free to contact us and we will answer your questions as soon as possible.</v>
      </c>
      <c r="Z68" s="7" t="s">
        <v>60</v>
      </c>
      <c r="AA68" s="7" t="s">
        <v>1495</v>
      </c>
      <c r="AB68" s="6" t="s">
        <v>1496</v>
      </c>
      <c r="AC68" s="6" t="s">
        <v>1497</v>
      </c>
      <c r="AD68" s="6" t="s">
        <v>1498</v>
      </c>
      <c r="AE68" s="6" t="s">
        <v>1499</v>
      </c>
      <c r="AF68" t="s">
        <v>1059</v>
      </c>
      <c r="AG68" t="s">
        <v>411</v>
      </c>
      <c r="AH68" t="s">
        <v>68</v>
      </c>
      <c r="AJ68" t="s">
        <v>69</v>
      </c>
      <c r="AK68" t="s">
        <v>70</v>
      </c>
      <c r="AL68" t="s">
        <v>96</v>
      </c>
      <c r="AM68" t="s">
        <v>1500</v>
      </c>
      <c r="AN68" s="5">
        <v>0.23</v>
      </c>
      <c r="AO68">
        <f t="shared" si="93"/>
        <v>11.19</v>
      </c>
      <c r="AP68">
        <v>7.51</v>
      </c>
      <c r="AQ68">
        <v>7.99</v>
      </c>
      <c r="AR68" t="str">
        <f t="shared" si="94"/>
        <v>202503999000685494</v>
      </c>
      <c r="AU68" t="s">
        <v>73</v>
      </c>
      <c r="BA68" t="s">
        <v>1501</v>
      </c>
      <c r="BB68" t="s">
        <v>1502</v>
      </c>
      <c r="BC68" t="s">
        <v>1503</v>
      </c>
      <c r="BD68" t="s">
        <v>1504</v>
      </c>
      <c r="BE68" t="s">
        <v>1505</v>
      </c>
      <c r="BF68" t="s">
        <v>1506</v>
      </c>
      <c r="BG68" t="s">
        <v>1507</v>
      </c>
      <c r="BH68" t="s">
        <v>1508</v>
      </c>
      <c r="BI68" t="s">
        <v>1509</v>
      </c>
      <c r="BJ68" t="s">
        <v>1510</v>
      </c>
      <c r="BK68" t="str">
        <f t="shared" si="95"/>
        <v>http://108.174.59.131/QThFSmI1dTVzMUxUSXVwdkVYaER1LzFMVENhVHlqYjRsSHRLRWxQU0N0am1SLzNqWnduSThKV1Y2ZmxPS2JQcE1uMGJBTlZ3RDZjPQ.jpg@100</v>
      </c>
      <c r="BL68" t="s">
        <v>1493</v>
      </c>
      <c r="BM68"/>
      <c r="BN68" t="s">
        <v>1511</v>
      </c>
      <c r="BO68" t="s">
        <v>1512</v>
      </c>
      <c r="BP68" t="s">
        <v>1513</v>
      </c>
      <c r="BQ68" t="s">
        <v>1514</v>
      </c>
      <c r="BR68" t="str">
        <f t="shared" si="96"/>
        <v>Body Deodorant Cream,Odor Removing Invisible Cream,72 Hour Odor Control for Armpit Private Parts,Full Body Deodorant,Aluminum-Free,Baking Soda Free,Skin Safe 72 Hours Refreshing Body Lotion (Green Orange) 85G</v>
      </c>
    </row>
    <row r="69" ht="50" customHeight="1" spans="1:70">
      <c r="A69" t="s">
        <v>1515</v>
      </c>
      <c r="B69" t="s">
        <v>55</v>
      </c>
      <c r="C69" t="s">
        <v>56</v>
      </c>
      <c r="D69" t="s">
        <v>57</v>
      </c>
      <c r="E69"/>
      <c r="F69" t="str">
        <f t="shared" si="83"/>
        <v>4WXX20250405-MFF250328014-QIPOPIQ</v>
      </c>
      <c r="G69" t="str">
        <f t="shared" si="84"/>
        <v>4WXX20250405-MFF250328014-QIPOPIQ</v>
      </c>
      <c r="H69" s="1"/>
      <c r="J69" t="str">
        <f t="shared" si="85"/>
        <v>Melanin Correcting Facial Cream - Brightening Anti-Aging Formula with Bee Venom, Retinol &amp; Vitamin C, Lightens Dark Spots, Evens Skin Tone for All Skin Types</v>
      </c>
      <c r="K69" t="s">
        <v>58</v>
      </c>
      <c r="L69" t="str">
        <f t="shared" si="86"/>
        <v>QIPOPIQ Melanin Correcting Facial Cream - Brightening Anti-Aging Formula with Bee Venom, Retinol &amp; Vitamin C, Lightens Dark Spots, Evens Skin Tone for All Skin Types</v>
      </c>
      <c r="M69">
        <f t="shared" si="87"/>
        <v>165</v>
      </c>
      <c r="N69" t="s">
        <v>1516</v>
      </c>
      <c r="O69" s="6" t="str">
        <f t="shared" si="88"/>
        <v>Melanin Correcting Facial Cream Multi-channel Reduce-dark Spots Technology Lightens Spots And Soothes Sensitive Skin Suitable 100g&lt;br&gt;Features:&lt;br&gt;Multi-channel black suppression technology: using advanced multi-channel inhibition technology, deeply inhibiting melanin production, scientifically solving the problem of spots, and achieving more efficient effect.&lt;br&gt;Lighten spots and skin tone: specially designed for dark spots and pigmentation, effectively lighten spots, even skin tone, and make the skin with natural .&lt;br&gt;Soothe sensitive skin, gentle care: the is gentle, suitable for sensitive skin, patiently care for easily irritated skin, reduce discomfort, and enhance the skin care experience.&lt;br&gt;Efficient , long-lasting-effect: combined with a variety of essences, continuously release effective ingredients, long-term use can see effect, skin translucent and elastic.&lt;br&gt;Gentle and non-irritating, skin-friendly: although the "bee " concept is adopted, the is optimized to be gentle and suitable for the skin, avoiding irritation, while providing long-lasting moisturizing and soothing, suitable for long-term use.&lt;br&gt;Product Description:&lt;br&gt;Capacity：110g&lt;br&gt;</v>
      </c>
      <c r="P69" s="6" t="str">
        <f t="shared" si="89"/>
        <v>Melanin Correcting Facial Cream Multi-channel Reduce-dark Spots Technology Lightens Spots And Soothes Sensitive Skin Suitable 100g&lt;br&gt;Features:&lt;br&gt;Multi-channel black suppression technology: using advanced multi-channel inhibition technology, deeply inhibiting melanin production, scientifically solving the problem of spots, and achieving more efficient effect.&lt;br&gt;Lighten spots and skin tone: specially designed for dark spots and pigmentation, effectively lighten spots, even skin tone, and make the skin with natural .&lt;br&gt;Soothe sensitive skin, gentle care: the is gentle, suitable for sensitive skin, patiently care for easily irritated skin, reduce discomfort, and enhance the skin care experience.&lt;br&gt;Efficient , long-lasting-effect: combined with a variety of essences, continuously release effective ingredients, long-term use can see effect, skin translucent and elastic.&lt;br&gt;Gentle and non-irritating, skin-friendly: although the "bee " concept is adopted, the is optimized to be gentle and suitable for the skin, avoiding irritation, while providing long-lasting moisturizing and soothing, suitable for long-term use.&lt;br&gt;Product Description:&lt;br&gt;Capacity：110g&lt;br&gt;</v>
      </c>
      <c r="Q69" s="6" t="str">
        <f t="shared" si="90"/>
        <v>Melanin Correcting Facial Cream Multi-channel Reduce-dark Spots Technology Lightens Spots And Soothes Sensitive Skin Suitable 100g
Features:
Multi-channel black suppression technology: using advanced multi-channel inhibition technology, deeply inhibiting melanin production, scientifically solving the problem of spots, and achieving more efficient effect.
Lighten spots and skin tone: specially designed for dark spots and pigmentation, effectively lighten spots, even skin tone, and make the skin with natural .
Soothe sensitive skin, gentle care: the is gentle, suitable for sensitive skin, patiently care for easily irritated skin, reduce discomfort, and enhance the skin care experience.
Efficient , long-lasting-effect: combined with a variety of essences, continuously release effective ingredients, long-term use can see effect, skin translucent and elastic.
Gentle and non-irritating, skin-friendly: although the "bee " concept is adopted, the is optimized to be gentle and suitable for the skin, avoiding irritation, while providing long-lasting moisturizing and soothing, suitable for long-term use.
Product Description:
Capacity：110g
</v>
      </c>
      <c r="R69" s="6" t="str">
        <f t="shared" ref="R69:X69" si="99">REPLACE(Q69,1,FIND(CHAR(10),Q69),)</f>
        <v>Features:
Multi-channel black suppression technology: using advanced multi-channel inhibition technology, deeply inhibiting melanin production, scientifically solving the problem of spots, and achieving more efficient effect.
Lighten spots and skin tone: specially designed for dark spots and pigmentation, effectively lighten spots, even skin tone, and make the skin with natural .
Soothe sensitive skin, gentle care: the is gentle, suitable for sensitive skin, patiently care for easily irritated skin, reduce discomfort, and enhance the skin care experience.
Efficient , long-lasting-effect: combined with a variety of essences, continuously release effective ingredients, long-term use can see effect, skin translucent and elastic.
Gentle and non-irritating, skin-friendly: although the "bee " concept is adopted, the is optimized to be gentle and suitable for the skin, avoiding irritation, while providing long-lasting moisturizing and soothing, suitable for long-term use.
Product Description:
Capacity：110g
</v>
      </c>
      <c r="S69" s="7" t="str">
        <f t="shared" si="99"/>
        <v>Multi-channel black suppression technology: using advanced multi-channel inhibition technology, deeply inhibiting melanin production, scientifically solving the problem of spots, and achieving more efficient effect.
Lighten spots and skin tone: specially designed for dark spots and pigmentation, effectively lighten spots, even skin tone, and make the skin with natural .
Soothe sensitive skin, gentle care: the is gentle, suitable for sensitive skin, patiently care for easily irritated skin, reduce discomfort, and enhance the skin care experience.
Efficient , long-lasting-effect: combined with a variety of essences, continuously release effective ingredients, long-term use can see effect, skin translucent and elastic.
Gentle and non-irritating, skin-friendly: although the "bee " concept is adopted, the is optimized to be gentle and suitable for the skin, avoiding irritation, while providing long-lasting moisturizing and soothing, suitable for long-term use.
Product Description:
Capacity：110g
</v>
      </c>
      <c r="T69" s="7" t="str">
        <f t="shared" si="99"/>
        <v>Lighten spots and skin tone: specially designed for dark spots and pigmentation, effectively lighten spots, even skin tone, and make the skin with natural .
Soothe sensitive skin, gentle care: the is gentle, suitable for sensitive skin, patiently care for easily irritated skin, reduce discomfort, and enhance the skin care experience.
Efficient , long-lasting-effect: combined with a variety of essences, continuously release effective ingredients, long-term use can see effect, skin translucent and elastic.
Gentle and non-irritating, skin-friendly: although the "bee " concept is adopted, the is optimized to be gentle and suitable for the skin, avoiding irritation, while providing long-lasting moisturizing and soothing, suitable for long-term use.
Product Description:
Capacity：110g
</v>
      </c>
      <c r="U69" s="7" t="str">
        <f t="shared" si="99"/>
        <v>Soothe sensitive skin, gentle care: the is gentle, suitable for sensitive skin, patiently care for easily irritated skin, reduce discomfort, and enhance the skin care experience.
Efficient , long-lasting-effect: combined with a variety of essences, continuously release effective ingredients, long-term use can see effect, skin translucent and elastic.
Gentle and non-irritating, skin-friendly: although the "bee " concept is adopted, the is optimized to be gentle and suitable for the skin, avoiding irritation, while providing long-lasting moisturizing and soothing, suitable for long-term use.
Product Description:
Capacity：110g
</v>
      </c>
      <c r="V69" s="7" t="str">
        <f t="shared" si="99"/>
        <v>Efficient , long-lasting-effect: combined with a variety of essences, continuously release effective ingredients, long-term use can see effect, skin translucent and elastic.
Gentle and non-irritating, skin-friendly: although the "bee " concept is adopted, the is optimized to be gentle and suitable for the skin, avoiding irritation, while providing long-lasting moisturizing and soothing, suitable for long-term use.
Product Description:
Capacity：110g
</v>
      </c>
      <c r="W69" s="7" t="str">
        <f t="shared" si="99"/>
        <v>Gentle and non-irritating, skin-friendly: although the "bee " concept is adopted, the is optimized to be gentle and suitable for the skin, avoiding irritation, while providing long-lasting moisturizing and soothing, suitable for long-term use.
Product Description:
Capacity：110g
</v>
      </c>
      <c r="X69" s="7" t="str">
        <f t="shared" si="99"/>
        <v>Product Description:
Capacity：110g
</v>
      </c>
      <c r="Y69" s="6" t="str">
        <f t="shared" si="92"/>
        <v>QIPOPIQ 【Service】 If you have any questions, please feel free to contact us and we will answer your questions as soon as possible.</v>
      </c>
      <c r="Z69" s="7" t="s">
        <v>60</v>
      </c>
      <c r="AA69" s="7" t="s">
        <v>1517</v>
      </c>
      <c r="AB69" s="6" t="s">
        <v>1518</v>
      </c>
      <c r="AC69" s="6" t="s">
        <v>1519</v>
      </c>
      <c r="AD69" s="6" t="s">
        <v>1520</v>
      </c>
      <c r="AE69" s="6" t="s">
        <v>1521</v>
      </c>
      <c r="AF69" t="s">
        <v>773</v>
      </c>
      <c r="AG69" t="s">
        <v>411</v>
      </c>
      <c r="AH69" t="s">
        <v>68</v>
      </c>
      <c r="AJ69" t="s">
        <v>69</v>
      </c>
      <c r="AK69" t="s">
        <v>70</v>
      </c>
      <c r="AL69" t="s">
        <v>117</v>
      </c>
      <c r="AM69" t="s">
        <v>1522</v>
      </c>
      <c r="AN69" s="5">
        <v>0.3</v>
      </c>
      <c r="AO69">
        <f t="shared" si="93"/>
        <v>11.19</v>
      </c>
      <c r="AP69">
        <v>7.54</v>
      </c>
      <c r="AQ69">
        <v>7.99</v>
      </c>
      <c r="AR69" t="str">
        <f t="shared" si="94"/>
        <v>202503999000685494</v>
      </c>
      <c r="AU69" t="s">
        <v>73</v>
      </c>
      <c r="BA69" t="s">
        <v>1523</v>
      </c>
      <c r="BB69" t="s">
        <v>1524</v>
      </c>
      <c r="BC69" t="s">
        <v>1525</v>
      </c>
      <c r="BD69" t="s">
        <v>1526</v>
      </c>
      <c r="BE69" t="s">
        <v>1527</v>
      </c>
      <c r="BF69" t="s">
        <v>1528</v>
      </c>
      <c r="BG69" t="s">
        <v>1529</v>
      </c>
      <c r="BH69" t="s">
        <v>1530</v>
      </c>
      <c r="BI69" t="s">
        <v>1531</v>
      </c>
      <c r="BJ69" t="s">
        <v>1532</v>
      </c>
      <c r="BK69" t="str">
        <f t="shared" si="95"/>
        <v>http://108.174.59.131/cnJSeE9LaGtYdVpOS0JMWlJpSVdXZGFsQ2xTQVNJbmtzcElzN3FCdHEycnBJOVUvQjd1eDhPV1BBZ29qMHU4ZVBUZXFVTnpLVm8wPQ.jpg@100</v>
      </c>
      <c r="BL69" t="s">
        <v>1515</v>
      </c>
      <c r="BM69"/>
      <c r="BN69" t="s">
        <v>1533</v>
      </c>
      <c r="BO69" t="s">
        <v>1534</v>
      </c>
      <c r="BP69" t="s">
        <v>1535</v>
      </c>
      <c r="BQ69" t="s">
        <v>1536</v>
      </c>
      <c r="BR69" t="str">
        <f t="shared" si="96"/>
        <v>Melanin Correcting Facial Cream - Brightening Anti-Aging Formula with Bee Venom, Retinol &amp; Vitamin C, Lightens Dark Spots, Evens Skin Tone for All Skin Types Bee Venom Whitening Cream 100G</v>
      </c>
    </row>
    <row r="70" ht="50" customHeight="1" spans="1:70">
      <c r="A70" t="s">
        <v>1537</v>
      </c>
      <c r="B70" t="s">
        <v>55</v>
      </c>
      <c r="C70" t="s">
        <v>56</v>
      </c>
      <c r="D70" t="s">
        <v>57</v>
      </c>
      <c r="E70" s="1"/>
      <c r="F70" t="str">
        <f t="shared" si="83"/>
        <v>4WXX20250405-MFF250328017-QIPOPIQ</v>
      </c>
      <c r="G70" t="str">
        <f t="shared" si="84"/>
        <v>4WXX20250405-MFF250328017-QIPOPIQ</v>
      </c>
      <c r="H70" s="1"/>
      <c r="J70" t="str">
        <f t="shared" si="85"/>
        <v>Skin Elasticity Cream,Vermindert De Hangende Huid Onder Je Armen</v>
      </c>
      <c r="K70" t="s">
        <v>58</v>
      </c>
      <c r="L70" t="str">
        <f t="shared" si="86"/>
        <v>QIPOPIQ Skin Elasticity Cream,Vermindert De Hangende Huid Onder Je Armen</v>
      </c>
      <c r="M70">
        <f t="shared" si="87"/>
        <v>72</v>
      </c>
      <c r="N70" t="s">
        <v>1538</v>
      </c>
      <c r="O70" s="6" t="str">
        <f t="shared" si="88"/>
        <v>Daily Lifting And Firming Cream Improves Elasticity Long-lasting Moisturizing Refreshing Texture 60g&lt;br&gt;Features:&lt;br&gt;Improve elasticity, lift and firm: Contains firming ingredients to help improve skin elasticity, making the skin look firmer and more .&lt;br&gt;Long-lasting moisturizing, refreshing and non-greasy: Adopts deep moisturizing technology to continuously replenish , keep the skin hydrated and translucent, while refreshing and non-greasy.&lt;br&gt;Lift contours, repair skin: Through the lifting and firming effect, it can lift facial contours, repair tired skin, and leave a young and firm state.&lt;br&gt;Suitable for daily use: Light texture, easy to absorb, suitable for daily use as a cream, long-term persistence can see obvious lifting effects.&lt;br&gt;Lock , long-term moisturizing: The ingredients can form a moisturizing barrier on the skin , lock in , provide all-day moisturizing effect, and keep the skin fresh and moisturized at all times.&lt;br&gt;Product Description:&lt;br&gt;Capacity：60g&lt;br&gt;</v>
      </c>
      <c r="P70" s="6" t="str">
        <f t="shared" si="89"/>
        <v>Daily Lifting And Firming Cream Improves Elasticity Long-lasting Moisturizing Refreshing Texture 60g&lt;br&gt;Features:&lt;br&gt;Improve elasticity, lift and firm: Contains firming ingredients to help improve skin elasticity, making the skin look firmer and more .&lt;br&gt;Long-lasting moisturizing, refreshing and non-greasy: Adopts deep moisturizing technology to continuously replenish , keep the skin hydrated and translucent, while refreshing and non-greasy.&lt;br&gt;Lift contours, repair skin: Through the lifting and firming effect, it can lift facial contours, repair tired skin, and leave a young and firm state.&lt;br&gt;Suitable for daily use: Light texture, easy to absorb, suitable for daily use as a cream, long-term persistence can see obvious lifting effects.&lt;br&gt;Lock , long-term moisturizing: The ingredients can form a moisturizing barrier on the skin , lock in , provide all-day moisturizing effect, and keep the skin fresh and moisturized at all times.&lt;br&gt;Product Description:&lt;br&gt;Capacity：60g&lt;br&gt;</v>
      </c>
      <c r="Q70" s="6" t="str">
        <f t="shared" si="90"/>
        <v>Daily Lifting And Firming Cream Improves Elasticity Long-lasting Moisturizing Refreshing Texture 60g
Features:
Improve elasticity, lift and firm: Contains firming ingredients to help improve skin elasticity, making the skin look firmer and more .
Long-lasting moisturizing, refreshing and non-greasy: Adopts deep moisturizing technology to continuously replenish , keep the skin hydrated and translucent, while refreshing and non-greasy.
Lift contours, repair skin: Through the lifting and firming effect, it can lift facial contours, repair tired skin, and leave a young and firm state.
Suitable for daily use: Light texture, easy to absorb, suitable for daily use as a cream, long-term persistence can see obvious lifting effects.
Lock , long-term moisturizing: The ingredients can form a moisturizing barrier on the skin , lock in , provide all-day moisturizing effect, and keep the skin fresh and moisturized at all times.
Product Description:
Capacity：60g
</v>
      </c>
      <c r="R70" s="6" t="str">
        <f t="shared" ref="R70:X70" si="100">REPLACE(Q70,1,FIND(CHAR(10),Q70),)</f>
        <v>Features:
Improve elasticity, lift and firm: Contains firming ingredients to help improve skin elasticity, making the skin look firmer and more .
Long-lasting moisturizing, refreshing and non-greasy: Adopts deep moisturizing technology to continuously replenish , keep the skin hydrated and translucent, while refreshing and non-greasy.
Lift contours, repair skin: Through the lifting and firming effect, it can lift facial contours, repair tired skin, and leave a young and firm state.
Suitable for daily use: Light texture, easy to absorb, suitable for daily use as a cream, long-term persistence can see obvious lifting effects.
Lock , long-term moisturizing: The ingredients can form a moisturizing barrier on the skin , lock in , provide all-day moisturizing effect, and keep the skin fresh and moisturized at all times.
Product Description:
Capacity：60g
</v>
      </c>
      <c r="S70" s="7" t="str">
        <f t="shared" si="100"/>
        <v>Improve elasticity, lift and firm: Contains firming ingredients to help improve skin elasticity, making the skin look firmer and more .
Long-lasting moisturizing, refreshing and non-greasy: Adopts deep moisturizing technology to continuously replenish , keep the skin hydrated and translucent, while refreshing and non-greasy.
Lift contours, repair skin: Through the lifting and firming effect, it can lift facial contours, repair tired skin, and leave a young and firm state.
Suitable for daily use: Light texture, easy to absorb, suitable for daily use as a cream, long-term persistence can see obvious lifting effects.
Lock , long-term moisturizing: The ingredients can form a moisturizing barrier on the skin , lock in , provide all-day moisturizing effect, and keep the skin fresh and moisturized at all times.
Product Description:
Capacity：60g
</v>
      </c>
      <c r="T70" s="7" t="str">
        <f t="shared" si="100"/>
        <v>Long-lasting moisturizing, refreshing and non-greasy: Adopts deep moisturizing technology to continuously replenish , keep the skin hydrated and translucent, while refreshing and non-greasy.
Lift contours, repair skin: Through the lifting and firming effect, it can lift facial contours, repair tired skin, and leave a young and firm state.
Suitable for daily use: Light texture, easy to absorb, suitable for daily use as a cream, long-term persistence can see obvious lifting effects.
Lock , long-term moisturizing: The ingredients can form a moisturizing barrier on the skin , lock in , provide all-day moisturizing effect, and keep the skin fresh and moisturized at all times.
Product Description:
Capacity：60g
</v>
      </c>
      <c r="U70" s="7" t="str">
        <f t="shared" si="100"/>
        <v>Lift contours, repair skin: Through the lifting and firming effect, it can lift facial contours, repair tired skin, and leave a young and firm state.
Suitable for daily use: Light texture, easy to absorb, suitable for daily use as a cream, long-term persistence can see obvious lifting effects.
Lock , long-term moisturizing: The ingredients can form a moisturizing barrier on the skin , lock in , provide all-day moisturizing effect, and keep the skin fresh and moisturized at all times.
Product Description:
Capacity：60g
</v>
      </c>
      <c r="V70" s="7" t="str">
        <f t="shared" si="100"/>
        <v>Suitable for daily use: Light texture, easy to absorb, suitable for daily use as a cream, long-term persistence can see obvious lifting effects.
Lock , long-term moisturizing: The ingredients can form a moisturizing barrier on the skin , lock in , provide all-day moisturizing effect, and keep the skin fresh and moisturized at all times.
Product Description:
Capacity：60g
</v>
      </c>
      <c r="W70" s="7" t="str">
        <f t="shared" si="100"/>
        <v>Lock , long-term moisturizing: The ingredients can form a moisturizing barrier on the skin , lock in , provide all-day moisturizing effect, and keep the skin fresh and moisturized at all times.
Product Description:
Capacity：60g
</v>
      </c>
      <c r="X70" s="7" t="str">
        <f t="shared" si="100"/>
        <v>Product Description:
Capacity：60g
</v>
      </c>
      <c r="Y70" s="6" t="str">
        <f t="shared" si="92"/>
        <v>QIPOPIQ 【Service】 If you have any questions, please feel free to contact us and we will answer your questions as soon as possible.</v>
      </c>
      <c r="Z70" s="7" t="s">
        <v>60</v>
      </c>
      <c r="AA70" s="7" t="str">
        <f t="shared" ref="AA70:AE70" si="101">LEFT(S70,FIND(CHAR(10),S70)-1)</f>
        <v>Improve elasticity, lift and firm: Contains firming ingredients to help improve skin elasticity, making the skin look firmer and more .</v>
      </c>
      <c r="AB70" s="6" t="str">
        <f t="shared" si="101"/>
        <v>Long-lasting moisturizing, refreshing and non-greasy: Adopts deep moisturizing technology to continuously replenish , keep the skin hydrated and translucent, while refreshing and non-greasy.</v>
      </c>
      <c r="AC70" s="6" t="str">
        <f t="shared" si="101"/>
        <v>Lift contours, repair skin: Through the lifting and firming effect, it can lift facial contours, repair tired skin, and leave a young and firm state.</v>
      </c>
      <c r="AD70" s="6" t="str">
        <f t="shared" si="101"/>
        <v>Suitable for daily use: Light texture, easy to absorb, suitable for daily use as a cream, long-term persistence can see obvious lifting effects.</v>
      </c>
      <c r="AE70" s="6" t="str">
        <f t="shared" si="101"/>
        <v>Lock , long-term moisturizing: The ingredients can form a moisturizing barrier on the skin , lock in , provide all-day moisturizing effect, and keep the skin fresh and moisturized at all times.</v>
      </c>
      <c r="AF70" t="s">
        <v>773</v>
      </c>
      <c r="AG70" t="s">
        <v>411</v>
      </c>
      <c r="AH70" t="s">
        <v>68</v>
      </c>
      <c r="AJ70" t="s">
        <v>69</v>
      </c>
      <c r="AK70" t="s">
        <v>70</v>
      </c>
      <c r="AL70" t="s">
        <v>117</v>
      </c>
      <c r="AM70" t="s">
        <v>1539</v>
      </c>
      <c r="AN70" s="5">
        <v>0.16</v>
      </c>
      <c r="AO70">
        <f t="shared" si="93"/>
        <v>9.79</v>
      </c>
      <c r="AP70">
        <v>6.86</v>
      </c>
      <c r="AQ70">
        <v>6.99</v>
      </c>
      <c r="AR70" t="str">
        <f t="shared" si="94"/>
        <v>202503999000685491</v>
      </c>
      <c r="AU70" t="s">
        <v>73</v>
      </c>
      <c r="BA70" t="s">
        <v>1540</v>
      </c>
      <c r="BB70" t="s">
        <v>1541</v>
      </c>
      <c r="BC70" t="s">
        <v>1542</v>
      </c>
      <c r="BD70" t="s">
        <v>1543</v>
      </c>
      <c r="BE70" t="s">
        <v>1544</v>
      </c>
      <c r="BF70" t="s">
        <v>1545</v>
      </c>
      <c r="BG70" t="s">
        <v>1546</v>
      </c>
      <c r="BH70" t="s">
        <v>1547</v>
      </c>
      <c r="BI70" t="s">
        <v>1548</v>
      </c>
      <c r="BJ70" t="s">
        <v>1549</v>
      </c>
      <c r="BK70" t="str">
        <f t="shared" si="95"/>
        <v>http://108.174.59.131/QlZBdCtJSVpaZTdJb2JCNFpCcVEvdTZEU3RMa0R4em84U1Y0Tzk1VTl0c0lIK3AvYyt5dGFHQ2RnSURNSUpIYlYvWGE5elVMRzF3PQ.jpg@100</v>
      </c>
      <c r="BL70" t="s">
        <v>1537</v>
      </c>
      <c r="BM70"/>
      <c r="BN70" t="s">
        <v>1550</v>
      </c>
      <c r="BO70" t="s">
        <v>1551</v>
      </c>
      <c r="BP70" t="s">
        <v>1552</v>
      </c>
      <c r="BQ70" t="s">
        <v>1553</v>
      </c>
      <c r="BR70" t="str">
        <f t="shared" si="96"/>
        <v>Skin Elasticity Cream,Vermindert De Hangende Huid Onder Je Armen Lifting And Firming Cream 60G</v>
      </c>
    </row>
    <row r="71" ht="50" customHeight="1" spans="1:70">
      <c r="A71" t="s">
        <v>1554</v>
      </c>
      <c r="B71" t="s">
        <v>55</v>
      </c>
      <c r="C71" t="s">
        <v>56</v>
      </c>
      <c r="D71" t="s">
        <v>57</v>
      </c>
      <c r="E71"/>
      <c r="F71" t="str">
        <f t="shared" si="83"/>
        <v>4WXX20250405-WYD250331001-QIPOPIQ</v>
      </c>
      <c r="G71" t="str">
        <f t="shared" si="84"/>
        <v>4WXX20250405-WYD250331001-QIPOPIQ</v>
      </c>
      <c r="H71" s="1"/>
      <c r="J71" t="str">
        <f t="shared" si="85"/>
        <v>Retinol Firming Antiaging Cream Deeply Hydration Moisturizing Firming Gentle Skin Care Moisturizing Hydrating Cream Retinol Anti-Aging Firming Cream</v>
      </c>
      <c r="K71" t="s">
        <v>58</v>
      </c>
      <c r="L71" t="str">
        <f t="shared" si="86"/>
        <v>QIPOPIQ Retinol Firming Antiaging Cream Deeply Hydration Moisturizing Firming Gentle Skin Care Moisturizing Hydrating Cream Retinol Anti-Aging Firming Cream</v>
      </c>
      <c r="M71">
        <f t="shared" si="87"/>
        <v>156</v>
      </c>
      <c r="N71" t="s">
        <v>1555</v>
      </c>
      <c r="O71" s="6" t="str">
        <f t="shared" si="88"/>
        <v>Retinol Firming Antiaging Cream Deeply Hydration Moisturizing Firming Gentle Skin Care Moisturizing Hydrating Cream 90g&lt;br&gt;Features:&lt;br&gt;Instant Firming &amp; Lifting – Designed to tighten and smoothly the appearance of sagging skin, fine lines, and wrinkles for a more refined look.&lt;br&gt;Advanced Peptide – Infused with carefully ingredients known for their skin-conditioning properties, helping to improve the appearance of under-eye puffiness and pores.&lt;br&gt;Easy Application – Apply a small amount to targeted , allowing it to seamlessly for a smoother-looking complexion.&lt;br&gt;Fast-Absorbing &amp; Lightweight – The non- type absorbs quickly, leaving the skin feeling refreshed and comfortable.&lt;br&gt;Versatile for All Skin Types – Suitable for a range of skin types, including dry, oily, and dull skin, making it an excellent addition to any routine.&lt;br&gt;Product Description:&lt;br&gt;Package Included：1x Lift Cream 90g&lt;br&gt;</v>
      </c>
      <c r="P71" s="6" t="str">
        <f t="shared" si="89"/>
        <v>Retinol Firming Antiaging Cream Deeply Hydration Moisturizing Firming Gentle Skin Care Moisturizing Hydrating Cream 90g&lt;br&gt;Features:&lt;br&gt;Instant Firming &amp; Lifting – Designed to tighten and smoothly the appearance of sagging skin, fine lines, and wrinkles for a more refined look.&lt;br&gt;Advanced Peptide – Infused with carefully ingredients known for their skin-conditioning properties, helping to improve the appearance of under-eye puffiness and pores.&lt;br&gt;Easy Application – Apply a small amount to targeted , allowing it to seamlessly for a smoother-looking complexion.&lt;br&gt;Fast-Absorbing &amp; Lightweight – The non- type absorbs quickly, leaving the skin feeling refreshed and comfortable.&lt;br&gt;Versatile for All Skin Types – Suitable for a range of skin types, including dry, oily, and dull skin, making it an excellent addition to any routine.&lt;br&gt;Product Description:&lt;br&gt;Package Included：1x Lift Cream 90g&lt;br&gt;</v>
      </c>
      <c r="Q71" s="6" t="str">
        <f t="shared" si="90"/>
        <v>Retinol Firming Antiaging Cream Deeply Hydration Moisturizing Firming Gentle Skin Care Moisturizing Hydrating Cream 90g
Features:
Instant Firming &amp; Lifting – Designed to tighten and smoothly the appearance of sagging skin, fine lines, and wrinkles for a more refined look.
Advanced Peptide – Infused with carefully ingredients known for their skin-conditioning properties, helping to improve the appearance of under-eye puffiness and pores.
Easy Application – Apply a small amount to targeted , allowing it to seamlessly for a smoother-looking complexion.
Fast-Absorbing &amp; Lightweight – The non- type absorbs quickly, leaving the skin feeling refreshed and comfortable.
Versatile for All Skin Types – Suitable for a range of skin types, including dry, oily, and dull skin, making it an excellent addition to any routine.
Product Description:
Package Included：1x Lift Cream 90g
</v>
      </c>
      <c r="R71" s="6" t="str">
        <f t="shared" ref="R71:X71" si="102">REPLACE(Q71,1,FIND(CHAR(10),Q71),)</f>
        <v>Features:
Instant Firming &amp; Lifting – Designed to tighten and smoothly the appearance of sagging skin, fine lines, and wrinkles for a more refined look.
Advanced Peptide – Infused with carefully ingredients known for their skin-conditioning properties, helping to improve the appearance of under-eye puffiness and pores.
Easy Application – Apply a small amount to targeted , allowing it to seamlessly for a smoother-looking complexion.
Fast-Absorbing &amp; Lightweight – The non- type absorbs quickly, leaving the skin feeling refreshed and comfortable.
Versatile for All Skin Types – Suitable for a range of skin types, including dry, oily, and dull skin, making it an excellent addition to any routine.
Product Description:
Package Included：1x Lift Cream 90g
</v>
      </c>
      <c r="S71" s="7" t="str">
        <f t="shared" si="102"/>
        <v>Instant Firming &amp; Lifting – Designed to tighten and smoothly the appearance of sagging skin, fine lines, and wrinkles for a more refined look.
Advanced Peptide – Infused with carefully ingredients known for their skin-conditioning properties, helping to improve the appearance of under-eye puffiness and pores.
Easy Application – Apply a small amount to targeted , allowing it to seamlessly for a smoother-looking complexion.
Fast-Absorbing &amp; Lightweight – The non- type absorbs quickly, leaving the skin feeling refreshed and comfortable.
Versatile for All Skin Types – Suitable for a range of skin types, including dry, oily, and dull skin, making it an excellent addition to any routine.
Product Description:
Package Included：1x Lift Cream 90g
</v>
      </c>
      <c r="T71" s="7" t="str">
        <f t="shared" si="102"/>
        <v>Advanced Peptide – Infused with carefully ingredients known for their skin-conditioning properties, helping to improve the appearance of under-eye puffiness and pores.
Easy Application – Apply a small amount to targeted , allowing it to seamlessly for a smoother-looking complexion.
Fast-Absorbing &amp; Lightweight – The non- type absorbs quickly, leaving the skin feeling refreshed and comfortable.
Versatile for All Skin Types – Suitable for a range of skin types, including dry, oily, and dull skin, making it an excellent addition to any routine.
Product Description:
Package Included：1x Lift Cream 90g
</v>
      </c>
      <c r="U71" s="7" t="str">
        <f t="shared" si="102"/>
        <v>Easy Application – Apply a small amount to targeted , allowing it to seamlessly for a smoother-looking complexion.
Fast-Absorbing &amp; Lightweight – The non- type absorbs quickly, leaving the skin feeling refreshed and comfortable.
Versatile for All Skin Types – Suitable for a range of skin types, including dry, oily, and dull skin, making it an excellent addition to any routine.
Product Description:
Package Included：1x Lift Cream 90g
</v>
      </c>
      <c r="V71" s="7" t="str">
        <f t="shared" si="102"/>
        <v>Fast-Absorbing &amp; Lightweight – The non- type absorbs quickly, leaving the skin feeling refreshed and comfortable.
Versatile for All Skin Types – Suitable for a range of skin types, including dry, oily, and dull skin, making it an excellent addition to any routine.
Product Description:
Package Included：1x Lift Cream 90g
</v>
      </c>
      <c r="W71" s="7" t="str">
        <f t="shared" si="102"/>
        <v>Versatile for All Skin Types – Suitable for a range of skin types, including dry, oily, and dull skin, making it an excellent addition to any routine.
Product Description:
Package Included：1x Lift Cream 90g
</v>
      </c>
      <c r="X71" s="7" t="str">
        <f t="shared" si="102"/>
        <v>Product Description:
Package Included：1x Lift Cream 90g
</v>
      </c>
      <c r="Y71" s="6" t="str">
        <f t="shared" si="92"/>
        <v>QIPOPIQ 【Service】 If you have any questions, please feel free to contact us and we will answer your questions as soon as possible.</v>
      </c>
      <c r="Z71" s="7" t="s">
        <v>60</v>
      </c>
      <c r="AA71" s="7" t="str">
        <f t="shared" ref="AA71:AE71" si="103">LEFT(S71,FIND(CHAR(10),S71)-1)</f>
        <v>Instant Firming &amp; Lifting – Designed to tighten and smoothly the appearance of sagging skin, fine lines, and wrinkles for a more refined look.</v>
      </c>
      <c r="AB71" s="6" t="str">
        <f t="shared" si="103"/>
        <v>Advanced Peptide – Infused with carefully ingredients known for their skin-conditioning properties, helping to improve the appearance of under-eye puffiness and pores.</v>
      </c>
      <c r="AC71" s="6" t="str">
        <f t="shared" si="103"/>
        <v>Easy Application – Apply a small amount to targeted , allowing it to seamlessly for a smoother-looking complexion.</v>
      </c>
      <c r="AD71" s="6" t="str">
        <f t="shared" si="103"/>
        <v>Fast-Absorbing &amp; Lightweight – The non- type absorbs quickly, leaving the skin feeling refreshed and comfortable.</v>
      </c>
      <c r="AE71" s="6" t="str">
        <f t="shared" si="103"/>
        <v>Versatile for All Skin Types – Suitable for a range of skin types, including dry, oily, and dull skin, making it an excellent addition to any routine.</v>
      </c>
      <c r="AF71" t="s">
        <v>773</v>
      </c>
      <c r="AG71" t="s">
        <v>67</v>
      </c>
      <c r="AH71" t="s">
        <v>68</v>
      </c>
      <c r="AJ71" t="s">
        <v>69</v>
      </c>
      <c r="AK71" t="s">
        <v>70</v>
      </c>
      <c r="AL71" t="s">
        <v>117</v>
      </c>
      <c r="AM71" t="s">
        <v>211</v>
      </c>
      <c r="AN71" s="5">
        <v>0.28</v>
      </c>
      <c r="AO71">
        <f t="shared" si="93"/>
        <v>9.79</v>
      </c>
      <c r="AP71">
        <v>7.38</v>
      </c>
      <c r="AQ71">
        <v>6.99</v>
      </c>
      <c r="AR71" t="str">
        <f t="shared" si="94"/>
        <v>202503999000685494</v>
      </c>
      <c r="AU71" t="s">
        <v>73</v>
      </c>
      <c r="BA71" t="s">
        <v>1556</v>
      </c>
      <c r="BB71" t="s">
        <v>1557</v>
      </c>
      <c r="BC71" t="s">
        <v>1558</v>
      </c>
      <c r="BD71" t="s">
        <v>1559</v>
      </c>
      <c r="BE71" t="s">
        <v>1560</v>
      </c>
      <c r="BF71" t="s">
        <v>1561</v>
      </c>
      <c r="BG71" t="s">
        <v>1562</v>
      </c>
      <c r="BH71" t="s">
        <v>1563</v>
      </c>
      <c r="BI71" t="s">
        <v>1564</v>
      </c>
      <c r="BJ71" t="s">
        <v>1565</v>
      </c>
      <c r="BK71" t="str">
        <f t="shared" si="95"/>
        <v>http://108.174.59.131/eU1PaFNRMU1NMjlsbzNhTXlqZjdZMnZJVVBNU3k2UTNvdFFaekZ6WkpjT2c2Vi9ndGEvQ2F3cm44TUNmU3NTOG0yZnV0a3Vma2p3PQ.jpg@100</v>
      </c>
      <c r="BL71" t="s">
        <v>1554</v>
      </c>
      <c r="BM71"/>
      <c r="BN71" t="s">
        <v>1566</v>
      </c>
      <c r="BO71" t="s">
        <v>1567</v>
      </c>
      <c r="BP71" t="s">
        <v>1568</v>
      </c>
      <c r="BQ71" t="s">
        <v>1569</v>
      </c>
      <c r="BR71" t="str">
        <f t="shared" si="96"/>
        <v>Retinol Firming Antiaging Cream Deeply Hydration Moisturizing Firming Gentle Skin Care Moisturizing Hydrating Cream Retinol Anti-Aging Firming Cream Retinol Anti-Aging Firming Cream 90G</v>
      </c>
    </row>
    <row r="72" ht="50" customHeight="1" spans="1:70">
      <c r="A72" t="s">
        <v>1570</v>
      </c>
      <c r="B72" t="s">
        <v>55</v>
      </c>
      <c r="C72" t="s">
        <v>56</v>
      </c>
      <c r="D72" t="s">
        <v>57</v>
      </c>
      <c r="E72"/>
      <c r="F72" t="str">
        <f t="shared" si="83"/>
        <v>4WXX20250405-CCT250331003-QIPOPIQ</v>
      </c>
      <c r="G72" t="str">
        <f t="shared" si="84"/>
        <v>4WXX20250405-CCT250331003-QIPOPIQ</v>
      </c>
      <c r="H72" s="1"/>
      <c r="J72" t="str">
        <f t="shared" si="85"/>
        <v>Neck Cream, Anti-Aging Neck Firming Lifting Cream, Peptide Moisturizing Neck Cream, Hydrating &amp; Tightening Treatment with Collagen, Reduces Wrinkles</v>
      </c>
      <c r="K72" t="s">
        <v>58</v>
      </c>
      <c r="L72" t="str">
        <f t="shared" si="86"/>
        <v>QIPOPIQ Neck Cream, Anti-Aging Neck Firming Lifting Cream, Peptide Moisturizing Neck Cream, Hydrating &amp; Tightening Treatment with Collagen, Reduces Wrinkles</v>
      </c>
      <c r="M72">
        <f t="shared" si="87"/>
        <v>156</v>
      </c>
      <c r="N72" t="s">
        <v>1571</v>
      </c>
      <c r="O72" s="6" t="str">
        <f t="shared" si="88"/>
        <v>Tightening Neck Texture Patch Lifting And Firming Neck Care Weakening Neck Texture Cream 150g&lt;br&gt;Features:&lt;br&gt;1. Peptide Enhancement: This neck tightening rod combines the regenerative and brightening abilities of peptides.&lt;br&gt;2. Lifting, revitalizing, and smoothing: This neck tightening stick can regenerate skin cells, maintain skin elasticity, achieve effects, and effectively reduce double chin.&lt;br&gt;3. Moisturizing and Nourishing: Our neck tightening bar and antioxidants are suitable for the face, neck, and body, effectively regulating the skin and making it look fresh and bright.&lt;br&gt;4. Inhibit the effect of melanin on skin tone: Oligopeptides at night combine with melanin inhibiting ingredients to ensure that your skin is bright, clear, and beautiful.&lt;br&gt;5. This neck tightening stick can effectively enhance the tightness of the neck skin.&lt;br&gt;Product Description:&lt;br&gt;1*cream&lt;br&gt;</v>
      </c>
      <c r="P72" s="6" t="str">
        <f t="shared" si="89"/>
        <v>Tightening Neck Texture Patch Lifting And Firming Neck Care Weakening Neck Texture Cream 150g&lt;br&gt;Features:&lt;br&gt;1. Peptide Enhancement: This neck tightening rod combines the regenerative and brightening abilities of peptides.&lt;br&gt;2. Lifting, revitalizing, and smoothing: This neck tightening stick can regenerate skin cells, maintain skin elasticity, achieve effects, and effectively reduce double chin.&lt;br&gt;3. Moisturizing and Nourishing: Our neck tightening bar and antioxidants are suitable for the face, neck, and body, effectively regulating the skin and making it look fresh and bright.&lt;br&gt;4. Inhibit the effect of melanin on skin tone: Oligopeptides at night combine with melanin inhibiting ingredients to ensure that your skin is bright, clear, and beautiful.&lt;br&gt;5. This neck tightening stick can effectively enhance the tightness of the neck skin.&lt;br&gt;Product Description:&lt;br&gt;1*cream&lt;br&gt;</v>
      </c>
      <c r="Q72" s="6" t="str">
        <f t="shared" si="90"/>
        <v>Tightening Neck Texture Patch Lifting And Firming Neck Care Weakening Neck Texture Cream 150g
Features:
1. Peptide Enhancement: This neck tightening rod combines the regenerative and brightening abilities of peptides.
2. Lifting, revitalizing, and smoothing: This neck tightening stick can regenerate skin cells, maintain skin elasticity, achieve effects, and effectively reduce double chin.
3. Moisturizing and Nourishing: Our neck tightening bar and antioxidants are suitable for the face, neck, and body, effectively regulating the skin and making it look fresh and bright.
4. Inhibit the effect of melanin on skin tone: Oligopeptides at night combine with melanin inhibiting ingredients to ensure that your skin is bright, clear, and beautiful.
5. This neck tightening stick can effectively enhance the tightness of the neck skin.
Product Description:
1*cream
</v>
      </c>
      <c r="R72" s="6" t="str">
        <f t="shared" ref="R72:X72" si="104">REPLACE(Q72,1,FIND(CHAR(10),Q72),)</f>
        <v>Features:
1. Peptide Enhancement: This neck tightening rod combines the regenerative and brightening abilities of peptides.
2. Lifting, revitalizing, and smoothing: This neck tightening stick can regenerate skin cells, maintain skin elasticity, achieve effects, and effectively reduce double chin.
3. Moisturizing and Nourishing: Our neck tightening bar and antioxidants are suitable for the face, neck, and body, effectively regulating the skin and making it look fresh and bright.
4. Inhibit the effect of melanin on skin tone: Oligopeptides at night combine with melanin inhibiting ingredients to ensure that your skin is bright, clear, and beautiful.
5. This neck tightening stick can effectively enhance the tightness of the neck skin.
Product Description:
1*cream
</v>
      </c>
      <c r="S72" s="7" t="str">
        <f t="shared" si="104"/>
        <v>1. Peptide Enhancement: This neck tightening rod combines the regenerative and brightening abilities of peptides.
2. Lifting, revitalizing, and smoothing: This neck tightening stick can regenerate skin cells, maintain skin elasticity, achieve effects, and effectively reduce double chin.
3. Moisturizing and Nourishing: Our neck tightening bar and antioxidants are suitable for the face, neck, and body, effectively regulating the skin and making it look fresh and bright.
4. Inhibit the effect of melanin on skin tone: Oligopeptides at night combine with melanin inhibiting ingredients to ensure that your skin is bright, clear, and beautiful.
5. This neck tightening stick can effectively enhance the tightness of the neck skin.
Product Description:
1*cream
</v>
      </c>
      <c r="T72" s="7" t="str">
        <f t="shared" si="104"/>
        <v>2. Lifting, revitalizing, and smoothing: This neck tightening stick can regenerate skin cells, maintain skin elasticity, achieve effects, and effectively reduce double chin.
3. Moisturizing and Nourishing: Our neck tightening bar and antioxidants are suitable for the face, neck, and body, effectively regulating the skin and making it look fresh and bright.
4. Inhibit the effect of melanin on skin tone: Oligopeptides at night combine with melanin inhibiting ingredients to ensure that your skin is bright, clear, and beautiful.
5. This neck tightening stick can effectively enhance the tightness of the neck skin.
Product Description:
1*cream
</v>
      </c>
      <c r="U72" s="7" t="str">
        <f t="shared" si="104"/>
        <v>3. Moisturizing and Nourishing: Our neck tightening bar and antioxidants are suitable for the face, neck, and body, effectively regulating the skin and making it look fresh and bright.
4. Inhibit the effect of melanin on skin tone: Oligopeptides at night combine with melanin inhibiting ingredients to ensure that your skin is bright, clear, and beautiful.
5. This neck tightening stick can effectively enhance the tightness of the neck skin.
Product Description:
1*cream
</v>
      </c>
      <c r="V72" s="7" t="str">
        <f t="shared" si="104"/>
        <v>4. Inhibit the effect of melanin on skin tone: Oligopeptides at night combine with melanin inhibiting ingredients to ensure that your skin is bright, clear, and beautiful.
5. This neck tightening stick can effectively enhance the tightness of the neck skin.
Product Description:
1*cream
</v>
      </c>
      <c r="W72" s="7" t="str">
        <f t="shared" si="104"/>
        <v>5. This neck tightening stick can effectively enhance the tightness of the neck skin.
Product Description:
1*cream
</v>
      </c>
      <c r="X72" s="7" t="str">
        <f t="shared" si="104"/>
        <v>Product Description:
1*cream
</v>
      </c>
      <c r="Y72" s="6" t="str">
        <f t="shared" si="92"/>
        <v>QIPOPIQ 【Service】 If you have any questions, please feel free to contact us and we will answer your questions as soon as possible.</v>
      </c>
      <c r="Z72" s="7" t="s">
        <v>60</v>
      </c>
      <c r="AA72" s="7" t="s">
        <v>1572</v>
      </c>
      <c r="AB72" s="6" t="s">
        <v>1573</v>
      </c>
      <c r="AC72" s="6" t="s">
        <v>1574</v>
      </c>
      <c r="AD72" s="6" t="s">
        <v>1575</v>
      </c>
      <c r="AE72" s="6" t="s">
        <v>1576</v>
      </c>
      <c r="AF72" t="s">
        <v>1577</v>
      </c>
      <c r="AG72" t="s">
        <v>324</v>
      </c>
      <c r="AH72" t="s">
        <v>68</v>
      </c>
      <c r="AJ72" t="s">
        <v>69</v>
      </c>
      <c r="AK72" t="s">
        <v>70</v>
      </c>
      <c r="AL72" t="s">
        <v>1375</v>
      </c>
      <c r="AM72" t="s">
        <v>1146</v>
      </c>
      <c r="AN72" s="5">
        <v>0.45</v>
      </c>
      <c r="AO72">
        <f t="shared" si="93"/>
        <v>16.79</v>
      </c>
      <c r="AP72">
        <v>12.14</v>
      </c>
      <c r="AQ72">
        <v>11.99</v>
      </c>
      <c r="AR72" t="str">
        <f t="shared" si="94"/>
        <v>202503999000685496</v>
      </c>
      <c r="AU72" t="s">
        <v>73</v>
      </c>
      <c r="BA72" t="s">
        <v>1578</v>
      </c>
      <c r="BB72" t="s">
        <v>1579</v>
      </c>
      <c r="BC72" t="s">
        <v>1580</v>
      </c>
      <c r="BD72" t="s">
        <v>1581</v>
      </c>
      <c r="BE72" t="s">
        <v>1582</v>
      </c>
      <c r="BF72" t="s">
        <v>1583</v>
      </c>
      <c r="BJ72" t="s">
        <v>1584</v>
      </c>
      <c r="BK72" t="str">
        <f t="shared" si="95"/>
        <v>http://108.174.59.131/eHRmV2RydXd6WE9vOWtPQ0U3TVJKcEpZblZJb2FRbWtvaElZN2d4S0xNMHJjQmRRVUowSDY2R3ZMbzNzRWtXYkZPREdGc2hQV2l3PQ.jpg@100</v>
      </c>
      <c r="BL72" t="s">
        <v>1570</v>
      </c>
      <c r="BM72"/>
      <c r="BN72" t="s">
        <v>1585</v>
      </c>
      <c r="BO72" t="s">
        <v>1586</v>
      </c>
      <c r="BP72" t="s">
        <v>1587</v>
      </c>
      <c r="BQ72" t="s">
        <v>1588</v>
      </c>
      <c r="BR72" t="str">
        <f t="shared" si="96"/>
        <v>Neck Cream, Anti-Aging Neck Firming Lifting Cream, Peptide Moisturizing Neck Cream, Hydrating &amp; Tightening Treatment with Collagen, Reduces Wrinkles Neck Cream 150G</v>
      </c>
    </row>
    <row r="73" ht="50" customHeight="1" spans="1:70">
      <c r="A73" t="s">
        <v>1589</v>
      </c>
      <c r="B73" t="s">
        <v>55</v>
      </c>
      <c r="C73" t="s">
        <v>56</v>
      </c>
      <c r="D73" t="s">
        <v>57</v>
      </c>
      <c r="E73" s="1"/>
      <c r="F73" t="str">
        <f t="shared" si="83"/>
        <v>4WXX20250405-CCT250331004-QIPOPIQ</v>
      </c>
      <c r="G73" t="str">
        <f t="shared" si="84"/>
        <v>4WXX20250405-CCT250331004-QIPOPIQ</v>
      </c>
      <c r="H73" s="1"/>
      <c r="J73" t="str">
        <f t="shared" si="85"/>
        <v>Neck Cream, Anti-Aging Neck Firming Lifting Cream, Peptide Moisturizing Neck Cream, Hydrating &amp; Tightening Treatment with Collagen, Reduces Wrinkles</v>
      </c>
      <c r="K73" t="s">
        <v>58</v>
      </c>
      <c r="L73" t="str">
        <f t="shared" si="86"/>
        <v>QIPOPIQ Neck Cream, Anti-Aging Neck Firming Lifting Cream, Peptide Moisturizing Neck Cream, Hydrating &amp; Tightening Treatment with Collagen, Reduces Wrinkles</v>
      </c>
      <c r="M73">
        <f t="shared" si="87"/>
        <v>156</v>
      </c>
      <c r="N73" t="s">
        <v>1571</v>
      </c>
      <c r="O73" s="6" t="str">
        <f t="shared" si="88"/>
        <v>Tightening Neck Texture Patch Lifting And Firming Neck Care Weakening Neck Texture Cream 150g&lt;br&gt;Features:&lt;br&gt;1. Peptide Enhancement: This neck tightening rod combines the regenerative and brightening abilities of peptides.&lt;br&gt;2. Lifting, revitalizing, and smoothing: This neck tightening stick can regenerate skin cells, maintain skin elasticity, achieve effects, and effectively reduce double chin.&lt;br&gt;3. Moisturizing and Nourishing: Our neck tightening bar and antioxidants are suitable for the face, neck, and body, effectively regulating the skin and making it look fresh and bright.&lt;br&gt;4. Inhibit the effect of melanin on skin tone: Oligopeptides at night combine with melanin inhibiting ingredients to ensure that your skin is bright, clear, and beautiful.&lt;br&gt;5. This neck tightening stick can effectively enhance the tightness of the neck skin.&lt;br&gt;Product Description:&lt;br&gt;1*cream&lt;br&gt;</v>
      </c>
      <c r="P73" s="6" t="str">
        <f t="shared" si="89"/>
        <v>Tightening Neck Texture Patch Lifting And Firming Neck Care Weakening Neck Texture Cream 150g&lt;br&gt;Features:&lt;br&gt;1. Peptide Enhancement: This neck tightening rod combines the regenerative and brightening abilities of peptides.&lt;br&gt;2. Lifting, revitalizing, and smoothing: This neck tightening stick can regenerate skin cells, maintain skin elasticity, achieve effects, and effectively reduce double chin.&lt;br&gt;3. Moisturizing and Nourishing: Our neck tightening bar and antioxidants are suitable for the face, neck, and body, effectively regulating the skin and making it look fresh and bright.&lt;br&gt;4. Inhibit the effect of melanin on skin tone: Oligopeptides at night combine with melanin inhibiting ingredients to ensure that your skin is bright, clear, and beautiful.&lt;br&gt;5. This neck tightening stick can effectively enhance the tightness of the neck skin.&lt;br&gt;Product Description:&lt;br&gt;1*cream&lt;br&gt;</v>
      </c>
      <c r="Q73" s="6" t="str">
        <f t="shared" si="90"/>
        <v>Tightening Neck Texture Patch Lifting And Firming Neck Care Weakening Neck Texture Cream 150g
Features:
1. Peptide Enhancement: This neck tightening rod combines the regenerative and brightening abilities of peptides.
2. Lifting, revitalizing, and smoothing: This neck tightening stick can regenerate skin cells, maintain skin elasticity, achieve effects, and effectively reduce double chin.
3. Moisturizing and Nourishing: Our neck tightening bar and antioxidants are suitable for the face, neck, and body, effectively regulating the skin and making it look fresh and bright.
4. Inhibit the effect of melanin on skin tone: Oligopeptides at night combine with melanin inhibiting ingredients to ensure that your skin is bright, clear, and beautiful.
5. This neck tightening stick can effectively enhance the tightness of the neck skin.
Product Description:
1*cream
</v>
      </c>
      <c r="R73" s="6" t="str">
        <f t="shared" ref="R73:X73" si="105">REPLACE(Q73,1,FIND(CHAR(10),Q73),)</f>
        <v>Features:
1. Peptide Enhancement: This neck tightening rod combines the regenerative and brightening abilities of peptides.
2. Lifting, revitalizing, and smoothing: This neck tightening stick can regenerate skin cells, maintain skin elasticity, achieve effects, and effectively reduce double chin.
3. Moisturizing and Nourishing: Our neck tightening bar and antioxidants are suitable for the face, neck, and body, effectively regulating the skin and making it look fresh and bright.
4. Inhibit the effect of melanin on skin tone: Oligopeptides at night combine with melanin inhibiting ingredients to ensure that your skin is bright, clear, and beautiful.
5. This neck tightening stick can effectively enhance the tightness of the neck skin.
Product Description:
1*cream
</v>
      </c>
      <c r="S73" s="7" t="str">
        <f t="shared" si="105"/>
        <v>1. Peptide Enhancement: This neck tightening rod combines the regenerative and brightening abilities of peptides.
2. Lifting, revitalizing, and smoothing: This neck tightening stick can regenerate skin cells, maintain skin elasticity, achieve effects, and effectively reduce double chin.
3. Moisturizing and Nourishing: Our neck tightening bar and antioxidants are suitable for the face, neck, and body, effectively regulating the skin and making it look fresh and bright.
4. Inhibit the effect of melanin on skin tone: Oligopeptides at night combine with melanin inhibiting ingredients to ensure that your skin is bright, clear, and beautiful.
5. This neck tightening stick can effectively enhance the tightness of the neck skin.
Product Description:
1*cream
</v>
      </c>
      <c r="T73" s="7" t="str">
        <f t="shared" si="105"/>
        <v>2. Lifting, revitalizing, and smoothing: This neck tightening stick can regenerate skin cells, maintain skin elasticity, achieve effects, and effectively reduce double chin.
3. Moisturizing and Nourishing: Our neck tightening bar and antioxidants are suitable for the face, neck, and body, effectively regulating the skin and making it look fresh and bright.
4. Inhibit the effect of melanin on skin tone: Oligopeptides at night combine with melanin inhibiting ingredients to ensure that your skin is bright, clear, and beautiful.
5. This neck tightening stick can effectively enhance the tightness of the neck skin.
Product Description:
1*cream
</v>
      </c>
      <c r="U73" s="7" t="str">
        <f t="shared" si="105"/>
        <v>3. Moisturizing and Nourishing: Our neck tightening bar and antioxidants are suitable for the face, neck, and body, effectively regulating the skin and making it look fresh and bright.
4. Inhibit the effect of melanin on skin tone: Oligopeptides at night combine with melanin inhibiting ingredients to ensure that your skin is bright, clear, and beautiful.
5. This neck tightening stick can effectively enhance the tightness of the neck skin.
Product Description:
1*cream
</v>
      </c>
      <c r="V73" s="7" t="str">
        <f t="shared" si="105"/>
        <v>4. Inhibit the effect of melanin on skin tone: Oligopeptides at night combine with melanin inhibiting ingredients to ensure that your skin is bright, clear, and beautiful.
5. This neck tightening stick can effectively enhance the tightness of the neck skin.
Product Description:
1*cream
</v>
      </c>
      <c r="W73" s="7" t="str">
        <f t="shared" si="105"/>
        <v>5. This neck tightening stick can effectively enhance the tightness of the neck skin.
Product Description:
1*cream
</v>
      </c>
      <c r="X73" s="7" t="str">
        <f t="shared" si="105"/>
        <v>Product Description:
1*cream
</v>
      </c>
      <c r="Y73" s="6" t="str">
        <f t="shared" si="92"/>
        <v>QIPOPIQ 【Service】 If you have any questions, please feel free to contact us and we will answer your questions as soon as possible.</v>
      </c>
      <c r="Z73" s="7" t="s">
        <v>60</v>
      </c>
      <c r="AA73" s="7" t="s">
        <v>1572</v>
      </c>
      <c r="AB73" s="6" t="s">
        <v>1573</v>
      </c>
      <c r="AC73" s="6" t="s">
        <v>1574</v>
      </c>
      <c r="AD73" s="6" t="s">
        <v>1575</v>
      </c>
      <c r="AE73" s="6" t="s">
        <v>1576</v>
      </c>
      <c r="AF73" t="s">
        <v>1577</v>
      </c>
      <c r="AG73" t="s">
        <v>324</v>
      </c>
      <c r="AH73" t="s">
        <v>68</v>
      </c>
      <c r="AJ73" t="s">
        <v>69</v>
      </c>
      <c r="AK73" t="s">
        <v>70</v>
      </c>
      <c r="AL73" t="s">
        <v>1328</v>
      </c>
      <c r="AM73" t="s">
        <v>1146</v>
      </c>
      <c r="AN73" s="5">
        <v>0.45</v>
      </c>
      <c r="AO73">
        <f t="shared" si="93"/>
        <v>11.19</v>
      </c>
      <c r="AP73">
        <v>8.41</v>
      </c>
      <c r="AQ73">
        <v>7.99</v>
      </c>
      <c r="AR73" t="str">
        <f t="shared" si="94"/>
        <v>202503999000685496</v>
      </c>
      <c r="AU73" t="s">
        <v>73</v>
      </c>
      <c r="BA73" t="s">
        <v>1590</v>
      </c>
      <c r="BB73" t="s">
        <v>1591</v>
      </c>
      <c r="BC73" t="s">
        <v>1592</v>
      </c>
      <c r="BD73" t="s">
        <v>1593</v>
      </c>
      <c r="BE73" t="s">
        <v>1594</v>
      </c>
      <c r="BF73" t="s">
        <v>1595</v>
      </c>
      <c r="BJ73" t="s">
        <v>1596</v>
      </c>
      <c r="BK73" t="str">
        <f t="shared" si="95"/>
        <v>http://108.174.59.131/eGJUMXNOOXhuL1c2L2paTko3dlJ1RFdJRWViS2xlTEZ5Y3paV0xtQU02azlnVVFJaGpqMjk2NlRuMEsyWVVoeU9WbXBSQzRMNEMwPQ.jpg@100</v>
      </c>
      <c r="BL73" t="s">
        <v>1589</v>
      </c>
      <c r="BM73"/>
      <c r="BN73" t="s">
        <v>1585</v>
      </c>
      <c r="BO73" t="s">
        <v>1586</v>
      </c>
      <c r="BP73" t="s">
        <v>1587</v>
      </c>
      <c r="BQ73" t="s">
        <v>1588</v>
      </c>
      <c r="BR73" t="str">
        <f t="shared" si="96"/>
        <v>Neck Cream, Anti-Aging Neck Firming Lifting Cream, Peptide Moisturizing Neck Cream, Hydrating &amp; Tightening Treatment with Collagen, Reduces Wrinkles Neck Cream 150G</v>
      </c>
    </row>
    <row r="74" ht="50" customHeight="1" spans="1:70">
      <c r="A74" t="s">
        <v>1597</v>
      </c>
      <c r="B74" t="s">
        <v>55</v>
      </c>
      <c r="C74" t="s">
        <v>56</v>
      </c>
      <c r="D74" t="s">
        <v>57</v>
      </c>
      <c r="E74"/>
      <c r="F74" t="str">
        <f t="shared" si="83"/>
        <v>4WXX20250405-CCT250331005-QIPOPIQ</v>
      </c>
      <c r="G74" t="str">
        <f t="shared" si="84"/>
        <v>4WXX20250405-CCT250331005-QIPOPIQ</v>
      </c>
      <c r="H74" s="1"/>
      <c r="J74" t="str">
        <f t="shared" si="85"/>
        <v>Neck Cream, Anti-Aging Neck Firming Lifting Cream, Peptide Moisturizing Neck Cream, Hydrating &amp; Tightening Treatment with Collagen, Reduces Wrinkles</v>
      </c>
      <c r="K74" t="s">
        <v>58</v>
      </c>
      <c r="L74" t="str">
        <f t="shared" si="86"/>
        <v>QIPOPIQ Neck Cream, Anti-Aging Neck Firming Lifting Cream, Peptide Moisturizing Neck Cream, Hydrating &amp; Tightening Treatment with Collagen, Reduces Wrinkles</v>
      </c>
      <c r="M74">
        <f t="shared" si="87"/>
        <v>156</v>
      </c>
      <c r="N74" t="s">
        <v>1571</v>
      </c>
      <c r="O74" s="6" t="str">
        <f t="shared" si="88"/>
        <v>Tightening Neck Texture Patch Lifting And Firming Neck Care Weakening Neck Texture Cream 150g&lt;br&gt;Features:&lt;br&gt;1. Peptide Enhancement: This neck tightening rod combines the regenerative and brightening abilities of peptides.&lt;br&gt;2. Lifting, revitalizing, and smoothing: This neck tightening stick can regenerate skin cells, maintain skin elasticity, achieve effects, and effectively reduce double chin.&lt;br&gt;3. Moisturizing and Nourishing: Our neck tightening bar and antioxidants are suitable for the face, neck, and body, effectively regulating the skin and making it look fresh and bright.&lt;br&gt;4. Inhibit the effect of melanin on skin tone: Oligopeptides at night combine with melanin inhibiting ingredients to ensure that your skin is bright, clear, and beautiful.&lt;br&gt;5. This neck tightening stick can effectively enhance the tightness of the neck skin.&lt;br&gt;Product Description:&lt;br&gt;1*cream&lt;br&gt;</v>
      </c>
      <c r="P74" s="6" t="str">
        <f t="shared" si="89"/>
        <v>Tightening Neck Texture Patch Lifting And Firming Neck Care Weakening Neck Texture Cream 150g&lt;br&gt;Features:&lt;br&gt;1. Peptide Enhancement: This neck tightening rod combines the regenerative and brightening abilities of peptides.&lt;br&gt;2. Lifting, revitalizing, and smoothing: This neck tightening stick can regenerate skin cells, maintain skin elasticity, achieve effects, and effectively reduce double chin.&lt;br&gt;3. Moisturizing and Nourishing: Our neck tightening bar and antioxidants are suitable for the face, neck, and body, effectively regulating the skin and making it look fresh and bright.&lt;br&gt;4. Inhibit the effect of melanin on skin tone: Oligopeptides at night combine with melanin inhibiting ingredients to ensure that your skin is bright, clear, and beautiful.&lt;br&gt;5. This neck tightening stick can effectively enhance the tightness of the neck skin.&lt;br&gt;Product Description:&lt;br&gt;1*cream&lt;br&gt;</v>
      </c>
      <c r="Q74" s="6" t="str">
        <f t="shared" si="90"/>
        <v>Tightening Neck Texture Patch Lifting And Firming Neck Care Weakening Neck Texture Cream 150g
Features:
1. Peptide Enhancement: This neck tightening rod combines the regenerative and brightening abilities of peptides.
2. Lifting, revitalizing, and smoothing: This neck tightening stick can regenerate skin cells, maintain skin elasticity, achieve effects, and effectively reduce double chin.
3. Moisturizing and Nourishing: Our neck tightening bar and antioxidants are suitable for the face, neck, and body, effectively regulating the skin and making it look fresh and bright.
4. Inhibit the effect of melanin on skin tone: Oligopeptides at night combine with melanin inhibiting ingredients to ensure that your skin is bright, clear, and beautiful.
5. This neck tightening stick can effectively enhance the tightness of the neck skin.
Product Description:
1*cream
</v>
      </c>
      <c r="R74" s="6" t="str">
        <f t="shared" ref="R74:X74" si="106">REPLACE(Q74,1,FIND(CHAR(10),Q74),)</f>
        <v>Features:
1. Peptide Enhancement: This neck tightening rod combines the regenerative and brightening abilities of peptides.
2. Lifting, revitalizing, and smoothing: This neck tightening stick can regenerate skin cells, maintain skin elasticity, achieve effects, and effectively reduce double chin.
3. Moisturizing and Nourishing: Our neck tightening bar and antioxidants are suitable for the face, neck, and body, effectively regulating the skin and making it look fresh and bright.
4. Inhibit the effect of melanin on skin tone: Oligopeptides at night combine with melanin inhibiting ingredients to ensure that your skin is bright, clear, and beautiful.
5. This neck tightening stick can effectively enhance the tightness of the neck skin.
Product Description:
1*cream
</v>
      </c>
      <c r="S74" s="7" t="str">
        <f t="shared" si="106"/>
        <v>1. Peptide Enhancement: This neck tightening rod combines the regenerative and brightening abilities of peptides.
2. Lifting, revitalizing, and smoothing: This neck tightening stick can regenerate skin cells, maintain skin elasticity, achieve effects, and effectively reduce double chin.
3. Moisturizing and Nourishing: Our neck tightening bar and antioxidants are suitable for the face, neck, and body, effectively regulating the skin and making it look fresh and bright.
4. Inhibit the effect of melanin on skin tone: Oligopeptides at night combine with melanin inhibiting ingredients to ensure that your skin is bright, clear, and beautiful.
5. This neck tightening stick can effectively enhance the tightness of the neck skin.
Product Description:
1*cream
</v>
      </c>
      <c r="T74" s="7" t="str">
        <f t="shared" si="106"/>
        <v>2. Lifting, revitalizing, and smoothing: This neck tightening stick can regenerate skin cells, maintain skin elasticity, achieve effects, and effectively reduce double chin.
3. Moisturizing and Nourishing: Our neck tightening bar and antioxidants are suitable for the face, neck, and body, effectively regulating the skin and making it look fresh and bright.
4. Inhibit the effect of melanin on skin tone: Oligopeptides at night combine with melanin inhibiting ingredients to ensure that your skin is bright, clear, and beautiful.
5. This neck tightening stick can effectively enhance the tightness of the neck skin.
Product Description:
1*cream
</v>
      </c>
      <c r="U74" s="7" t="str">
        <f t="shared" si="106"/>
        <v>3. Moisturizing and Nourishing: Our neck tightening bar and antioxidants are suitable for the face, neck, and body, effectively regulating the skin and making it look fresh and bright.
4. Inhibit the effect of melanin on skin tone: Oligopeptides at night combine with melanin inhibiting ingredients to ensure that your skin is bright, clear, and beautiful.
5. This neck tightening stick can effectively enhance the tightness of the neck skin.
Product Description:
1*cream
</v>
      </c>
      <c r="V74" s="7" t="str">
        <f t="shared" si="106"/>
        <v>4. Inhibit the effect of melanin on skin tone: Oligopeptides at night combine with melanin inhibiting ingredients to ensure that your skin is bright, clear, and beautiful.
5. This neck tightening stick can effectively enhance the tightness of the neck skin.
Product Description:
1*cream
</v>
      </c>
      <c r="W74" s="7" t="str">
        <f t="shared" si="106"/>
        <v>5. This neck tightening stick can effectively enhance the tightness of the neck skin.
Product Description:
1*cream
</v>
      </c>
      <c r="X74" s="7" t="str">
        <f t="shared" si="106"/>
        <v>Product Description:
1*cream
</v>
      </c>
      <c r="Y74" s="6" t="str">
        <f t="shared" si="92"/>
        <v>QIPOPIQ 【Service】 If you have any questions, please feel free to contact us and we will answer your questions as soon as possible.</v>
      </c>
      <c r="Z74" s="7" t="s">
        <v>60</v>
      </c>
      <c r="AA74" s="7" t="s">
        <v>1572</v>
      </c>
      <c r="AB74" s="6" t="s">
        <v>1573</v>
      </c>
      <c r="AC74" s="6" t="s">
        <v>1574</v>
      </c>
      <c r="AD74" s="6" t="s">
        <v>1575</v>
      </c>
      <c r="AE74" s="6" t="s">
        <v>1576</v>
      </c>
      <c r="AF74" t="s">
        <v>1577</v>
      </c>
      <c r="AG74" t="s">
        <v>324</v>
      </c>
      <c r="AH74" t="s">
        <v>68</v>
      </c>
      <c r="AJ74" t="s">
        <v>69</v>
      </c>
      <c r="AK74" t="s">
        <v>70</v>
      </c>
      <c r="AL74" t="s">
        <v>1598</v>
      </c>
      <c r="AM74" t="s">
        <v>1599</v>
      </c>
      <c r="AN74" s="5">
        <v>0.46</v>
      </c>
      <c r="AO74">
        <f t="shared" si="93"/>
        <v>12.59</v>
      </c>
      <c r="AP74">
        <v>9.1</v>
      </c>
      <c r="AQ74">
        <v>8.99</v>
      </c>
      <c r="AR74" t="str">
        <f t="shared" si="94"/>
        <v>202503999000685496</v>
      </c>
      <c r="AU74" t="s">
        <v>73</v>
      </c>
      <c r="BA74" t="s">
        <v>1600</v>
      </c>
      <c r="BB74" t="s">
        <v>1601</v>
      </c>
      <c r="BC74" t="s">
        <v>1602</v>
      </c>
      <c r="BD74" t="s">
        <v>1603</v>
      </c>
      <c r="BE74" t="s">
        <v>1604</v>
      </c>
      <c r="BF74" t="s">
        <v>1605</v>
      </c>
      <c r="BJ74" t="s">
        <v>1606</v>
      </c>
      <c r="BK74" t="str">
        <f t="shared" si="95"/>
        <v>http://108.174.59.131/eEFleGRhdU5VbXdLZ1VxZW56dzVOc1J3S1d6TXRkUWZwWXhzaE9pWjY2eTRDbkNaMlFXaGlCTys0YS9qOXhnOUYwQUJLRlJNUU1JPQ.jpg@100</v>
      </c>
      <c r="BL74" t="s">
        <v>1597</v>
      </c>
      <c r="BM74"/>
      <c r="BN74" t="s">
        <v>1585</v>
      </c>
      <c r="BO74" t="s">
        <v>1586</v>
      </c>
      <c r="BP74" t="s">
        <v>1587</v>
      </c>
      <c r="BQ74" t="s">
        <v>1588</v>
      </c>
      <c r="BR74" t="str">
        <f t="shared" si="96"/>
        <v>Neck Cream, Anti-Aging Neck Firming Lifting Cream, Peptide Moisturizing Neck Cream, Hydrating &amp; Tightening Treatment with Collagen, Reduces Wrinkles Neck Cream 150G</v>
      </c>
    </row>
    <row r="75" ht="50" customHeight="1" spans="1:70">
      <c r="A75" t="s">
        <v>1607</v>
      </c>
      <c r="B75" t="s">
        <v>55</v>
      </c>
      <c r="C75" t="s">
        <v>56</v>
      </c>
      <c r="D75" t="s">
        <v>57</v>
      </c>
      <c r="E75"/>
      <c r="F75" t="str">
        <f t="shared" si="83"/>
        <v>4WXX20250405-CCT250331006-QIPOPIQ</v>
      </c>
      <c r="G75" t="str">
        <f t="shared" si="84"/>
        <v>4WXX20250405-CCT250331006-QIPOPIQ</v>
      </c>
      <c r="H75" s="1"/>
      <c r="J75" t="str">
        <f t="shared" si="85"/>
        <v>Neck Cream, Anti-Aging Neck Firming Lifting Cream, Peptide Moisturizing Neck Cream, Hydrating &amp; Tightening Treatment with Collagen, Reduces Wrinkles</v>
      </c>
      <c r="K75" t="s">
        <v>58</v>
      </c>
      <c r="L75" t="str">
        <f t="shared" si="86"/>
        <v>QIPOPIQ Neck Cream, Anti-Aging Neck Firming Lifting Cream, Peptide Moisturizing Neck Cream, Hydrating &amp; Tightening Treatment with Collagen, Reduces Wrinkles</v>
      </c>
      <c r="M75">
        <f t="shared" si="87"/>
        <v>156</v>
      </c>
      <c r="N75" t="s">
        <v>1571</v>
      </c>
      <c r="O75" s="6" t="str">
        <f t="shared" si="88"/>
        <v>Tightening Neck Texture Patch Lifting And Firming Neck Care Weakening Neck Texture Cream 150g&lt;br&gt;Features:&lt;br&gt;1. Peptide Enhancement: This neck tightening rod combines the regenerative and brightening abilities of peptides.&lt;br&gt;2. Lifting, revitalizing, and smoothing: This neck tightening stick can regenerate skin cells, maintain skin elasticity, achieve effects, and effectively reduce double chin.&lt;br&gt;3. Moisturizing and Nourishing: Our neck tightening bar and antioxidants are suitable for the face, neck, and body, effectively regulating the skin and making it look fresh and bright.&lt;br&gt;4. Inhibit the effect of melanin on skin tone: Oligopeptides at night combine with melanin inhibiting ingredients to ensure that your skin is bright, clear, and beautiful.&lt;br&gt;5. This neck tightening stick can effectively enhance the tightness of the neck skin.&lt;br&gt;Product Description:&lt;br&gt;1*cream&lt;br&gt;</v>
      </c>
      <c r="P75" s="6" t="str">
        <f t="shared" si="89"/>
        <v>Tightening Neck Texture Patch Lifting And Firming Neck Care Weakening Neck Texture Cream 150g&lt;br&gt;Features:&lt;br&gt;1. Peptide Enhancement: This neck tightening rod combines the regenerative and brightening abilities of peptides.&lt;br&gt;2. Lifting, revitalizing, and smoothing: This neck tightening stick can regenerate skin cells, maintain skin elasticity, achieve effects, and effectively reduce double chin.&lt;br&gt;3. Moisturizing and Nourishing: Our neck tightening bar and antioxidants are suitable for the face, neck, and body, effectively regulating the skin and making it look fresh and bright.&lt;br&gt;4. Inhibit the effect of melanin on skin tone: Oligopeptides at night combine with melanin inhibiting ingredients to ensure that your skin is bright, clear, and beautiful.&lt;br&gt;5. This neck tightening stick can effectively enhance the tightness of the neck skin.&lt;br&gt;Product Description:&lt;br&gt;1*cream&lt;br&gt;</v>
      </c>
      <c r="Q75" s="6" t="str">
        <f t="shared" si="90"/>
        <v>Tightening Neck Texture Patch Lifting And Firming Neck Care Weakening Neck Texture Cream 150g
Features:
1. Peptide Enhancement: This neck tightening rod combines the regenerative and brightening abilities of peptides.
2. Lifting, revitalizing, and smoothing: This neck tightening stick can regenerate skin cells, maintain skin elasticity, achieve effects, and effectively reduce double chin.
3. Moisturizing and Nourishing: Our neck tightening bar and antioxidants are suitable for the face, neck, and body, effectively regulating the skin and making it look fresh and bright.
4. Inhibit the effect of melanin on skin tone: Oligopeptides at night combine with melanin inhibiting ingredients to ensure that your skin is bright, clear, and beautiful.
5. This neck tightening stick can effectively enhance the tightness of the neck skin.
Product Description:
1*cream
</v>
      </c>
      <c r="R75" s="6" t="str">
        <f t="shared" ref="R75:X75" si="107">REPLACE(Q75,1,FIND(CHAR(10),Q75),)</f>
        <v>Features:
1. Peptide Enhancement: This neck tightening rod combines the regenerative and brightening abilities of peptides.
2. Lifting, revitalizing, and smoothing: This neck tightening stick can regenerate skin cells, maintain skin elasticity, achieve effects, and effectively reduce double chin.
3. Moisturizing and Nourishing: Our neck tightening bar and antioxidants are suitable for the face, neck, and body, effectively regulating the skin and making it look fresh and bright.
4. Inhibit the effect of melanin on skin tone: Oligopeptides at night combine with melanin inhibiting ingredients to ensure that your skin is bright, clear, and beautiful.
5. This neck tightening stick can effectively enhance the tightness of the neck skin.
Product Description:
1*cream
</v>
      </c>
      <c r="S75" s="7" t="str">
        <f t="shared" si="107"/>
        <v>1. Peptide Enhancement: This neck tightening rod combines the regenerative and brightening abilities of peptides.
2. Lifting, revitalizing, and smoothing: This neck tightening stick can regenerate skin cells, maintain skin elasticity, achieve effects, and effectively reduce double chin.
3. Moisturizing and Nourishing: Our neck tightening bar and antioxidants are suitable for the face, neck, and body, effectively regulating the skin and making it look fresh and bright.
4. Inhibit the effect of melanin on skin tone: Oligopeptides at night combine with melanin inhibiting ingredients to ensure that your skin is bright, clear, and beautiful.
5. This neck tightening stick can effectively enhance the tightness of the neck skin.
Product Description:
1*cream
</v>
      </c>
      <c r="T75" s="7" t="str">
        <f t="shared" si="107"/>
        <v>2. Lifting, revitalizing, and smoothing: This neck tightening stick can regenerate skin cells, maintain skin elasticity, achieve effects, and effectively reduce double chin.
3. Moisturizing and Nourishing: Our neck tightening bar and antioxidants are suitable for the face, neck, and body, effectively regulating the skin and making it look fresh and bright.
4. Inhibit the effect of melanin on skin tone: Oligopeptides at night combine with melanin inhibiting ingredients to ensure that your skin is bright, clear, and beautiful.
5. This neck tightening stick can effectively enhance the tightness of the neck skin.
Product Description:
1*cream
</v>
      </c>
      <c r="U75" s="7" t="str">
        <f t="shared" si="107"/>
        <v>3. Moisturizing and Nourishing: Our neck tightening bar and antioxidants are suitable for the face, neck, and body, effectively regulating the skin and making it look fresh and bright.
4. Inhibit the effect of melanin on skin tone: Oligopeptides at night combine with melanin inhibiting ingredients to ensure that your skin is bright, clear, and beautiful.
5. This neck tightening stick can effectively enhance the tightness of the neck skin.
Product Description:
1*cream
</v>
      </c>
      <c r="V75" s="7" t="str">
        <f t="shared" si="107"/>
        <v>4. Inhibit the effect of melanin on skin tone: Oligopeptides at night combine with melanin inhibiting ingredients to ensure that your skin is bright, clear, and beautiful.
5. This neck tightening stick can effectively enhance the tightness of the neck skin.
Product Description:
1*cream
</v>
      </c>
      <c r="W75" s="7" t="str">
        <f t="shared" si="107"/>
        <v>5. This neck tightening stick can effectively enhance the tightness of the neck skin.
Product Description:
1*cream
</v>
      </c>
      <c r="X75" s="7" t="str">
        <f t="shared" si="107"/>
        <v>Product Description:
1*cream
</v>
      </c>
      <c r="Y75" s="6" t="str">
        <f t="shared" si="92"/>
        <v>QIPOPIQ 【Service】 If you have any questions, please feel free to contact us and we will answer your questions as soon as possible.</v>
      </c>
      <c r="Z75" s="7" t="s">
        <v>60</v>
      </c>
      <c r="AA75" s="7" t="s">
        <v>1572</v>
      </c>
      <c r="AB75" s="6" t="s">
        <v>1573</v>
      </c>
      <c r="AC75" s="6" t="s">
        <v>1574</v>
      </c>
      <c r="AD75" s="6" t="s">
        <v>1575</v>
      </c>
      <c r="AE75" s="6" t="s">
        <v>1576</v>
      </c>
      <c r="AF75" t="s">
        <v>1577</v>
      </c>
      <c r="AG75" t="s">
        <v>324</v>
      </c>
      <c r="AH75" t="s">
        <v>68</v>
      </c>
      <c r="AJ75" t="s">
        <v>69</v>
      </c>
      <c r="AK75" t="s">
        <v>70</v>
      </c>
      <c r="AL75" t="s">
        <v>1608</v>
      </c>
      <c r="AM75" t="s">
        <v>1599</v>
      </c>
      <c r="AN75" s="5">
        <v>0.46</v>
      </c>
      <c r="AO75">
        <f t="shared" si="93"/>
        <v>13.99</v>
      </c>
      <c r="AP75">
        <v>9.61</v>
      </c>
      <c r="AQ75">
        <v>9.99</v>
      </c>
      <c r="AR75" t="str">
        <f t="shared" si="94"/>
        <v>202503999000685496</v>
      </c>
      <c r="AU75" t="s">
        <v>73</v>
      </c>
      <c r="BA75" t="s">
        <v>1609</v>
      </c>
      <c r="BB75" t="s">
        <v>1610</v>
      </c>
      <c r="BC75" t="s">
        <v>1611</v>
      </c>
      <c r="BD75" t="s">
        <v>1612</v>
      </c>
      <c r="BE75" t="s">
        <v>1613</v>
      </c>
      <c r="BF75" t="s">
        <v>1614</v>
      </c>
      <c r="BJ75" t="s">
        <v>1615</v>
      </c>
      <c r="BK75" t="str">
        <f t="shared" si="95"/>
        <v>http://108.174.59.131/akVUQXk5QTN1ckdWNnV4WWZZSDZWTGxVYkxyazJCaG1Oczdhb0x4aS94ZElPcWsxQUpPWDMzeittc2dYQzROeUZVbnBxNWhaNFlrPQ.jpg@100</v>
      </c>
      <c r="BL75" t="s">
        <v>1607</v>
      </c>
      <c r="BM75"/>
      <c r="BN75" t="s">
        <v>1585</v>
      </c>
      <c r="BO75" t="s">
        <v>1586</v>
      </c>
      <c r="BP75" t="s">
        <v>1587</v>
      </c>
      <c r="BQ75" t="s">
        <v>1588</v>
      </c>
      <c r="BR75" t="str">
        <f t="shared" si="96"/>
        <v>Neck Cream, Anti-Aging Neck Firming Lifting Cream, Peptide Moisturizing Neck Cream, Hydrating &amp; Tightening Treatment with Collagen, Reduces Wrinkles Neck Cream 150G</v>
      </c>
    </row>
    <row r="76" ht="50" customHeight="1" spans="1:70">
      <c r="A76" t="s">
        <v>1616</v>
      </c>
      <c r="B76" t="s">
        <v>55</v>
      </c>
      <c r="C76" t="s">
        <v>56</v>
      </c>
      <c r="D76" t="s">
        <v>57</v>
      </c>
      <c r="E76" s="1"/>
      <c r="F76" t="str">
        <f t="shared" si="83"/>
        <v>4WXX20250405-CCT250331007-QIPOPIQ</v>
      </c>
      <c r="G76" t="str">
        <f t="shared" si="84"/>
        <v>4WXX20250405-CCT250331007-QIPOPIQ</v>
      </c>
      <c r="H76" s="1"/>
      <c r="J76" t="str">
        <f t="shared" si="85"/>
        <v>Neck Cream, Anti-Aging Neck Firming Lifting Cream, Peptide Moisturizing Neck Cream, Hydrating &amp; Tightening Treatment with Collagen, Reduces Wrinkles</v>
      </c>
      <c r="K76" t="s">
        <v>58</v>
      </c>
      <c r="L76" t="str">
        <f t="shared" si="86"/>
        <v>QIPOPIQ Neck Cream, Anti-Aging Neck Firming Lifting Cream, Peptide Moisturizing Neck Cream, Hydrating &amp; Tightening Treatment with Collagen, Reduces Wrinkles</v>
      </c>
      <c r="M76">
        <f t="shared" si="87"/>
        <v>156</v>
      </c>
      <c r="N76" t="s">
        <v>1617</v>
      </c>
      <c r="O76" s="6" t="str">
        <f t="shared" si="88"/>
        <v>Tightening Neck Texture Patch Lifting And Firming Neck Care Weakening Neck Texture Cream 120g&lt;br&gt;Features:&lt;br&gt;1. Peptide Enhancement: This neck tightening rod combines the regenerative and brightening abilities of peptides.&lt;br&gt;2. Lifting, revitalizing, and smoothing: This neck tightening stick can regenerate skin cells, maintain skin elasticity, achieve effects, and effectively reduce double chin.&lt;br&gt;3. Moisturizing and Nourishing: Our neck tightening bar and antioxidants are suitable for the face, neck, and body, effectively regulating the skin and making it look fresh and bright.&lt;br&gt;4. Inhibit the effect of melanin on skin tone: Oligopeptides at night combine with melanin inhibiting ingredients to ensure that your skin is bright, clear, and beautiful.&lt;br&gt;5. This neck tightening stick can effectively enhance the tightness of the neck skin.&lt;br&gt;Product Description:&lt;br&gt;1*cream&lt;br&gt;</v>
      </c>
      <c r="P76" s="6" t="str">
        <f t="shared" si="89"/>
        <v>Tightening Neck Texture Patch Lifting And Firming Neck Care Weakening Neck Texture Cream 120g&lt;br&gt;Features:&lt;br&gt;1. Peptide Enhancement: This neck tightening rod combines the regenerative and brightening abilities of peptides.&lt;br&gt;2. Lifting, revitalizing, and smoothing: This neck tightening stick can regenerate skin cells, maintain skin elasticity, achieve effects, and effectively reduce double chin.&lt;br&gt;3. Moisturizing and Nourishing: Our neck tightening bar and antioxidants are suitable for the face, neck, and body, effectively regulating the skin and making it look fresh and bright.&lt;br&gt;4. Inhibit the effect of melanin on skin tone: Oligopeptides at night combine with melanin inhibiting ingredients to ensure that your skin is bright, clear, and beautiful.&lt;br&gt;5. This neck tightening stick can effectively enhance the tightness of the neck skin.&lt;br&gt;Product Description:&lt;br&gt;1*cream&lt;br&gt;</v>
      </c>
      <c r="Q76" s="6" t="str">
        <f t="shared" si="90"/>
        <v>Tightening Neck Texture Patch Lifting And Firming Neck Care Weakening Neck Texture Cream 120g
Features:
1. Peptide Enhancement: This neck tightening rod combines the regenerative and brightening abilities of peptides.
2. Lifting, revitalizing, and smoothing: This neck tightening stick can regenerate skin cells, maintain skin elasticity, achieve effects, and effectively reduce double chin.
3. Moisturizing and Nourishing: Our neck tightening bar and antioxidants are suitable for the face, neck, and body, effectively regulating the skin and making it look fresh and bright.
4. Inhibit the effect of melanin on skin tone: Oligopeptides at night combine with melanin inhibiting ingredients to ensure that your skin is bright, clear, and beautiful.
5. This neck tightening stick can effectively enhance the tightness of the neck skin.
Product Description:
1*cream
</v>
      </c>
      <c r="R76" s="6" t="str">
        <f t="shared" ref="R76:X76" si="108">REPLACE(Q76,1,FIND(CHAR(10),Q76),)</f>
        <v>Features:
1. Peptide Enhancement: This neck tightening rod combines the regenerative and brightening abilities of peptides.
2. Lifting, revitalizing, and smoothing: This neck tightening stick can regenerate skin cells, maintain skin elasticity, achieve effects, and effectively reduce double chin.
3. Moisturizing and Nourishing: Our neck tightening bar and antioxidants are suitable for the face, neck, and body, effectively regulating the skin and making it look fresh and bright.
4. Inhibit the effect of melanin on skin tone: Oligopeptides at night combine with melanin inhibiting ingredients to ensure that your skin is bright, clear, and beautiful.
5. This neck tightening stick can effectively enhance the tightness of the neck skin.
Product Description:
1*cream
</v>
      </c>
      <c r="S76" s="7" t="str">
        <f t="shared" si="108"/>
        <v>1. Peptide Enhancement: This neck tightening rod combines the regenerative and brightening abilities of peptides.
2. Lifting, revitalizing, and smoothing: This neck tightening stick can regenerate skin cells, maintain skin elasticity, achieve effects, and effectively reduce double chin.
3. Moisturizing and Nourishing: Our neck tightening bar and antioxidants are suitable for the face, neck, and body, effectively regulating the skin and making it look fresh and bright.
4. Inhibit the effect of melanin on skin tone: Oligopeptides at night combine with melanin inhibiting ingredients to ensure that your skin is bright, clear, and beautiful.
5. This neck tightening stick can effectively enhance the tightness of the neck skin.
Product Description:
1*cream
</v>
      </c>
      <c r="T76" s="7" t="str">
        <f t="shared" si="108"/>
        <v>2. Lifting, revitalizing, and smoothing: This neck tightening stick can regenerate skin cells, maintain skin elasticity, achieve effects, and effectively reduce double chin.
3. Moisturizing and Nourishing: Our neck tightening bar and antioxidants are suitable for the face, neck, and body, effectively regulating the skin and making it look fresh and bright.
4. Inhibit the effect of melanin on skin tone: Oligopeptides at night combine with melanin inhibiting ingredients to ensure that your skin is bright, clear, and beautiful.
5. This neck tightening stick can effectively enhance the tightness of the neck skin.
Product Description:
1*cream
</v>
      </c>
      <c r="U76" s="7" t="str">
        <f t="shared" si="108"/>
        <v>3. Moisturizing and Nourishing: Our neck tightening bar and antioxidants are suitable for the face, neck, and body, effectively regulating the skin and making it look fresh and bright.
4. Inhibit the effect of melanin on skin tone: Oligopeptides at night combine with melanin inhibiting ingredients to ensure that your skin is bright, clear, and beautiful.
5. This neck tightening stick can effectively enhance the tightness of the neck skin.
Product Description:
1*cream
</v>
      </c>
      <c r="V76" s="7" t="str">
        <f t="shared" si="108"/>
        <v>4. Inhibit the effect of melanin on skin tone: Oligopeptides at night combine with melanin inhibiting ingredients to ensure that your skin is bright, clear, and beautiful.
5. This neck tightening stick can effectively enhance the tightness of the neck skin.
Product Description:
1*cream
</v>
      </c>
      <c r="W76" s="7" t="str">
        <f t="shared" si="108"/>
        <v>5. This neck tightening stick can effectively enhance the tightness of the neck skin.
Product Description:
1*cream
</v>
      </c>
      <c r="X76" s="7" t="str">
        <f t="shared" si="108"/>
        <v>Product Description:
1*cream
</v>
      </c>
      <c r="Y76" s="6" t="str">
        <f t="shared" si="92"/>
        <v>QIPOPIQ 【Service】 If you have any questions, please feel free to contact us and we will answer your questions as soon as possible.</v>
      </c>
      <c r="Z76" s="7" t="s">
        <v>60</v>
      </c>
      <c r="AA76" s="7" t="s">
        <v>1572</v>
      </c>
      <c r="AB76" s="6" t="s">
        <v>1573</v>
      </c>
      <c r="AC76" s="6" t="s">
        <v>1574</v>
      </c>
      <c r="AD76" s="6" t="s">
        <v>1575</v>
      </c>
      <c r="AE76" s="6" t="s">
        <v>1576</v>
      </c>
      <c r="AF76" t="s">
        <v>1577</v>
      </c>
      <c r="AG76" t="s">
        <v>324</v>
      </c>
      <c r="AH76" t="s">
        <v>68</v>
      </c>
      <c r="AJ76" t="s">
        <v>69</v>
      </c>
      <c r="AK76" t="s">
        <v>70</v>
      </c>
      <c r="AL76" t="s">
        <v>617</v>
      </c>
      <c r="AM76" t="s">
        <v>1618</v>
      </c>
      <c r="AN76" s="5">
        <v>0.4</v>
      </c>
      <c r="AO76">
        <f t="shared" si="93"/>
        <v>11.19</v>
      </c>
      <c r="AP76">
        <v>7.9</v>
      </c>
      <c r="AQ76">
        <v>7.99</v>
      </c>
      <c r="AR76" t="str">
        <f t="shared" si="94"/>
        <v>202503999000685494</v>
      </c>
      <c r="AU76" t="s">
        <v>73</v>
      </c>
      <c r="BA76" t="s">
        <v>1619</v>
      </c>
      <c r="BB76" t="s">
        <v>1620</v>
      </c>
      <c r="BC76" t="s">
        <v>1621</v>
      </c>
      <c r="BD76" t="s">
        <v>1622</v>
      </c>
      <c r="BE76" t="s">
        <v>1623</v>
      </c>
      <c r="BF76" t="s">
        <v>1624</v>
      </c>
      <c r="BJ76" t="s">
        <v>1625</v>
      </c>
      <c r="BK76" t="str">
        <f t="shared" si="95"/>
        <v>http://108.174.59.131/cGE0Z2NzSzlLWXgzcTdlaEpxZGpFVWcvMFhpdjVQenRrcUQxeEFmcGhpOUdGRHQ1K1p3VkwrTmN4SzBEb1hLdGdKUFU0RlJDNFpnPQ.jpg@100</v>
      </c>
      <c r="BL76" t="s">
        <v>1616</v>
      </c>
      <c r="BM76"/>
      <c r="BN76" t="s">
        <v>1585</v>
      </c>
      <c r="BO76" t="s">
        <v>1626</v>
      </c>
      <c r="BP76" t="s">
        <v>1627</v>
      </c>
      <c r="BQ76" t="s">
        <v>1628</v>
      </c>
      <c r="BR76" t="str">
        <f t="shared" si="96"/>
        <v>Neck Cream, Anti-Aging Neck Firming Lifting Cream, Peptide Moisturizing Neck Cream, Hydrating &amp; Tightening Treatment with Collagen, Reduces Wrinkles Neck Cream 120G</v>
      </c>
    </row>
    <row r="77" ht="50" customHeight="1" spans="1:70">
      <c r="A77" t="s">
        <v>1629</v>
      </c>
      <c r="B77" t="s">
        <v>55</v>
      </c>
      <c r="C77" t="s">
        <v>56</v>
      </c>
      <c r="D77" t="s">
        <v>57</v>
      </c>
      <c r="E77"/>
      <c r="F77" t="str">
        <f t="shared" si="83"/>
        <v>4WXX20250405-WYD250331003-QIPOPIQ</v>
      </c>
      <c r="G77" t="str">
        <f t="shared" si="84"/>
        <v>4WXX20250405-WYD250331003-QIPOPIQ</v>
      </c>
      <c r="H77" s="1"/>
      <c r="J77" t="str">
        <f t="shared" si="85"/>
        <v>Turmeric &amp; Vitamin C Firming Cream, Natural Turmeric Skin Facial Moisturizer, Anti-Aging Skin Care Moisturizer for Hydrating, Firming, Tightening Skin</v>
      </c>
      <c r="K77" t="s">
        <v>58</v>
      </c>
      <c r="L77" t="str">
        <f t="shared" si="86"/>
        <v>QIPOPIQ Turmeric &amp; Vitamin C Firming Cream, Natural Turmeric Skin Facial Moisturizer, Anti-Aging Skin Care Moisturizer for Hydrating, Firming, Tightening Skin</v>
      </c>
      <c r="M77">
        <f t="shared" si="87"/>
        <v>158</v>
      </c>
      <c r="N77" t="s">
        <v>1630</v>
      </c>
      <c r="O77" s="6" t="str">
        <f t="shared" si="88"/>
        <v>Turmeric Brightening Cream Hydrating And Moisturizing Gentle Moisturizing Soft Brightening Care Facial Skin Cream 60g&lt;br&gt;Features:&lt;br&gt;Reduces Dark Spots and Evens Skin Tone: Enriched with turmeric extract, this serum helps minimize dark spots and promotes a more uniform complexion.&lt;br&gt;Offers a Lustrous Finish: This serum imparts a shiny and appearance, enhancing your skin's natural brightness.&lt;br&gt;Hydrating and Softening: Designed to keep your skin hydrated, this serum helps maintain softness and a pleasant feel.&lt;br&gt;Supports Skin Repair: Features ingredients that help improve skin texture and repair damage, leading to a more refined look.&lt;br&gt;Good for Daily Use: Its lightweight and quickly absorbed nature makes it for daily use, fitting seamlessly into your routine for consistent benefits.&lt;br&gt;Product Description:&lt;br&gt;1xTurmeric face cream&lt;br&gt;</v>
      </c>
      <c r="P77" s="6" t="str">
        <f t="shared" si="89"/>
        <v>Turmeric Brightening Cream Hydrating And Moisturizing Gentle Moisturizing Soft Brightening Care Facial Skin Cream 60g&lt;br&gt;Features:&lt;br&gt;Reduces Dark Spots and Evens Skin Tone: Enriched with turmeric extract, this serum helps minimize dark spots and promotes a more uniform complexion.&lt;br&gt;Offers a Lustrous Finish: This serum imparts a shiny and appearance, enhancing your skin's natural brightness.&lt;br&gt;Hydrating and Softening: Designed to keep your skin hydrated, this serum helps maintain softness and a pleasant feel.&lt;br&gt;Supports Skin Repair: Features ingredients that help improve skin texture and repair damage, leading to a more refined look.&lt;br&gt;Good for Daily Use: Its lightweight and quickly absorbed nature makes it for daily use, fitting seamlessly into your routine for consistent benefits.&lt;br&gt;Product Description:&lt;br&gt;1xTurmeric face cream&lt;br&gt;</v>
      </c>
      <c r="Q77" s="6" t="str">
        <f t="shared" si="90"/>
        <v>Turmeric Brightening Cream Hydrating And Moisturizing Gentle Moisturizing Soft Brightening Care Facial Skin Cream 60g
Features:
Reduces Dark Spots and Evens Skin Tone: Enriched with turmeric extract, this serum helps minimize dark spots and promotes a more uniform complexion.
Offers a Lustrous Finish: This serum imparts a shiny and appearance, enhancing your skin's natural brightness.
Hydrating and Softening: Designed to keep your skin hydrated, this serum helps maintain softness and a pleasant feel.
Supports Skin Repair: Features ingredients that help improve skin texture and repair damage, leading to a more refined look.
Good for Daily Use: Its lightweight and quickly absorbed nature makes it for daily use, fitting seamlessly into your routine for consistent benefits.
Product Description:
1xTurmeric face cream
</v>
      </c>
      <c r="R77" s="6" t="str">
        <f t="shared" ref="R77:X77" si="109">REPLACE(Q77,1,FIND(CHAR(10),Q77),)</f>
        <v>Features:
Reduces Dark Spots and Evens Skin Tone: Enriched with turmeric extract, this serum helps minimize dark spots and promotes a more uniform complexion.
Offers a Lustrous Finish: This serum imparts a shiny and appearance, enhancing your skin's natural brightness.
Hydrating and Softening: Designed to keep your skin hydrated, this serum helps maintain softness and a pleasant feel.
Supports Skin Repair: Features ingredients that help improve skin texture and repair damage, leading to a more refined look.
Good for Daily Use: Its lightweight and quickly absorbed nature makes it for daily use, fitting seamlessly into your routine for consistent benefits.
Product Description:
1xTurmeric face cream
</v>
      </c>
      <c r="S77" s="7" t="str">
        <f t="shared" si="109"/>
        <v>Reduces Dark Spots and Evens Skin Tone: Enriched with turmeric extract, this serum helps minimize dark spots and promotes a more uniform complexion.
Offers a Lustrous Finish: This serum imparts a shiny and appearance, enhancing your skin's natural brightness.
Hydrating and Softening: Designed to keep your skin hydrated, this serum helps maintain softness and a pleasant feel.
Supports Skin Repair: Features ingredients that help improve skin texture and repair damage, leading to a more refined look.
Good for Daily Use: Its lightweight and quickly absorbed nature makes it for daily use, fitting seamlessly into your routine for consistent benefits.
Product Description:
1xTurmeric face cream
</v>
      </c>
      <c r="T77" s="7" t="str">
        <f t="shared" si="109"/>
        <v>Offers a Lustrous Finish: This serum imparts a shiny and appearance, enhancing your skin's natural brightness.
Hydrating and Softening: Designed to keep your skin hydrated, this serum helps maintain softness and a pleasant feel.
Supports Skin Repair: Features ingredients that help improve skin texture and repair damage, leading to a more refined look.
Good for Daily Use: Its lightweight and quickly absorbed nature makes it for daily use, fitting seamlessly into your routine for consistent benefits.
Product Description:
1xTurmeric face cream
</v>
      </c>
      <c r="U77" s="7" t="str">
        <f t="shared" si="109"/>
        <v>Hydrating and Softening: Designed to keep your skin hydrated, this serum helps maintain softness and a pleasant feel.
Supports Skin Repair: Features ingredients that help improve skin texture and repair damage, leading to a more refined look.
Good for Daily Use: Its lightweight and quickly absorbed nature makes it for daily use, fitting seamlessly into your routine for consistent benefits.
Product Description:
1xTurmeric face cream
</v>
      </c>
      <c r="V77" s="7" t="str">
        <f t="shared" si="109"/>
        <v>Supports Skin Repair: Features ingredients that help improve skin texture and repair damage, leading to a more refined look.
Good for Daily Use: Its lightweight and quickly absorbed nature makes it for daily use, fitting seamlessly into your routine for consistent benefits.
Product Description:
1xTurmeric face cream
</v>
      </c>
      <c r="W77" s="7" t="str">
        <f t="shared" si="109"/>
        <v>Good for Daily Use: Its lightweight and quickly absorbed nature makes it for daily use, fitting seamlessly into your routine for consistent benefits.
Product Description:
1xTurmeric face cream
</v>
      </c>
      <c r="X77" s="7" t="str">
        <f t="shared" si="109"/>
        <v>Product Description:
1xTurmeric face cream
</v>
      </c>
      <c r="Y77" s="6" t="str">
        <f t="shared" si="92"/>
        <v>QIPOPIQ 【Service】 If you have any questions, please feel free to contact us and we will answer your questions as soon as possible.</v>
      </c>
      <c r="Z77" s="7" t="s">
        <v>60</v>
      </c>
      <c r="AA77" s="7" t="s">
        <v>1631</v>
      </c>
      <c r="AB77" s="6" t="s">
        <v>1632</v>
      </c>
      <c r="AC77" s="6" t="s">
        <v>1633</v>
      </c>
      <c r="AD77" s="6" t="s">
        <v>1634</v>
      </c>
      <c r="AE77" s="6" t="s">
        <v>1635</v>
      </c>
      <c r="AF77" t="s">
        <v>1577</v>
      </c>
      <c r="AG77" t="s">
        <v>67</v>
      </c>
      <c r="AH77" t="s">
        <v>68</v>
      </c>
      <c r="AJ77" t="s">
        <v>69</v>
      </c>
      <c r="AK77" t="s">
        <v>70</v>
      </c>
      <c r="AL77" t="s">
        <v>1636</v>
      </c>
      <c r="AM77" t="s">
        <v>1637</v>
      </c>
      <c r="AN77" s="5">
        <v>0.44</v>
      </c>
      <c r="AO77">
        <f t="shared" si="93"/>
        <v>13.99</v>
      </c>
      <c r="AP77">
        <v>9.82</v>
      </c>
      <c r="AQ77">
        <v>9.99</v>
      </c>
      <c r="AR77" t="str">
        <f t="shared" si="94"/>
        <v>202503999000685494</v>
      </c>
      <c r="AU77" t="s">
        <v>73</v>
      </c>
      <c r="BA77" t="s">
        <v>1638</v>
      </c>
      <c r="BB77" t="s">
        <v>1639</v>
      </c>
      <c r="BC77" t="s">
        <v>1640</v>
      </c>
      <c r="BD77" t="s">
        <v>1641</v>
      </c>
      <c r="BE77" t="s">
        <v>1642</v>
      </c>
      <c r="BF77" t="s">
        <v>1643</v>
      </c>
      <c r="BG77" t="s">
        <v>1644</v>
      </c>
      <c r="BH77" t="s">
        <v>1645</v>
      </c>
      <c r="BI77" t="s">
        <v>1646</v>
      </c>
      <c r="BJ77" t="s">
        <v>1647</v>
      </c>
      <c r="BK77" t="str">
        <f t="shared" si="95"/>
        <v>http://108.174.59.131/TW9yR1RHQWhPc0poaTFUTitmZkNoRGlkQXlVSHk0eUdjemhBNFJzVDJFWlNUeVg4RTZPOFh5enZRZTJwWC94aExmOGlwbnZ5OUJNPQ.jpg@100</v>
      </c>
      <c r="BL77" t="s">
        <v>1629</v>
      </c>
      <c r="BM77"/>
      <c r="BN77" t="s">
        <v>1648</v>
      </c>
      <c r="BO77" t="s">
        <v>1649</v>
      </c>
      <c r="BP77" t="s">
        <v>1650</v>
      </c>
      <c r="BQ77" t="s">
        <v>1651</v>
      </c>
      <c r="BR77" t="str">
        <f t="shared" si="96"/>
        <v>Turmeric &amp; Vitamin C Firming Cream, Natural Turmeric Skin Facial Moisturizer, Anti-Aging Skin Care Moisturizer for Hydrating, Firming, Tightening Skin Turmeric Face Cream 60G</v>
      </c>
    </row>
    <row r="78" ht="50" customHeight="1" spans="1:70">
      <c r="A78" t="s">
        <v>1652</v>
      </c>
      <c r="B78" t="s">
        <v>55</v>
      </c>
      <c r="C78" t="s">
        <v>56</v>
      </c>
      <c r="D78" t="s">
        <v>57</v>
      </c>
      <c r="E78"/>
      <c r="F78" t="str">
        <f t="shared" si="83"/>
        <v>4WXX20250405-WYD250331004-QIPOPIQ</v>
      </c>
      <c r="G78" t="str">
        <f t="shared" si="84"/>
        <v>4WXX20250405-WYD250331004-QIPOPIQ</v>
      </c>
      <c r="H78" s="1"/>
      <c r="J78" t="str">
        <f t="shared" si="85"/>
        <v>Collagen Cream for Face, Day and Night Anti Aging Skincare Facial Moisturizer, Hydrating Face Lotion, Moisturizing Cream to Reduce Wrinkles for Women Men</v>
      </c>
      <c r="K78" t="s">
        <v>58</v>
      </c>
      <c r="L78" t="str">
        <f t="shared" si="86"/>
        <v>QIPOPIQ Collagen Cream for Face, Day and Night Anti Aging Skincare Facial Moisturizer, Hydrating Face Lotion, Moisturizing Cream to Reduce Wrinkles for Women Men</v>
      </c>
      <c r="M78">
        <f t="shared" si="87"/>
        <v>161</v>
      </c>
      <c r="N78" t="s">
        <v>1653</v>
      </c>
      <c r="O78" s="6" t="str">
        <f t="shared" si="88"/>
        <v>Collagens Moisturizing Cream Deeply Nourishes And Tightens The Skin To Improve Dryness And Roughness Enhances Elasticity And Revitalizes The Skin 50g&lt;br&gt;Features:&lt;br&gt;collagens nourishment: deeply nourishes the skin, promotes cell regeneration, improves skin texture, and makes the skin smoother and more delicate.&lt;br&gt;Firming and elasticity enhancement: adding firming ingredients such as and peptides to help improve skin elasticity, improve sagging problems, and make the skin firmer and more elastic.&lt;br&gt;Improve dryness and roughness: contains a variety of moisturizing ingredients, deeply moisturizes the skin, prevents dryness and roughness, and makes the skin soft and .&lt;br&gt;Revitalize the skin: contains a variety of essences and antioxidant ingredients to help revitalize the skin, the skin tone, and make the skin with a .&lt;br&gt;Suitable for all skin types: mild , does not contain irritating ingredients, suitable for all skin types, including sensitive skin, to help the skin to a state.&lt;br&gt;Product Description:&lt;br&gt;Package Included：1x collagens moisturizing cream 60g&lt;br&gt;</v>
      </c>
      <c r="P78" s="6" t="str">
        <f t="shared" si="89"/>
        <v>Collagens Moisturizing Cream Deeply Nourishes And Tightens The Skin To Improve Dryness And Roughness Enhances Elasticity And Revitalizes The Skin 50g&lt;br&gt;Features:&lt;br&gt;collagens nourishment: deeply nourishes the skin, promotes cell regeneration, improves skin texture, and makes the skin smoother and more delicate.&lt;br&gt;Firming and elasticity enhancement: adding firming ingredients such as and peptides to help improve skin elasticity, improve sagging problems, and make the skin firmer and more elastic.&lt;br&gt;Improve dryness and roughness: contains a variety of moisturizing ingredients, deeply moisturizes the skin, prevents dryness and roughness, and makes the skin soft and .&lt;br&gt;Revitalize the skin: contains a variety of essences and antioxidant ingredients to help revitalize the skin, the skin tone, and make the skin with a .&lt;br&gt;Suitable for all skin types: mild , does not contain irritating ingredients, suitable for all skin types, including sensitive skin, to help the skin to a state.&lt;br&gt;Product Description:&lt;br&gt;Package Included：1x collagens moisturizing cream 60g&lt;br&gt;</v>
      </c>
      <c r="Q78" s="6" t="str">
        <f t="shared" si="90"/>
        <v>Collagens Moisturizing Cream Deeply Nourishes And Tightens The Skin To Improve Dryness And Roughness Enhances Elasticity And Revitalizes The Skin 50g
Features:
collagens nourishment: deeply nourishes the skin, promotes cell regeneration, improves skin texture, and makes the skin smoother and more delicate.
Firming and elasticity enhancement: adding firming ingredients such as and peptides to help improve skin elasticity, improve sagging problems, and make the skin firmer and more elastic.
Improve dryness and roughness: contains a variety of moisturizing ingredients, deeply moisturizes the skin, prevents dryness and roughness, and makes the skin soft and .
Revitalize the skin: contains a variety of essences and antioxidant ingredients to help revitalize the skin, the skin tone, and make the skin with a .
Suitable for all skin types: mild , does not contain irritating ingredients, suitable for all skin types, including sensitive skin, to help the skin to a state.
Product Description:
Package Included：1x collagens moisturizing cream 60g
</v>
      </c>
      <c r="R78" s="6" t="str">
        <f t="shared" ref="R78:X78" si="110">REPLACE(Q78,1,FIND(CHAR(10),Q78),)</f>
        <v>Features:
collagens nourishment: deeply nourishes the skin, promotes cell regeneration, improves skin texture, and makes the skin smoother and more delicate.
Firming and elasticity enhancement: adding firming ingredients such as and peptides to help improve skin elasticity, improve sagging problems, and make the skin firmer and more elastic.
Improve dryness and roughness: contains a variety of moisturizing ingredients, deeply moisturizes the skin, prevents dryness and roughness, and makes the skin soft and .
Revitalize the skin: contains a variety of essences and antioxidant ingredients to help revitalize the skin, the skin tone, and make the skin with a .
Suitable for all skin types: mild , does not contain irritating ingredients, suitable for all skin types, including sensitive skin, to help the skin to a state.
Product Description:
Package Included：1x collagens moisturizing cream 60g
</v>
      </c>
      <c r="S78" s="7" t="str">
        <f t="shared" si="110"/>
        <v>collagens nourishment: deeply nourishes the skin, promotes cell regeneration, improves skin texture, and makes the skin smoother and more delicate.
Firming and elasticity enhancement: adding firming ingredients such as and peptides to help improve skin elasticity, improve sagging problems, and make the skin firmer and more elastic.
Improve dryness and roughness: contains a variety of moisturizing ingredients, deeply moisturizes the skin, prevents dryness and roughness, and makes the skin soft and .
Revitalize the skin: contains a variety of essences and antioxidant ingredients to help revitalize the skin, the skin tone, and make the skin with a .
Suitable for all skin types: mild , does not contain irritating ingredients, suitable for all skin types, including sensitive skin, to help the skin to a state.
Product Description:
Package Included：1x collagens moisturizing cream 60g
</v>
      </c>
      <c r="T78" s="7" t="str">
        <f t="shared" si="110"/>
        <v>Firming and elasticity enhancement: adding firming ingredients such as and peptides to help improve skin elasticity, improve sagging problems, and make the skin firmer and more elastic.
Improve dryness and roughness: contains a variety of moisturizing ingredients, deeply moisturizes the skin, prevents dryness and roughness, and makes the skin soft and .
Revitalize the skin: contains a variety of essences and antioxidant ingredients to help revitalize the skin, the skin tone, and make the skin with a .
Suitable for all skin types: mild , does not contain irritating ingredients, suitable for all skin types, including sensitive skin, to help the skin to a state.
Product Description:
Package Included：1x collagens moisturizing cream 60g
</v>
      </c>
      <c r="U78" s="7" t="str">
        <f t="shared" si="110"/>
        <v>Improve dryness and roughness: contains a variety of moisturizing ingredients, deeply moisturizes the skin, prevents dryness and roughness, and makes the skin soft and .
Revitalize the skin: contains a variety of essences and antioxidant ingredients to help revitalize the skin, the skin tone, and make the skin with a .
Suitable for all skin types: mild , does not contain irritating ingredients, suitable for all skin types, including sensitive skin, to help the skin to a state.
Product Description:
Package Included：1x collagens moisturizing cream 60g
</v>
      </c>
      <c r="V78" s="7" t="str">
        <f t="shared" si="110"/>
        <v>Revitalize the skin: contains a variety of essences and antioxidant ingredients to help revitalize the skin, the skin tone, and make the skin with a .
Suitable for all skin types: mild , does not contain irritating ingredients, suitable for all skin types, including sensitive skin, to help the skin to a state.
Product Description:
Package Included：1x collagens moisturizing cream 60g
</v>
      </c>
      <c r="W78" s="7" t="str">
        <f t="shared" si="110"/>
        <v>Suitable for all skin types: mild , does not contain irritating ingredients, suitable for all skin types, including sensitive skin, to help the skin to a state.
Product Description:
Package Included：1x collagens moisturizing cream 60g
</v>
      </c>
      <c r="X78" s="7" t="str">
        <f t="shared" si="110"/>
        <v>Product Description:
Package Included：1x collagens moisturizing cream 60g
</v>
      </c>
      <c r="Y78" s="6" t="str">
        <f t="shared" si="92"/>
        <v>QIPOPIQ 【Service】 If you have any questions, please feel free to contact us and we will answer your questions as soon as possible.</v>
      </c>
      <c r="Z78" s="7" t="s">
        <v>60</v>
      </c>
      <c r="AA78" s="7" t="s">
        <v>1654</v>
      </c>
      <c r="AB78" s="6" t="s">
        <v>1655</v>
      </c>
      <c r="AC78" s="6" t="s">
        <v>1656</v>
      </c>
      <c r="AD78" s="6" t="s">
        <v>1657</v>
      </c>
      <c r="AE78" s="6" t="s">
        <v>1658</v>
      </c>
      <c r="AF78" t="s">
        <v>1577</v>
      </c>
      <c r="AG78" t="s">
        <v>67</v>
      </c>
      <c r="AH78" t="s">
        <v>68</v>
      </c>
      <c r="AJ78" t="s">
        <v>69</v>
      </c>
      <c r="AK78" t="s">
        <v>70</v>
      </c>
      <c r="AL78" t="s">
        <v>1636</v>
      </c>
      <c r="AM78" t="s">
        <v>1637</v>
      </c>
      <c r="AN78" s="5">
        <v>0.44</v>
      </c>
      <c r="AO78">
        <f t="shared" si="93"/>
        <v>13.99</v>
      </c>
      <c r="AP78">
        <v>9.82</v>
      </c>
      <c r="AQ78">
        <v>9.99</v>
      </c>
      <c r="AR78" t="str">
        <f t="shared" si="94"/>
        <v>202503999000685494</v>
      </c>
      <c r="AU78" t="s">
        <v>73</v>
      </c>
      <c r="BA78" t="s">
        <v>1659</v>
      </c>
      <c r="BB78" t="s">
        <v>1660</v>
      </c>
      <c r="BC78" t="s">
        <v>1661</v>
      </c>
      <c r="BD78" t="s">
        <v>1662</v>
      </c>
      <c r="BE78" t="s">
        <v>1663</v>
      </c>
      <c r="BF78" t="s">
        <v>1664</v>
      </c>
      <c r="BG78" t="s">
        <v>1665</v>
      </c>
      <c r="BH78" t="s">
        <v>1666</v>
      </c>
      <c r="BJ78" t="s">
        <v>1667</v>
      </c>
      <c r="BK78" t="str">
        <f t="shared" si="95"/>
        <v>http://108.174.59.131/M1U0NXB1blk3V1VrSldTNFJ2b0hzcVdYYW1iNXdVUEozNklFN1VkcnFCRzlHZmMzTGVGMHJzZlcrcEE0TGduWTlWSHRjSHhheUswPQ.jpg@100</v>
      </c>
      <c r="BL78" t="s">
        <v>1652</v>
      </c>
      <c r="BM78"/>
      <c r="BN78" t="s">
        <v>1668</v>
      </c>
      <c r="BO78" t="s">
        <v>1669</v>
      </c>
      <c r="BP78" t="s">
        <v>1670</v>
      </c>
      <c r="BQ78" t="s">
        <v>1671</v>
      </c>
      <c r="BR78" t="str">
        <f t="shared" si="96"/>
        <v>Collagen Cream for Face, Day and Night Anti Aging Skincare Facial Moisturizer, Hydrating Face Lotion, Moisturizing Cream to Reduce Wrinkles for Women Men Snail Collagen Moisturizing Cream 60G</v>
      </c>
    </row>
    <row r="79" ht="50" customHeight="1" spans="1:70">
      <c r="A79" t="s">
        <v>1672</v>
      </c>
      <c r="B79" t="s">
        <v>55</v>
      </c>
      <c r="C79" t="s">
        <v>56</v>
      </c>
      <c r="D79" t="s">
        <v>57</v>
      </c>
      <c r="E79"/>
      <c r="F79" t="str">
        <f t="shared" si="83"/>
        <v>4WXX20250405-CQQ250331011-QIPOPIQ</v>
      </c>
      <c r="G79" t="str">
        <f t="shared" si="84"/>
        <v>4WXX20250405-CQQ250331011-QIPOPIQ</v>
      </c>
      <c r="H79" s="1"/>
      <c r="J79" t="str">
        <f t="shared" si="85"/>
        <v>Matcha Peeling Gel,Face &amp; Body Exfoliating Gel,Deep Cleansing Pores Shrink Pores Gentle Exfoliation Tighten Moisturize Hydrating Repair Soothe Soften Improve Skin Tone</v>
      </c>
      <c r="K79" t="s">
        <v>58</v>
      </c>
      <c r="L79" t="str">
        <f t="shared" si="86"/>
        <v>QIPOPIQ Matcha Peeling Gel,Face &amp; Body Exfoliating Gel,Deep Cleansing Pores Shrink Pores Gentle Exfoliation Tighten Moisturize Hydrating Repair Soothe Soften Improve Skin Tone</v>
      </c>
      <c r="M79">
        <f t="shared" si="87"/>
        <v>175</v>
      </c>
      <c r="N79" t="s">
        <v>1673</v>
      </c>
      <c r="O79" s="6" t="str">
        <f t="shared" si="88"/>
        <v>Matcha Exfoliating Gel Cleansing And Moisturizing Face And Body Gently Scrub Mud Removes Dead Skin And Pores50g&lt;br&gt;Features:&lt;br&gt;1. Deep cleansing: cleans pores and removes accumulated cuticle.&lt;br&gt;2. Moisturizing: helps skin maintain adequate .&lt;br&gt;3. skin: improves skin smoothness and makes it softer to the .&lt;br&gt;4. Gentle : gentle exfoliation, suitable for all skin types.&lt;br&gt;5. Long-lasting moisturizing, keeps skin hydrated all day.&lt;br&gt;Product Description:&lt;br&gt;DIRECTIONS OF SAFE USE：&lt;br&gt;1. Clean the skin and keep it dry.&lt;br&gt;2. Apply an appropriate amount of this product evenly on the face and body skin, and massage gently for 2-3 minutes.&lt;br&gt;3. Wash it off with clean water.&lt;br&gt;Weight:50g&lt;br&gt;Gross weight: 81g&lt;br&gt;Product size: 5.5*13.2cm&lt;br&gt;Product packaging: Box&lt;br&gt;Package Content:&lt;br&gt;1x gel&lt;br&gt;</v>
      </c>
      <c r="P79" s="6" t="str">
        <f t="shared" si="89"/>
        <v>Matcha Exfoliating Gel Cleansing And Moisturizing Face And Body Gently Scrub Mud Removes Dead Skin And Pores50g&lt;br&gt;Features:&lt;br&gt;1. Deep cleansing: cleans pores and removes accumulated cuticle.&lt;br&gt;2. Moisturizing: helps skin maintain adequate .&lt;br&gt;3. skin: improves skin smoothness and makes it softer to the .&lt;br&gt;4. Gentle : gentle exfoliation, suitable for all skin types.&lt;br&gt;5. Long-lasting moisturizing, keeps skin hydrated all day.&lt;br&gt;Product Description:&lt;br&gt;DIRECTIONS OF SAFE USE：&lt;br&gt;1. Clean the skin and keep it dry.&lt;br&gt;2. Apply an appropriate amount of this product evenly on the face and body skin, and massage gently for 2-3 minutes.&lt;br&gt;3. Wash it off with clean water.&lt;br&gt;Weight:50g&lt;br&gt;Gross weight: 81g&lt;br&gt;Product size: 5.5*13.2cm&lt;br&gt;Product packaging: Box&lt;br&gt;Package Content:&lt;br&gt;1x gel&lt;br&gt;</v>
      </c>
      <c r="Q79" s="6" t="str">
        <f t="shared" si="90"/>
        <v>Matcha Exfoliating Gel Cleansing And Moisturizing Face And Body Gently Scrub Mud Removes Dead Skin And Pores50g
Features:
1. Deep cleansing: cleans pores and removes accumulated cuticle.
2. Moisturizing: helps skin maintain adequate .
3. skin: improves skin smoothness and makes it softer to the .
4. Gentle : gentle exfoliation, suitable for all skin types.
5. Long-lasting moisturizing, keeps skin hydrated all day.
Product Description:
DIRECTIONS OF SAFE USE：
1. Clean the skin and keep it dry.
2. Apply an appropriate amount of this product evenly on the face and body skin, and massage gently for 2-3 minutes.
3. Wash it off with clean water.
Weight:50g
Gross weight: 81g
Product size: 5.5*13.2cm
Product packaging: Box
Package Content:
1x gel
</v>
      </c>
      <c r="R79" s="6" t="str">
        <f t="shared" ref="R79:X79" si="111">REPLACE(Q79,1,FIND(CHAR(10),Q79),)</f>
        <v>Features:
1. Deep cleansing: cleans pores and removes accumulated cuticle.
2. Moisturizing: helps skin maintain adequate .
3. skin: improves skin smoothness and makes it softer to the .
4. Gentle : gentle exfoliation, suitable for all skin types.
5. Long-lasting moisturizing, keeps skin hydrated all day.
Product Description:
DIRECTIONS OF SAFE USE：
1. Clean the skin and keep it dry.
2. Apply an appropriate amount of this product evenly on the face and body skin, and massage gently for 2-3 minutes.
3. Wash it off with clean water.
Weight:50g
Gross weight: 81g
Product size: 5.5*13.2cm
Product packaging: Box
Package Content:
1x gel
</v>
      </c>
      <c r="S79" s="7" t="str">
        <f t="shared" si="111"/>
        <v>1. Deep cleansing: cleans pores and removes accumulated cuticle.
2. Moisturizing: helps skin maintain adequate .
3. skin: improves skin smoothness and makes it softer to the .
4. Gentle : gentle exfoliation, suitable for all skin types.
5. Long-lasting moisturizing, keeps skin hydrated all day.
Product Description:
DIRECTIONS OF SAFE USE：
1. Clean the skin and keep it dry.
2. Apply an appropriate amount of this product evenly on the face and body skin, and massage gently for 2-3 minutes.
3. Wash it off with clean water.
Weight:50g
Gross weight: 81g
Product size: 5.5*13.2cm
Product packaging: Box
Package Content:
1x gel
</v>
      </c>
      <c r="T79" s="7" t="str">
        <f t="shared" si="111"/>
        <v>2. Moisturizing: helps skin maintain adequate .
3. skin: improves skin smoothness and makes it softer to the .
4. Gentle : gentle exfoliation, suitable for all skin types.
5. Long-lasting moisturizing, keeps skin hydrated all day.
Product Description:
DIRECTIONS OF SAFE USE：
1. Clean the skin and keep it dry.
2. Apply an appropriate amount of this product evenly on the face and body skin, and massage gently for 2-3 minutes.
3. Wash it off with clean water.
Weight:50g
Gross weight: 81g
Product size: 5.5*13.2cm
Product packaging: Box
Package Content:
1x gel
</v>
      </c>
      <c r="U79" s="7" t="str">
        <f t="shared" si="111"/>
        <v>3. skin: improves skin smoothness and makes it softer to the .
4. Gentle : gentle exfoliation, suitable for all skin types.
5. Long-lasting moisturizing, keeps skin hydrated all day.
Product Description:
DIRECTIONS OF SAFE USE：
1. Clean the skin and keep it dry.
2. Apply an appropriate amount of this product evenly on the face and body skin, and massage gently for 2-3 minutes.
3. Wash it off with clean water.
Weight:50g
Gross weight: 81g
Product size: 5.5*13.2cm
Product packaging: Box
Package Content:
1x gel
</v>
      </c>
      <c r="V79" s="7" t="str">
        <f t="shared" si="111"/>
        <v>4. Gentle : gentle exfoliation, suitable for all skin types.
5. Long-lasting moisturizing, keeps skin hydrated all day.
Product Description:
DIRECTIONS OF SAFE USE：
1. Clean the skin and keep it dry.
2. Apply an appropriate amount of this product evenly on the face and body skin, and massage gently for 2-3 minutes.
3. Wash it off with clean water.
Weight:50g
Gross weight: 81g
Product size: 5.5*13.2cm
Product packaging: Box
Package Content:
1x gel
</v>
      </c>
      <c r="W79" s="7" t="str">
        <f t="shared" si="111"/>
        <v>5. Long-lasting moisturizing, keeps skin hydrated all day.
Product Description:
DIRECTIONS OF SAFE USE：
1. Clean the skin and keep it dry.
2. Apply an appropriate amount of this product evenly on the face and body skin, and massage gently for 2-3 minutes.
3. Wash it off with clean water.
Weight:50g
Gross weight: 81g
Product size: 5.5*13.2cm
Product packaging: Box
Package Content:
1x gel
</v>
      </c>
      <c r="X79" s="7" t="str">
        <f t="shared" si="111"/>
        <v>Product Description:
DIRECTIONS OF SAFE USE：
1. Clean the skin and keep it dry.
2. Apply an appropriate amount of this product evenly on the face and body skin, and massage gently for 2-3 minutes.
3. Wash it off with clean water.
Weight:50g
Gross weight: 81g
Product size: 5.5*13.2cm
Product packaging: Box
Package Content:
1x gel
</v>
      </c>
      <c r="Y79" s="6" t="str">
        <f t="shared" si="92"/>
        <v>QIPOPIQ 【Service】 If you have any questions, please feel free to contact us and we will answer your questions as soon as possible.</v>
      </c>
      <c r="Z79" s="7" t="s">
        <v>60</v>
      </c>
      <c r="AA79" s="7" t="s">
        <v>1674</v>
      </c>
      <c r="AB79" s="6" t="s">
        <v>1675</v>
      </c>
      <c r="AC79" s="6" t="s">
        <v>1676</v>
      </c>
      <c r="AD79" s="6" t="s">
        <v>1677</v>
      </c>
      <c r="AE79" s="6" t="s">
        <v>1678</v>
      </c>
      <c r="AF79" t="s">
        <v>323</v>
      </c>
      <c r="AG79" t="s">
        <v>457</v>
      </c>
      <c r="AH79" t="s">
        <v>68</v>
      </c>
      <c r="AJ79" t="s">
        <v>69</v>
      </c>
      <c r="AK79" t="s">
        <v>70</v>
      </c>
      <c r="AL79" t="s">
        <v>117</v>
      </c>
      <c r="AM79" t="s">
        <v>1679</v>
      </c>
      <c r="AN79" s="5">
        <v>0.2</v>
      </c>
      <c r="AO79">
        <f t="shared" si="93"/>
        <v>9.79</v>
      </c>
      <c r="AP79">
        <v>7.14</v>
      </c>
      <c r="AQ79">
        <v>6.99</v>
      </c>
      <c r="AR79" t="str">
        <f t="shared" si="94"/>
        <v>202503999000685491</v>
      </c>
      <c r="AU79" t="s">
        <v>73</v>
      </c>
      <c r="BA79" t="s">
        <v>1680</v>
      </c>
      <c r="BB79" t="s">
        <v>1681</v>
      </c>
      <c r="BC79" t="s">
        <v>1682</v>
      </c>
      <c r="BD79" t="s">
        <v>1683</v>
      </c>
      <c r="BE79" t="s">
        <v>1684</v>
      </c>
      <c r="BF79" t="s">
        <v>1685</v>
      </c>
      <c r="BG79" t="s">
        <v>1686</v>
      </c>
      <c r="BH79" t="s">
        <v>1687</v>
      </c>
      <c r="BI79" t="s">
        <v>1688</v>
      </c>
      <c r="BJ79" t="s">
        <v>1689</v>
      </c>
      <c r="BK79" t="str">
        <f t="shared" si="95"/>
        <v>http://108.174.59.131/V0FxQ1hpbW9hSWhjM0FvLy9RUEZ1Q2NLY1NYcE91anNvYmVuTXBBRno4ZDBaMkY2ejVHTk5YUnpDZWxiSHMvL3hWRlZJZUFlVmpzPQ.jpg@100</v>
      </c>
      <c r="BL79" t="s">
        <v>1672</v>
      </c>
      <c r="BM79"/>
      <c r="BN79" t="s">
        <v>1690</v>
      </c>
      <c r="BO79" t="s">
        <v>1691</v>
      </c>
      <c r="BP79" t="s">
        <v>1692</v>
      </c>
      <c r="BQ79" t="s">
        <v>1693</v>
      </c>
      <c r="BR79" t="str">
        <f t="shared" si="96"/>
        <v>Matcha Peeling Gel,Face &amp; Body Exfoliating Gel,Deep Cleansing Pores Shrink Pores Gentle Exfoliation Tighten Moisturize Hydrating Repair Soothe Soften Improve Skin Tone Hoygi Matcha Peeling Gel</v>
      </c>
    </row>
    <row r="80" ht="50" customHeight="1" spans="1:70">
      <c r="A80" t="s">
        <v>1694</v>
      </c>
      <c r="B80" t="s">
        <v>55</v>
      </c>
      <c r="C80" t="s">
        <v>56</v>
      </c>
      <c r="D80" t="s">
        <v>57</v>
      </c>
      <c r="E80"/>
      <c r="F80" t="str">
        <f t="shared" si="83"/>
        <v>4WXX20250405-ZNP250331002-QIPOPIQ</v>
      </c>
      <c r="G80" t="str">
        <f t="shared" si="84"/>
        <v>4WXX20250405-ZNP250331002-QIPOPIQ</v>
      </c>
      <c r="H80" s="1"/>
      <c r="J80" t="str">
        <f t="shared" si="85"/>
        <v>Milk Moisturizing Cream</v>
      </c>
      <c r="K80" t="s">
        <v>58</v>
      </c>
      <c r="L80" t="str">
        <f t="shared" si="86"/>
        <v>QIPOPIQ Milk Moisturizing Cream</v>
      </c>
      <c r="M80">
        <f t="shared" si="87"/>
        <v>31</v>
      </c>
      <c r="N80" t="s">
        <v>1695</v>
      </c>
      <c r="O80" s="6" t="str">
        <f t="shared" si="88"/>
        <v>Retinol Antiwrinkie Facial Cream Day And Night Moisturizer Lifting Firming Tightening With Hyaluronicacid 30g&lt;br&gt;Features:&lt;br&gt;Retinol cream: Enriched with powerful antiaging ingredients, Retinol Moisturizer will help nourish your skin by leaving your skin soft and revitalized.&lt;br&gt;Lifting and Firming Effects: The Antiwrinkle Retinol Cream will quickly produce visible to fine lines, wrinkles and other blemishes, helping replenish skin's firmness and suppleness.&lt;br&gt;Light and Gentle: This Retinol Moisturize Cream is lightweight, non-greasy and feels amazing even sensitive skin.&lt;br&gt;This Retinol Cream is in antioxidants and to help lock in moisturize and help For smoother skin tone and texture for a younger appearance, your skin looks firmer and more elastic.&lt;br&gt;Natural Facial Moisturizing : A naturally balanced designed to nourish your skin and provide a refined firming effect. Our moisturiser will provide your face and neck with natural nourishment to quickly and long-term the signs of aging!&lt;br&gt;Product Description:&lt;br&gt;1*Retinol Antiwrinkie Facial Cream&lt;br&gt;：30g&lt;br&gt;</v>
      </c>
      <c r="P80" s="6" t="str">
        <f t="shared" si="89"/>
        <v>Retinol Antiwrinkie Facial Cream Day And Night Moisturizer Lifting Firming Tightening With Hyaluronicacid 30g&lt;br&gt;Features:&lt;br&gt;Retinol cream: Enriched with powerful antiaging ingredients, Retinol Moisturizer will help nourish your skin by leaving your skin soft and revitalized.&lt;br&gt;Lifting and Firming Effects: The Antiwrinkle Retinol Cream will quickly produce visible to fine lines, wrinkles and other blemishes, helping replenish skin's firmness and suppleness.&lt;br&gt;Light and Gentle: This Retinol Moisturize Cream is lightweight, non-greasy and feels amazing even sensitive skin.&lt;br&gt;This Retinol Cream is in antioxidants and to help lock in moisturize and help For smoother skin tone and texture for a younger appearance, your skin looks firmer and more elastic.&lt;br&gt;Natural Facial Moisturizing : A naturally balanced designed to nourish your skin and provide a refined firming effect. Our moisturiser will provide your face and neck with natural nourishment to quickly and long-term the signs of aging!&lt;br&gt;Product Description:&lt;br&gt;1*Retinol Antiwrinkie Facial Cream&lt;br&gt;：30g&lt;br&gt;</v>
      </c>
      <c r="Q80" s="6" t="str">
        <f t="shared" si="90"/>
        <v>Retinol Antiwrinkie Facial Cream Day And Night Moisturizer Lifting Firming Tightening With Hyaluronicacid 30g
Features:
Retinol cream: Enriched with powerful antiaging ingredients, Retinol Moisturizer will help nourish your skin by leaving your skin soft and revitalized.
Lifting and Firming Effects: The Antiwrinkle Retinol Cream will quickly produce visible to fine lines, wrinkles and other blemishes, helping replenish skin's firmness and suppleness.
Light and Gentle: This Retinol Moisturize Cream is lightweight, non-greasy and feels amazing even sensitive skin.
This Retinol Cream is in antioxidants and to help lock in moisturize and help For smoother skin tone and texture for a younger appearance, your skin looks firmer and more elastic.
Natural Facial Moisturizing : A naturally balanced designed to nourish your skin and provide a refined firming effect. Our moisturiser will provide your face and neck with natural nourishment to quickly and long-term the signs of aging!
Product Description:
1*Retinol Antiwrinkie Facial Cream
：30g
</v>
      </c>
      <c r="R80" s="6" t="str">
        <f t="shared" ref="R80:X80" si="112">REPLACE(Q80,1,FIND(CHAR(10),Q80),)</f>
        <v>Features:
Retinol cream: Enriched with powerful antiaging ingredients, Retinol Moisturizer will help nourish your skin by leaving your skin soft and revitalized.
Lifting and Firming Effects: The Antiwrinkle Retinol Cream will quickly produce visible to fine lines, wrinkles and other blemishes, helping replenish skin's firmness and suppleness.
Light and Gentle: This Retinol Moisturize Cream is lightweight, non-greasy and feels amazing even sensitive skin.
This Retinol Cream is in antioxidants and to help lock in moisturize and help For smoother skin tone and texture for a younger appearance, your skin looks firmer and more elastic.
Natural Facial Moisturizing : A naturally balanced designed to nourish your skin and provide a refined firming effect. Our moisturiser will provide your face and neck with natural nourishment to quickly and long-term the signs of aging!
Product Description:
1*Retinol Antiwrinkie Facial Cream
：30g
</v>
      </c>
      <c r="S80" s="7" t="str">
        <f t="shared" si="112"/>
        <v>Retinol cream: Enriched with powerful antiaging ingredients, Retinol Moisturizer will help nourish your skin by leaving your skin soft and revitalized.
Lifting and Firming Effects: The Antiwrinkle Retinol Cream will quickly produce visible to fine lines, wrinkles and other blemishes, helping replenish skin's firmness and suppleness.
Light and Gentle: This Retinol Moisturize Cream is lightweight, non-greasy and feels amazing even sensitive skin.
This Retinol Cream is in antioxidants and to help lock in moisturize and help For smoother skin tone and texture for a younger appearance, your skin looks firmer and more elastic.
Natural Facial Moisturizing : A naturally balanced designed to nourish your skin and provide a refined firming effect. Our moisturiser will provide your face and neck with natural nourishment to quickly and long-term the signs of aging!
Product Description:
1*Retinol Antiwrinkie Facial Cream
：30g
</v>
      </c>
      <c r="T80" s="7" t="str">
        <f t="shared" si="112"/>
        <v>Lifting and Firming Effects: The Antiwrinkle Retinol Cream will quickly produce visible to fine lines, wrinkles and other blemishes, helping replenish skin's firmness and suppleness.
Light and Gentle: This Retinol Moisturize Cream is lightweight, non-greasy and feels amazing even sensitive skin.
This Retinol Cream is in antioxidants and to help lock in moisturize and help For smoother skin tone and texture for a younger appearance, your skin looks firmer and more elastic.
Natural Facial Moisturizing : A naturally balanced designed to nourish your skin and provide a refined firming effect. Our moisturiser will provide your face and neck with natural nourishment to quickly and long-term the signs of aging!
Product Description:
1*Retinol Antiwrinkie Facial Cream
：30g
</v>
      </c>
      <c r="U80" s="7" t="str">
        <f t="shared" si="112"/>
        <v>Light and Gentle: This Retinol Moisturize Cream is lightweight, non-greasy and feels amazing even sensitive skin.
This Retinol Cream is in antioxidants and to help lock in moisturize and help For smoother skin tone and texture for a younger appearance, your skin looks firmer and more elastic.
Natural Facial Moisturizing : A naturally balanced designed to nourish your skin and provide a refined firming effect. Our moisturiser will provide your face and neck with natural nourishment to quickly and long-term the signs of aging!
Product Description:
1*Retinol Antiwrinkie Facial Cream
：30g
</v>
      </c>
      <c r="V80" s="7" t="str">
        <f t="shared" si="112"/>
        <v>This Retinol Cream is in antioxidants and to help lock in moisturize and help For smoother skin tone and texture for a younger appearance, your skin looks firmer and more elastic.
Natural Facial Moisturizing : A naturally balanced designed to nourish your skin and provide a refined firming effect. Our moisturiser will provide your face and neck with natural nourishment to quickly and long-term the signs of aging!
Product Description:
1*Retinol Antiwrinkie Facial Cream
：30g
</v>
      </c>
      <c r="W80" s="7" t="str">
        <f t="shared" si="112"/>
        <v>Natural Facial Moisturizing : A naturally balanced designed to nourish your skin and provide a refined firming effect. Our moisturiser will provide your face and neck with natural nourishment to quickly and long-term the signs of aging!
Product Description:
1*Retinol Antiwrinkie Facial Cream
：30g
</v>
      </c>
      <c r="X80" s="7" t="str">
        <f t="shared" si="112"/>
        <v>Product Description:
1*Retinol Antiwrinkie Facial Cream
：30g
</v>
      </c>
      <c r="Y80" s="6" t="str">
        <f t="shared" si="92"/>
        <v>QIPOPIQ 【Service】 If you have any questions, please feel free to contact us and we will answer your questions as soon as possible.</v>
      </c>
      <c r="Z80" s="7" t="s">
        <v>60</v>
      </c>
      <c r="AA80" s="7" t="str">
        <f t="shared" ref="AA80:AE80" si="113">LEFT(S80,FIND(CHAR(10),S80)-1)</f>
        <v>Retinol cream: Enriched with powerful antiaging ingredients, Retinol Moisturizer will help nourish your skin by leaving your skin soft and revitalized.</v>
      </c>
      <c r="AB80" s="6" t="str">
        <f t="shared" si="113"/>
        <v>Lifting and Firming Effects: The Antiwrinkle Retinol Cream will quickly produce visible to fine lines, wrinkles and other blemishes, helping replenish skin's firmness and suppleness.</v>
      </c>
      <c r="AC80" s="6" t="str">
        <f t="shared" si="113"/>
        <v>Light and Gentle: This Retinol Moisturize Cream is lightweight, non-greasy and feels amazing even sensitive skin.</v>
      </c>
      <c r="AD80" s="6" t="str">
        <f t="shared" si="113"/>
        <v>This Retinol Cream is in antioxidants and to help lock in moisturize and help For smoother skin tone and texture for a younger appearance, your skin looks firmer and more elastic.</v>
      </c>
      <c r="AE80" s="6" t="str">
        <f t="shared" si="113"/>
        <v>Natural Facial Moisturizing : A naturally balanced designed to nourish your skin and provide a refined firming effect. Our moisturiser will provide your face and neck with natural nourishment to quickly and long-term the signs of aging!</v>
      </c>
      <c r="AF80" t="s">
        <v>1577</v>
      </c>
      <c r="AG80" t="s">
        <v>67</v>
      </c>
      <c r="AH80" t="s">
        <v>68</v>
      </c>
      <c r="AJ80" t="s">
        <v>69</v>
      </c>
      <c r="AK80" t="s">
        <v>70</v>
      </c>
      <c r="AL80" t="s">
        <v>1696</v>
      </c>
      <c r="AM80" t="s">
        <v>1637</v>
      </c>
      <c r="AN80" s="5">
        <v>0.44</v>
      </c>
      <c r="AO80">
        <f t="shared" si="93"/>
        <v>12.59</v>
      </c>
      <c r="AP80">
        <v>8.65</v>
      </c>
      <c r="AQ80">
        <v>8.99</v>
      </c>
      <c r="AR80" t="str">
        <f t="shared" si="94"/>
        <v>202503999000685494</v>
      </c>
      <c r="AU80" t="s">
        <v>73</v>
      </c>
      <c r="BA80" t="s">
        <v>1697</v>
      </c>
      <c r="BB80" t="s">
        <v>1698</v>
      </c>
      <c r="BC80" t="s">
        <v>1699</v>
      </c>
      <c r="BD80" t="s">
        <v>1700</v>
      </c>
      <c r="BE80" t="s">
        <v>1701</v>
      </c>
      <c r="BF80" t="s">
        <v>1702</v>
      </c>
      <c r="BG80" t="s">
        <v>1703</v>
      </c>
      <c r="BH80" t="s">
        <v>1704</v>
      </c>
      <c r="BI80" t="s">
        <v>1705</v>
      </c>
      <c r="BJ80" t="s">
        <v>1706</v>
      </c>
      <c r="BK80" t="str">
        <f t="shared" si="95"/>
        <v>http://108.174.59.131/UjBGajJsUEc1dHhyKytBRjU5a2NUQ0l6UldId0xxaVFSK2lpdzd6S0loN2FjTTNCNmpTZmVDS2E4WmVnOC85YzJUZitTK1FESGhjPQ.jpg@100</v>
      </c>
      <c r="BL80" t="s">
        <v>1694</v>
      </c>
      <c r="BM80"/>
      <c r="BN80" t="s">
        <v>1707</v>
      </c>
      <c r="BO80" t="s">
        <v>1708</v>
      </c>
      <c r="BP80" t="s">
        <v>1709</v>
      </c>
      <c r="BQ80" t="s">
        <v>1710</v>
      </c>
      <c r="BR80" t="str">
        <f t="shared" si="96"/>
        <v>Milk Moisturizing Cream Milk Moisturizing Cream 30G</v>
      </c>
    </row>
    <row r="81" ht="50" customHeight="1" spans="1:70">
      <c r="A81" t="s">
        <v>1711</v>
      </c>
      <c r="B81" t="s">
        <v>55</v>
      </c>
      <c r="C81" t="s">
        <v>56</v>
      </c>
      <c r="D81" t="s">
        <v>57</v>
      </c>
      <c r="E81" s="1"/>
      <c r="F81" t="str">
        <f t="shared" si="83"/>
        <v>4WXX20250405-WYD250401005-QIPOPIQ</v>
      </c>
      <c r="G81" t="str">
        <f t="shared" si="84"/>
        <v>4WXX20250405-WYD250401005-QIPOPIQ</v>
      </c>
      <c r="H81" s="1"/>
      <c r="J81" t="str">
        <f t="shared" si="85"/>
        <v>Pomegranate Black Head Removal Nose Mask Deeply Cleanses Pores Gently Absorbs Blackheads Plants Essences Tightens Pores Pomegranate Blackhead Remover Nose Mask</v>
      </c>
      <c r="K81" t="s">
        <v>58</v>
      </c>
      <c r="L81" t="str">
        <f t="shared" si="86"/>
        <v>QIPOPIQ Pomegranate Black Head Removal Nose Mask Deeply Cleanses Pores Gently Absorbs Blackheads Plants Essences Tightens Pores Pomegranate Blackhead Remover Nose Mask</v>
      </c>
      <c r="M81">
        <f t="shared" si="87"/>
        <v>167</v>
      </c>
      <c r="N81" t="s">
        <v>1712</v>
      </c>
      <c r="O81" s="6" t="str">
        <f t="shared" si="88"/>
        <v>Pomegranate Black Head Removal Nose Mask Deeply Cleanses Pores Gently Absorbs Blackheads Plants Essences Tightens Pores 30g&lt;br&gt;Features:&lt;br&gt;Pomegranate + activated carbon double adsorption - specially added pomegranate polyphenols and - activated carbon, deeply dissolve oil in pores, strongly adsorb stubborn blackheads, and them without leaving traces.&lt;br&gt;Gentle does not hurt the skin - uses a natural extraction system, does not contain irritating ingredients such as and salicylic , and can be used safely even for sensitive skin, while cleaning and protecting the fragile skin around the nose.&lt;br&gt;Instant convergence is visible - specially added witch extract and ingredients, which immediately shrink and expand pores after use, reduce oil secretion, and the delicate and of the nose.&lt;br&gt;Skin care and cleansing two-in-one - while deep cleansing, pomegranate continues to nourish the skin, improves the dullness around the nose, and makes the T more translucent and shiny every time it is used.&lt;br&gt;Dense mud mask texture - mud texture, and easy to push, closely fits every inch of skin, completes deep cleansing in 15 minutes, and easily maintains a clean nose 1-2 times a week.&lt;br&gt;Product Description:&lt;br&gt;Package Included：1x Pomegranate black head removal nose mask 30g&lt;br&gt;</v>
      </c>
      <c r="P81" s="6" t="str">
        <f t="shared" si="89"/>
        <v>Pomegranate Black Head Removal Nose Mask Deeply Cleanses Pores Gently Absorbs Blackheads Plants Essences Tightens Pores 30g&lt;br&gt;Features:&lt;br&gt;Pomegranate + activated carbon double adsorption - specially added pomegranate polyphenols and - activated carbon, deeply dissolve oil in pores, strongly adsorb stubborn blackheads, and them without leaving traces.&lt;br&gt;Gentle does not hurt the skin - uses a natural extraction system, does not contain irritating ingredients such as and salicylic , and can be used safely even for sensitive skin, while cleaning and protecting the fragile skin around the nose.&lt;br&gt;Instant convergence is visible - specially added witch extract and ingredients, which immediately shrink and expand pores after use, reduce oil secretion, and the delicate and of the nose.&lt;br&gt;Skin care and cleansing two-in-one - while deep cleansing, pomegranate continues to nourish the skin, improves the dullness around the nose, and makes the T more translucent and shiny every time it is used.&lt;br&gt;Dense mud mask texture - mud texture, and easy to push, closely fits every inch of skin, completes deep cleansing in 15 minutes, and easily maintains a clean nose 1-2 times a week.&lt;br&gt;Product Description:&lt;br&gt;Package Included：1x Pomegranate black head removal nose mask 30g&lt;br&gt;</v>
      </c>
      <c r="Q81" s="6" t="str">
        <f t="shared" si="90"/>
        <v>Pomegranate Black Head Removal Nose Mask Deeply Cleanses Pores Gently Absorbs Blackheads Plants Essences Tightens Pores 30g
Features:
Pomegranate + activated carbon double adsorption - specially added pomegranate polyphenols and - activated carbon, deeply dissolve oil in pores, strongly adsorb stubborn blackheads, and them without leaving traces.
Gentle does not hurt the skin - uses a natural extraction system, does not contain irritating ingredients such as and salicylic , and can be used safely even for sensitive skin, while cleaning and protecting the fragile skin around the nose.
Instant convergence is visible - specially added witch extract and ingredients, which immediately shrink and expand pores after use, reduce oil secretion, and the delicate and of the nose.
Skin care and cleansing two-in-one - while deep cleansing, pomegranate continues to nourish the skin, improves the dullness around the nose, and makes the T more translucent and shiny every time it is used.
Dense mud mask texture - mud texture, and easy to push, closely fits every inch of skin, completes deep cleansing in 15 minutes, and easily maintains a clean nose 1-2 times a week.
Product Description:
Package Included：1x Pomegranate black head removal nose mask 30g
</v>
      </c>
      <c r="R81" s="6" t="str">
        <f t="shared" ref="R81:X81" si="114">REPLACE(Q81,1,FIND(CHAR(10),Q81),)</f>
        <v>Features:
Pomegranate + activated carbon double adsorption - specially added pomegranate polyphenols and - activated carbon, deeply dissolve oil in pores, strongly adsorb stubborn blackheads, and them without leaving traces.
Gentle does not hurt the skin - uses a natural extraction system, does not contain irritating ingredients such as and salicylic , and can be used safely even for sensitive skin, while cleaning and protecting the fragile skin around the nose.
Instant convergence is visible - specially added witch extract and ingredients, which immediately shrink and expand pores after use, reduce oil secretion, and the delicate and of the nose.
Skin care and cleansing two-in-one - while deep cleansing, pomegranate continues to nourish the skin, improves the dullness around the nose, and makes the T more translucent and shiny every time it is used.
Dense mud mask texture - mud texture, and easy to push, closely fits every inch of skin, completes deep cleansing in 15 minutes, and easily maintains a clean nose 1-2 times a week.
Product Description:
Package Included：1x Pomegranate black head removal nose mask 30g
</v>
      </c>
      <c r="S81" s="7" t="str">
        <f t="shared" si="114"/>
        <v>Pomegranate + activated carbon double adsorption - specially added pomegranate polyphenols and - activated carbon, deeply dissolve oil in pores, strongly adsorb stubborn blackheads, and them without leaving traces.
Gentle does not hurt the skin - uses a natural extraction system, does not contain irritating ingredients such as and salicylic , and can be used safely even for sensitive skin, while cleaning and protecting the fragile skin around the nose.
Instant convergence is visible - specially added witch extract and ingredients, which immediately shrink and expand pores after use, reduce oil secretion, and the delicate and of the nose.
Skin care and cleansing two-in-one - while deep cleansing, pomegranate continues to nourish the skin, improves the dullness around the nose, and makes the T more translucent and shiny every time it is used.
Dense mud mask texture - mud texture, and easy to push, closely fits every inch of skin, completes deep cleansing in 15 minutes, and easily maintains a clean nose 1-2 times a week.
Product Description:
Package Included：1x Pomegranate black head removal nose mask 30g
</v>
      </c>
      <c r="T81" s="7" t="str">
        <f t="shared" si="114"/>
        <v>Gentle does not hurt the skin - uses a natural extraction system, does not contain irritating ingredients such as and salicylic , and can be used safely even for sensitive skin, while cleaning and protecting the fragile skin around the nose.
Instant convergence is visible - specially added witch extract and ingredients, which immediately shrink and expand pores after use, reduce oil secretion, and the delicate and of the nose.
Skin care and cleansing two-in-one - while deep cleansing, pomegranate continues to nourish the skin, improves the dullness around the nose, and makes the T more translucent and shiny every time it is used.
Dense mud mask texture - mud texture, and easy to push, closely fits every inch of skin, completes deep cleansing in 15 minutes, and easily maintains a clean nose 1-2 times a week.
Product Description:
Package Included：1x Pomegranate black head removal nose mask 30g
</v>
      </c>
      <c r="U81" s="7" t="str">
        <f t="shared" si="114"/>
        <v>Instant convergence is visible - specially added witch extract and ingredients, which immediately shrink and expand pores after use, reduce oil secretion, and the delicate and of the nose.
Skin care and cleansing two-in-one - while deep cleansing, pomegranate continues to nourish the skin, improves the dullness around the nose, and makes the T more translucent and shiny every time it is used.
Dense mud mask texture - mud texture, and easy to push, closely fits every inch of skin, completes deep cleansing in 15 minutes, and easily maintains a clean nose 1-2 times a week.
Product Description:
Package Included：1x Pomegranate black head removal nose mask 30g
</v>
      </c>
      <c r="V81" s="7" t="str">
        <f t="shared" si="114"/>
        <v>Skin care and cleansing two-in-one - while deep cleansing, pomegranate continues to nourish the skin, improves the dullness around the nose, and makes the T more translucent and shiny every time it is used.
Dense mud mask texture - mud texture, and easy to push, closely fits every inch of skin, completes deep cleansing in 15 minutes, and easily maintains a clean nose 1-2 times a week.
Product Description:
Package Included：1x Pomegranate black head removal nose mask 30g
</v>
      </c>
      <c r="W81" s="7" t="str">
        <f t="shared" si="114"/>
        <v>Dense mud mask texture - mud texture, and easy to push, closely fits every inch of skin, completes deep cleansing in 15 minutes, and easily maintains a clean nose 1-2 times a week.
Product Description:
Package Included：1x Pomegranate black head removal nose mask 30g
</v>
      </c>
      <c r="X81" s="7" t="str">
        <f t="shared" si="114"/>
        <v>Product Description:
Package Included：1x Pomegranate black head removal nose mask 30g
</v>
      </c>
      <c r="Y81" s="6" t="str">
        <f t="shared" si="92"/>
        <v>QIPOPIQ 【Service】 If you have any questions, please feel free to contact us and we will answer your questions as soon as possible.</v>
      </c>
      <c r="Z81" s="7" t="s">
        <v>60</v>
      </c>
      <c r="AA81" s="7" t="str">
        <f t="shared" ref="AA81:AE81" si="115">LEFT(S81,FIND(CHAR(10),S81)-1)</f>
        <v>Pomegranate + activated carbon double adsorption - specially added pomegranate polyphenols and - activated carbon, deeply dissolve oil in pores, strongly adsorb stubborn blackheads, and them without leaving traces.</v>
      </c>
      <c r="AB81" s="6" t="str">
        <f t="shared" si="115"/>
        <v>Gentle does not hurt the skin - uses a natural extraction system, does not contain irritating ingredients such as and salicylic , and can be used safely even for sensitive skin, while cleaning and protecting the fragile skin around the nose.</v>
      </c>
      <c r="AC81" s="6" t="str">
        <f t="shared" si="115"/>
        <v>Instant convergence is visible - specially added witch extract and ingredients, which immediately shrink and expand pores after use, reduce oil secretion, and the delicate and of the nose.</v>
      </c>
      <c r="AD81" s="6" t="str">
        <f t="shared" si="115"/>
        <v>Skin care and cleansing two-in-one - while deep cleansing, pomegranate continues to nourish the skin, improves the dullness around the nose, and makes the T more translucent and shiny every time it is used.</v>
      </c>
      <c r="AE81" s="6" t="str">
        <f t="shared" si="115"/>
        <v>Dense mud mask texture - mud texture, and easy to push, closely fits every inch of skin, completes deep cleansing in 15 minutes, and easily maintains a clean nose 1-2 times a week.</v>
      </c>
      <c r="AF81" t="s">
        <v>186</v>
      </c>
      <c r="AG81" t="s">
        <v>67</v>
      </c>
      <c r="AH81" t="s">
        <v>68</v>
      </c>
      <c r="AJ81" t="s">
        <v>69</v>
      </c>
      <c r="AK81" t="s">
        <v>70</v>
      </c>
      <c r="AL81" t="s">
        <v>117</v>
      </c>
      <c r="AM81" t="s">
        <v>1713</v>
      </c>
      <c r="AN81" s="5">
        <v>0.15</v>
      </c>
      <c r="AO81">
        <f t="shared" si="93"/>
        <v>9.79</v>
      </c>
      <c r="AP81">
        <v>6.72</v>
      </c>
      <c r="AQ81">
        <v>6.99</v>
      </c>
      <c r="AR81" t="str">
        <f t="shared" si="94"/>
        <v>202503999000685491</v>
      </c>
      <c r="AU81" t="s">
        <v>73</v>
      </c>
      <c r="BA81" t="s">
        <v>1714</v>
      </c>
      <c r="BB81" t="s">
        <v>1715</v>
      </c>
      <c r="BC81" t="s">
        <v>1716</v>
      </c>
      <c r="BD81" t="s">
        <v>1717</v>
      </c>
      <c r="BE81" t="s">
        <v>1718</v>
      </c>
      <c r="BF81" t="s">
        <v>1719</v>
      </c>
      <c r="BG81" t="s">
        <v>1720</v>
      </c>
      <c r="BH81" t="s">
        <v>1721</v>
      </c>
      <c r="BI81" t="s">
        <v>1722</v>
      </c>
      <c r="BJ81" t="s">
        <v>1723</v>
      </c>
      <c r="BK81" t="str">
        <f t="shared" si="95"/>
        <v>http://108.174.59.131/RWltOFZxRWZZRitvUmxmVjhkRDZFcGNBYWRzbUJMaG9jbExVSHloVXlEMDhydjVuam51YmY3T0F2c2YyUGtkd1o1ZEdEcEdQVi84PQ.jpg@100</v>
      </c>
      <c r="BL81" t="s">
        <v>1711</v>
      </c>
      <c r="BM81"/>
      <c r="BN81" t="s">
        <v>1724</v>
      </c>
      <c r="BO81" t="s">
        <v>1725</v>
      </c>
      <c r="BP81" t="s">
        <v>1726</v>
      </c>
      <c r="BQ81" t="s">
        <v>1727</v>
      </c>
      <c r="BR81" t="str">
        <f t="shared" si="96"/>
        <v>Pomegranate Black Head Removal Nose Mask Deeply Cleanses Pores Gently Absorbs Blackheads Plants Essences Tightens Pores Pomegranate Blackhead Remover Nose Mask Pomegranate Blackhead Remover Nose Mask 30G</v>
      </c>
    </row>
    <row r="82" ht="50" customHeight="1" spans="1:70">
      <c r="A82" t="s">
        <v>1728</v>
      </c>
      <c r="B82" t="s">
        <v>55</v>
      </c>
      <c r="C82" t="s">
        <v>56</v>
      </c>
      <c r="D82" t="s">
        <v>57</v>
      </c>
      <c r="E82"/>
      <c r="F82" t="str">
        <f t="shared" si="83"/>
        <v>4WXX20250405-CQQ250401007-QIPOPIQ</v>
      </c>
      <c r="G82" t="str">
        <f t="shared" si="84"/>
        <v>4WXX20250405-CQQ250401007-QIPOPIQ</v>
      </c>
      <c r="H82" s="1"/>
      <c r="J82" t="str">
        <f t="shared" si="85"/>
        <v>Radiance Cream,Fresh Fragrance Hydration Radiant Whitening Glow</v>
      </c>
      <c r="K82" t="s">
        <v>58</v>
      </c>
      <c r="L82" t="str">
        <f t="shared" si="86"/>
        <v>QIPOPIQ Radiance Cream,Fresh Fragrance Hydration Radiant Whitening Glow</v>
      </c>
      <c r="M82">
        <f t="shared" si="87"/>
        <v>71</v>
      </c>
      <c r="N82" t="s">
        <v>1729</v>
      </c>
      <c r="O82" s="6" t="str">
        <f t="shared" si="88"/>
        <v>Vitamin C Brightens Delicate Areas Body Lotion Moisturizes And Cleanses Skin Tone Is Refreshing And Easy To Absorb 30g&lt;br&gt;Features:&lt;br&gt;1. Brightening and : gradually lighten dullness to show transparent 2. Even skin tone: improve uneven pigmentation in vulnerable areas&lt;br&gt;3. Dullness countermeasure: assist in lightening local pigmentation&lt;br&gt;4. Gentle system: safe suitable for sensitive skin&lt;br&gt;5. Refreshing texture and fast absorption&lt;br&gt;Product Description:&lt;br&gt;DIRECTIONS OF SAFE USE：&lt;br&gt;1.Apply to the area after cleaning and drying.&lt;br&gt;2. Pat until fully absorbed.&lt;br&gt;3.Can be used for skin care in the morning and evening.&lt;br&gt;Focus on the areas that need improvement.&lt;br&gt;Including: 1 * cream&lt;br&gt;</v>
      </c>
      <c r="P82" s="6" t="str">
        <f t="shared" si="89"/>
        <v>Vitamin C Brightens Delicate Areas Body Lotion Moisturizes And Cleanses Skin Tone Is Refreshing And Easy To Absorb 30g&lt;br&gt;Features:&lt;br&gt;1. Brightening and : gradually lighten dullness to show transparent 2. Even skin tone: improve uneven pigmentation in vulnerable areas&lt;br&gt;3. Dullness countermeasure: assist in lightening local pigmentation&lt;br&gt;4. Gentle system: safe suitable for sensitive skin&lt;br&gt;5. Refreshing texture and fast absorption&lt;br&gt;Product Description:&lt;br&gt;DIRECTIONS OF SAFE USE：&lt;br&gt;1.Apply to the area after cleaning and drying.&lt;br&gt;2. Pat until fully absorbed.&lt;br&gt;3.Can be used for skin care in the morning and evening.&lt;br&gt;Focus on the areas that need improvement.&lt;br&gt;Including: 1 * cream&lt;br&gt;</v>
      </c>
      <c r="Q82" s="6" t="str">
        <f t="shared" si="90"/>
        <v>Vitamin C Brightens Delicate Areas Body Lotion Moisturizes And Cleanses Skin Tone Is Refreshing And Easy To Absorb 30g
Features:
1. Brightening and : gradually lighten dullness to show transparent 2. Even skin tone: improve uneven pigmentation in vulnerable areas
3. Dullness countermeasure: assist in lightening local pigmentation
4. Gentle system: safe suitable for sensitive skin
5. Refreshing texture and fast absorption
Product Description:
DIRECTIONS OF SAFE USE：
1.Apply to the area after cleaning and drying.
2. Pat until fully absorbed.
3.Can be used for skin care in the morning and evening.
Focus on the areas that need improvement.
Including: 1 * cream
</v>
      </c>
      <c r="R82" s="6" t="str">
        <f t="shared" ref="R82:X82" si="116">REPLACE(Q82,1,FIND(CHAR(10),Q82),)</f>
        <v>Features:
1. Brightening and : gradually lighten dullness to show transparent 2. Even skin tone: improve uneven pigmentation in vulnerable areas
3. Dullness countermeasure: assist in lightening local pigmentation
4. Gentle system: safe suitable for sensitive skin
5. Refreshing texture and fast absorption
Product Description:
DIRECTIONS OF SAFE USE：
1.Apply to the area after cleaning and drying.
2. Pat until fully absorbed.
3.Can be used for skin care in the morning and evening.
Focus on the areas that need improvement.
Including: 1 * cream
</v>
      </c>
      <c r="S82" s="7" t="str">
        <f t="shared" si="116"/>
        <v>1. Brightening and : gradually lighten dullness to show transparent 2. Even skin tone: improve uneven pigmentation in vulnerable areas
3. Dullness countermeasure: assist in lightening local pigmentation
4. Gentle system: safe suitable for sensitive skin
5. Refreshing texture and fast absorption
Product Description:
DIRECTIONS OF SAFE USE：
1.Apply to the area after cleaning and drying.
2. Pat until fully absorbed.
3.Can be used for skin care in the morning and evening.
Focus on the areas that need improvement.
Including: 1 * cream
</v>
      </c>
      <c r="T82" s="7" t="str">
        <f t="shared" si="116"/>
        <v>3. Dullness countermeasure: assist in lightening local pigmentation
4. Gentle system: safe suitable for sensitive skin
5. Refreshing texture and fast absorption
Product Description:
DIRECTIONS OF SAFE USE：
1.Apply to the area after cleaning and drying.
2. Pat until fully absorbed.
3.Can be used for skin care in the morning and evening.
Focus on the areas that need improvement.
Including: 1 * cream
</v>
      </c>
      <c r="U82" s="7" t="str">
        <f t="shared" si="116"/>
        <v>4. Gentle system: safe suitable for sensitive skin
5. Refreshing texture and fast absorption
Product Description:
DIRECTIONS OF SAFE USE：
1.Apply to the area after cleaning and drying.
2. Pat until fully absorbed.
3.Can be used for skin care in the morning and evening.
Focus on the areas that need improvement.
Including: 1 * cream
</v>
      </c>
      <c r="V82" s="7" t="str">
        <f t="shared" si="116"/>
        <v>5. Refreshing texture and fast absorption
Product Description:
DIRECTIONS OF SAFE USE：
1.Apply to the area after cleaning and drying.
2. Pat until fully absorbed.
3.Can be used for skin care in the morning and evening.
Focus on the areas that need improvement.
Including: 1 * cream
</v>
      </c>
      <c r="W82" s="7" t="str">
        <f t="shared" si="116"/>
        <v>Product Description:
DIRECTIONS OF SAFE USE：
1.Apply to the area after cleaning and drying.
2. Pat until fully absorbed.
3.Can be used for skin care in the morning and evening.
Focus on the areas that need improvement.
Including: 1 * cream
</v>
      </c>
      <c r="X82" s="7" t="str">
        <f t="shared" si="116"/>
        <v>DIRECTIONS OF SAFE USE：
1.Apply to the area after cleaning and drying.
2. Pat until fully absorbed.
3.Can be used for skin care in the morning and evening.
Focus on the areas that need improvement.
Including: 1 * cream
</v>
      </c>
      <c r="Y82" s="6" t="str">
        <f t="shared" si="92"/>
        <v>QIPOPIQ 【Service】 If you have any questions, please feel free to contact us and we will answer your questions as soon as possible.</v>
      </c>
      <c r="Z82" s="7" t="s">
        <v>60</v>
      </c>
      <c r="AA82" s="7" t="str">
        <f t="shared" ref="AA82:AE82" si="117">LEFT(S82,FIND(CHAR(10),S82)-1)</f>
        <v>1. Brightening and : gradually lighten dullness to show transparent 2. Even skin tone: improve uneven pigmentation in vulnerable areas</v>
      </c>
      <c r="AB82" s="6" t="str">
        <f t="shared" si="117"/>
        <v>3. Dullness countermeasure: assist in lightening local pigmentation</v>
      </c>
      <c r="AC82" s="6" t="str">
        <f t="shared" si="117"/>
        <v>4. Gentle system: safe suitable for sensitive skin</v>
      </c>
      <c r="AD82" s="6" t="str">
        <f t="shared" si="117"/>
        <v>5. Refreshing texture and fast absorption</v>
      </c>
      <c r="AE82" s="6" t="str">
        <f t="shared" si="117"/>
        <v>Product Description:</v>
      </c>
      <c r="AF82" t="s">
        <v>1351</v>
      </c>
      <c r="AG82" t="s">
        <v>457</v>
      </c>
      <c r="AH82" t="s">
        <v>68</v>
      </c>
      <c r="AJ82" t="s">
        <v>69</v>
      </c>
      <c r="AK82" t="s">
        <v>70</v>
      </c>
      <c r="AL82" t="s">
        <v>1352</v>
      </c>
      <c r="AM82" t="s">
        <v>235</v>
      </c>
      <c r="AN82" s="5">
        <v>0.11</v>
      </c>
      <c r="AO82">
        <f t="shared" si="93"/>
        <v>8.39</v>
      </c>
      <c r="AP82">
        <v>6.23</v>
      </c>
      <c r="AQ82">
        <v>5.99</v>
      </c>
      <c r="AR82" t="str">
        <f t="shared" si="94"/>
        <v>202503999000685491</v>
      </c>
      <c r="AU82" t="s">
        <v>73</v>
      </c>
      <c r="BA82" t="s">
        <v>1730</v>
      </c>
      <c r="BB82" t="s">
        <v>1731</v>
      </c>
      <c r="BC82" t="s">
        <v>1732</v>
      </c>
      <c r="BD82" t="s">
        <v>1733</v>
      </c>
      <c r="BE82" t="s">
        <v>1734</v>
      </c>
      <c r="BF82" t="s">
        <v>1735</v>
      </c>
      <c r="BG82" t="s">
        <v>1736</v>
      </c>
      <c r="BH82" t="s">
        <v>1737</v>
      </c>
      <c r="BI82" t="s">
        <v>1738</v>
      </c>
      <c r="BJ82" t="s">
        <v>1739</v>
      </c>
      <c r="BK82" t="str">
        <f t="shared" si="95"/>
        <v>http://108.174.59.131/V2ZYNzBncEdGQXEwMVVBdWRteEZJQjJVeWpjUlkyVis3aEF0NGlGV3pOK1p4TGI2Ym9peUEyNEs1ZTJjOEtkOGFWOWhKbTFmWmtFPQ.jpg@100</v>
      </c>
      <c r="BL82" t="s">
        <v>1728</v>
      </c>
      <c r="BM82"/>
      <c r="BN82" t="s">
        <v>1740</v>
      </c>
      <c r="BO82" t="s">
        <v>1741</v>
      </c>
      <c r="BP82" t="s">
        <v>1742</v>
      </c>
      <c r="BQ82" t="s">
        <v>1743</v>
      </c>
      <c r="BR82" t="str">
        <f t="shared" si="96"/>
        <v>Radiance Cream,Fresh Fragrance Hydration Radiant Whitening Glow Wiyun Whitening And Glossing Cream 30G</v>
      </c>
    </row>
    <row r="83" ht="50" customHeight="1" spans="1:70">
      <c r="A83" t="s">
        <v>1744</v>
      </c>
      <c r="B83" t="s">
        <v>55</v>
      </c>
      <c r="C83" t="s">
        <v>56</v>
      </c>
      <c r="D83" t="s">
        <v>57</v>
      </c>
      <c r="E83"/>
      <c r="F83" t="str">
        <f t="shared" si="83"/>
        <v>4WXX20250405-CQQ250402003-QIPOPIQ</v>
      </c>
      <c r="G83" t="str">
        <f t="shared" si="84"/>
        <v>4WXX20250405-CQQ250402003-QIPOPIQ</v>
      </c>
      <c r="H83" s="1"/>
      <c r="J83" t="str">
        <f t="shared" si="85"/>
        <v>Tallow and Honey Balm for Face - Beef Tallow for Skin - Body Butter - Tallow Face Moisturizer With Grass-Fed Beef Tallow &amp; Raw Honey - Tallow Balm Hydrates,Nourishes for Dry Skin</v>
      </c>
      <c r="K83" t="s">
        <v>58</v>
      </c>
      <c r="L83" t="str">
        <f t="shared" si="86"/>
        <v>QIPOPIQ Tallow and Honey Balm for Face - Beef Tallow for Skin - Body Butter - Tallow Face Moisturizer With Grass-Fed Beef Tallow &amp; Raw Honey - Tallow Balm Hydrates,Nourishes for Dry Skin</v>
      </c>
      <c r="M83">
        <f t="shared" si="87"/>
        <v>186</v>
      </c>
      <c r="N83" t="s">
        <v>1745</v>
      </c>
      <c r="O83" s="6" t="str">
        <f t="shared" si="88"/>
        <v>Golden Moisturizing Face Cream Provides Sufficient To Keep The Moist 50ml&lt;br&gt;Features:&lt;br&gt;1. Simplified Routine: Our and Beef Tallow Balm simplifies your routine, providing multiple benefits in one product.&lt;br&gt;2. Continuous Moisturization: Formulated with the of and beef tallow, this balm offers long-lasting moisturization, keeping your skin hydrated throughout the day.&lt;br&gt;3. Nourishment: The combination of and beef tallow extracts deeply nourishes the skin, replenishing it with nutrients and promoting a complexion.&lt;br&gt;4. Non-greasy : Say goodbye to greasy residues! Our balm has a non-greasy that absorbs quickly into the skin, leaving it feeling fresh and clean.&lt;br&gt;5. Multi-purpose Solution: Not does our and Beef Tallow Balm moisturize and nourish, but it can also be used for various purposes such as soothing dry patches, healing chapped , and providing relief to irritated skin.&lt;br&gt;Product Description:&lt;br&gt;1*sunscreen&lt;br&gt;</v>
      </c>
      <c r="P83" s="6" t="str">
        <f t="shared" si="89"/>
        <v>Golden Moisturizing Face Cream Provides Sufficient To Keep The Moist 50ml&lt;br&gt;Features:&lt;br&gt;1. Simplified Routine: Our and Beef Tallow Balm simplifies your routine, providing multiple benefits in one product.&lt;br&gt;2. Continuous Moisturization: Formulated with the of and beef tallow, this balm offers long-lasting moisturization, keeping your skin hydrated throughout the day.&lt;br&gt;3. Nourishment: The combination of and beef tallow extracts deeply nourishes the skin, replenishing it with nutrients and promoting a complexion.&lt;br&gt;4. Non-greasy : Say goodbye to greasy residues! Our balm has a non-greasy that absorbs quickly into the skin, leaving it feeling fresh and clean.&lt;br&gt;5. Multi-purpose Solution: Not does our and Beef Tallow Balm moisturize and nourish, but it can also be used for various purposes such as soothing dry patches, healing chapped , and providing relief to irritated skin.&lt;br&gt;Product Description:&lt;br&gt;1*sunscreen&lt;br&gt;</v>
      </c>
      <c r="Q83" s="6" t="str">
        <f t="shared" si="90"/>
        <v>Golden Moisturizing Face Cream Provides Sufficient To Keep The Moist 50ml
Features:
1. Simplified Routine: Our and Beef Tallow Balm simplifies your routine, providing multiple benefits in one product.
2. Continuous Moisturization: Formulated with the of and beef tallow, this balm offers long-lasting moisturization, keeping your skin hydrated throughout the day.
3. Nourishment: The combination of and beef tallow extracts deeply nourishes the skin, replenishing it with nutrients and promoting a complexion.
4. Non-greasy : Say goodbye to greasy residues! Our balm has a non-greasy that absorbs quickly into the skin, leaving it feeling fresh and clean.
5. Multi-purpose Solution: Not does our and Beef Tallow Balm moisturize and nourish, but it can also be used for various purposes such as soothing dry patches, healing chapped , and providing relief to irritated skin.
Product Description:
1*sunscreen
</v>
      </c>
      <c r="R83" s="6" t="str">
        <f t="shared" ref="R83:X83" si="118">REPLACE(Q83,1,FIND(CHAR(10),Q83),)</f>
        <v>Features:
1. Simplified Routine: Our and Beef Tallow Balm simplifies your routine, providing multiple benefits in one product.
2. Continuous Moisturization: Formulated with the of and beef tallow, this balm offers long-lasting moisturization, keeping your skin hydrated throughout the day.
3. Nourishment: The combination of and beef tallow extracts deeply nourishes the skin, replenishing it with nutrients and promoting a complexion.
4. Non-greasy : Say goodbye to greasy residues! Our balm has a non-greasy that absorbs quickly into the skin, leaving it feeling fresh and clean.
5. Multi-purpose Solution: Not does our and Beef Tallow Balm moisturize and nourish, but it can also be used for various purposes such as soothing dry patches, healing chapped , and providing relief to irritated skin.
Product Description:
1*sunscreen
</v>
      </c>
      <c r="S83" s="7" t="str">
        <f t="shared" si="118"/>
        <v>1. Simplified Routine: Our and Beef Tallow Balm simplifies your routine, providing multiple benefits in one product.
2. Continuous Moisturization: Formulated with the of and beef tallow, this balm offers long-lasting moisturization, keeping your skin hydrated throughout the day.
3. Nourishment: The combination of and beef tallow extracts deeply nourishes the skin, replenishing it with nutrients and promoting a complexion.
4. Non-greasy : Say goodbye to greasy residues! Our balm has a non-greasy that absorbs quickly into the skin, leaving it feeling fresh and clean.
5. Multi-purpose Solution: Not does our and Beef Tallow Balm moisturize and nourish, but it can also be used for various purposes such as soothing dry patches, healing chapped , and providing relief to irritated skin.
Product Description:
1*sunscreen
</v>
      </c>
      <c r="T83" s="7" t="str">
        <f t="shared" si="118"/>
        <v>2. Continuous Moisturization: Formulated with the of and beef tallow, this balm offers long-lasting moisturization, keeping your skin hydrated throughout the day.
3. Nourishment: The combination of and beef tallow extracts deeply nourishes the skin, replenishing it with nutrients and promoting a complexion.
4. Non-greasy : Say goodbye to greasy residues! Our balm has a non-greasy that absorbs quickly into the skin, leaving it feeling fresh and clean.
5. Multi-purpose Solution: Not does our and Beef Tallow Balm moisturize and nourish, but it can also be used for various purposes such as soothing dry patches, healing chapped , and providing relief to irritated skin.
Product Description:
1*sunscreen
</v>
      </c>
      <c r="U83" s="7" t="str">
        <f t="shared" si="118"/>
        <v>3. Nourishment: The combination of and beef tallow extracts deeply nourishes the skin, replenishing it with nutrients and promoting a complexion.
4. Non-greasy : Say goodbye to greasy residues! Our balm has a non-greasy that absorbs quickly into the skin, leaving it feeling fresh and clean.
5. Multi-purpose Solution: Not does our and Beef Tallow Balm moisturize and nourish, but it can also be used for various purposes such as soothing dry patches, healing chapped , and providing relief to irritated skin.
Product Description:
1*sunscreen
</v>
      </c>
      <c r="V83" s="7" t="str">
        <f t="shared" si="118"/>
        <v>4. Non-greasy : Say goodbye to greasy residues! Our balm has a non-greasy that absorbs quickly into the skin, leaving it feeling fresh and clean.
5. Multi-purpose Solution: Not does our and Beef Tallow Balm moisturize and nourish, but it can also be used for various purposes such as soothing dry patches, healing chapped , and providing relief to irritated skin.
Product Description:
1*sunscreen
</v>
      </c>
      <c r="W83" s="7" t="str">
        <f t="shared" si="118"/>
        <v>5. Multi-purpose Solution: Not does our and Beef Tallow Balm moisturize and nourish, but it can also be used for various purposes such as soothing dry patches, healing chapped , and providing relief to irritated skin.
Product Description:
1*sunscreen
</v>
      </c>
      <c r="X83" s="7" t="str">
        <f t="shared" si="118"/>
        <v>Product Description:
1*sunscreen
</v>
      </c>
      <c r="Y83" s="6" t="str">
        <f t="shared" si="92"/>
        <v>QIPOPIQ 【Service】 If you have any questions, please feel free to contact us and we will answer your questions as soon as possible.</v>
      </c>
      <c r="Z83" s="7" t="s">
        <v>60</v>
      </c>
      <c r="AA83" s="7" t="s">
        <v>1746</v>
      </c>
      <c r="AB83" s="6" t="s">
        <v>1747</v>
      </c>
      <c r="AC83" s="6" t="s">
        <v>1748</v>
      </c>
      <c r="AD83" s="6" t="s">
        <v>1749</v>
      </c>
      <c r="AE83" s="6" t="s">
        <v>1750</v>
      </c>
      <c r="AF83" t="s">
        <v>1751</v>
      </c>
      <c r="AG83" t="s">
        <v>1752</v>
      </c>
      <c r="AH83" t="s">
        <v>68</v>
      </c>
      <c r="AJ83" t="s">
        <v>69</v>
      </c>
      <c r="AK83" t="s">
        <v>70</v>
      </c>
      <c r="AL83" t="s">
        <v>96</v>
      </c>
      <c r="AM83" t="s">
        <v>1753</v>
      </c>
      <c r="AN83" s="5">
        <v>0.32</v>
      </c>
      <c r="AO83">
        <f t="shared" si="93"/>
        <v>11.19</v>
      </c>
      <c r="AP83">
        <v>7.94</v>
      </c>
      <c r="AQ83">
        <v>7.99</v>
      </c>
      <c r="AR83" t="str">
        <f t="shared" si="94"/>
        <v>202503999000685494</v>
      </c>
      <c r="AU83" t="s">
        <v>73</v>
      </c>
      <c r="BA83" t="s">
        <v>1754</v>
      </c>
      <c r="BB83" t="s">
        <v>1755</v>
      </c>
      <c r="BC83" t="s">
        <v>1756</v>
      </c>
      <c r="BD83" t="s">
        <v>1757</v>
      </c>
      <c r="BE83" t="s">
        <v>1758</v>
      </c>
      <c r="BF83" t="s">
        <v>1759</v>
      </c>
      <c r="BG83" t="s">
        <v>1760</v>
      </c>
      <c r="BH83" t="s">
        <v>1761</v>
      </c>
      <c r="BI83" t="s">
        <v>1762</v>
      </c>
      <c r="BJ83" t="s">
        <v>1763</v>
      </c>
      <c r="BK83" t="str">
        <f t="shared" si="95"/>
        <v>http://108.174.59.131/eEl3R3h0ZisvS2dMeXE1dmgzUGRnWHBvMyt0bDZIbWdkcTNJek1vQTBTOE54ZUxrSkljVGs1Uy9TNHQ4QVlxUUk5NnczRy92UG53PQ.jpg@100</v>
      </c>
      <c r="BL83" t="s">
        <v>1744</v>
      </c>
      <c r="BM83"/>
      <c r="BN83" t="s">
        <v>1764</v>
      </c>
      <c r="BO83" t="s">
        <v>1765</v>
      </c>
      <c r="BP83" t="s">
        <v>1766</v>
      </c>
      <c r="BQ83" t="s">
        <v>1767</v>
      </c>
      <c r="BR83" t="str">
        <f t="shared" si="96"/>
        <v>Tallow and Honey Balm for Face - Beef Tallow for Skin - Body Butter - Tallow Face Moisturizer With Grass-Fed Beef Tallow &amp; Raw Honey - Tallow Balm Hydrates,Nourishes for Dry Skin Beef Tallow Honey Cream 114Ml</v>
      </c>
    </row>
    <row r="84" ht="50" customHeight="1" spans="1:70">
      <c r="A84" t="s">
        <v>1768</v>
      </c>
      <c r="B84" t="s">
        <v>55</v>
      </c>
      <c r="C84" t="s">
        <v>56</v>
      </c>
      <c r="D84" t="s">
        <v>57</v>
      </c>
      <c r="E84"/>
      <c r="F84" t="str">
        <f t="shared" si="83"/>
        <v>4WXX20250405-MFF250319003-QIPOPIQ</v>
      </c>
      <c r="G84" t="str">
        <f t="shared" si="84"/>
        <v>4WXX20250405-MFF250319003-QIPOPIQ</v>
      </c>
      <c r="H84" s="1"/>
      <c r="J84" t="str">
        <f t="shared" si="85"/>
        <v>Luxury Intensive Tanning Gel, Haute Tanning Gel, Natural Tanning Accelerator Cream Gel, Brown Tanning Gel for Sunbeds &amp; Outdoor Sun </v>
      </c>
      <c r="K84" t="s">
        <v>58</v>
      </c>
      <c r="L84" t="str">
        <f t="shared" si="86"/>
        <v>QIPOPIQ Luxury Intensive Tanning Gel, Haute Tanning Gel, Natural Tanning Accelerator Cream Gel, Brown Tanning Gel for Sunbeds &amp; Outdoor Sun </v>
      </c>
      <c r="M84">
        <f t="shared" si="87"/>
        <v>140</v>
      </c>
      <c r="N84" t="s">
        <v>1769</v>
      </c>
      <c r="O84" s="6" t="str">
        <f t="shared" si="88"/>
        <v>Grade Tanning Cream With Hyaluronic And Extracts For Moisturizing Defenses And Glowing Radiances 150g&lt;br&gt;Features:&lt;br&gt;tanning, evenly brightens skin tone: is used to help evenly skin tone, giving the skin a natural and tan.&lt;br&gt;Hyaluronic moisturizing: Contains high concentration of hyaluronic , deeply hydrates, locks in , keeps skin moisturized and tender, and does not dry out for a long time.&lt;br&gt;extract , natural and gentle: Uses a variety of natural extracts to gently for the skin while providing long-term nutrition and repair, suitable for sensitive skin.&lt;br&gt;Multiple defenses, skin barrier: The contains defensive ingredients to enhance the skin barrier function, resist damage to the skin from the external environment, and delay aging.&lt;br&gt;of natural : Through moisturizing and brightening of skin tone, the skin becomes smoother and more delicate, showing a natural and .&lt;br&gt;Product Description:&lt;br&gt;Capacity：150g&lt;br&gt;</v>
      </c>
      <c r="P84" s="6" t="str">
        <f t="shared" si="89"/>
        <v>Grade Tanning Cream With Hyaluronic And Extracts For Moisturizing Defenses And Glowing Radiances 150g&lt;br&gt;Features:&lt;br&gt;tanning, evenly brightens skin tone: is used to help evenly skin tone, giving the skin a natural and tan.&lt;br&gt;Hyaluronic moisturizing: Contains high concentration of hyaluronic , deeply hydrates, locks in , keeps skin moisturized and tender, and does not dry out for a long time.&lt;br&gt;extract , natural and gentle: Uses a variety of natural extracts to gently for the skin while providing long-term nutrition and repair, suitable for sensitive skin.&lt;br&gt;Multiple defenses, skin barrier: The contains defensive ingredients to enhance the skin barrier function, resist damage to the skin from the external environment, and delay aging.&lt;br&gt;of natural : Through moisturizing and brightening of skin tone, the skin becomes smoother and more delicate, showing a natural and .&lt;br&gt;Product Description:&lt;br&gt;Capacity：150g&lt;br&gt;</v>
      </c>
      <c r="Q84" s="6" t="str">
        <f t="shared" si="90"/>
        <v>Grade Tanning Cream With Hyaluronic And Extracts For Moisturizing Defenses And Glowing Radiances 150g
Features:
tanning, evenly brightens skin tone: is used to help evenly skin tone, giving the skin a natural and tan.
Hyaluronic moisturizing: Contains high concentration of hyaluronic , deeply hydrates, locks in , keeps skin moisturized and tender, and does not dry out for a long time.
extract , natural and gentle: Uses a variety of natural extracts to gently for the skin while providing long-term nutrition and repair, suitable for sensitive skin.
Multiple defenses, skin barrier: The contains defensive ingredients to enhance the skin barrier function, resist damage to the skin from the external environment, and delay aging.
of natural : Through moisturizing and brightening of skin tone, the skin becomes smoother and more delicate, showing a natural and .
Product Description:
Capacity：150g
</v>
      </c>
      <c r="R84" s="6" t="str">
        <f t="shared" ref="R84:X84" si="119">REPLACE(Q84,1,FIND(CHAR(10),Q84),)</f>
        <v>Features:
tanning, evenly brightens skin tone: is used to help evenly skin tone, giving the skin a natural and tan.
Hyaluronic moisturizing: Contains high concentration of hyaluronic , deeply hydrates, locks in , keeps skin moisturized and tender, and does not dry out for a long time.
extract , natural and gentle: Uses a variety of natural extracts to gently for the skin while providing long-term nutrition and repair, suitable for sensitive skin.
Multiple defenses, skin barrier: The contains defensive ingredients to enhance the skin barrier function, resist damage to the skin from the external environment, and delay aging.
of natural : Through moisturizing and brightening of skin tone, the skin becomes smoother and more delicate, showing a natural and .
Product Description:
Capacity：150g
</v>
      </c>
      <c r="S84" s="7" t="str">
        <f t="shared" si="119"/>
        <v>tanning, evenly brightens skin tone: is used to help evenly skin tone, giving the skin a natural and tan.
Hyaluronic moisturizing: Contains high concentration of hyaluronic , deeply hydrates, locks in , keeps skin moisturized and tender, and does not dry out for a long time.
extract , natural and gentle: Uses a variety of natural extracts to gently for the skin while providing long-term nutrition and repair, suitable for sensitive skin.
Multiple defenses, skin barrier: The contains defensive ingredients to enhance the skin barrier function, resist damage to the skin from the external environment, and delay aging.
of natural : Through moisturizing and brightening of skin tone, the skin becomes smoother and more delicate, showing a natural and .
Product Description:
Capacity：150g
</v>
      </c>
      <c r="T84" s="7" t="str">
        <f t="shared" si="119"/>
        <v>Hyaluronic moisturizing: Contains high concentration of hyaluronic , deeply hydrates, locks in , keeps skin moisturized and tender, and does not dry out for a long time.
extract , natural and gentle: Uses a variety of natural extracts to gently for the skin while providing long-term nutrition and repair, suitable for sensitive skin.
Multiple defenses, skin barrier: The contains defensive ingredients to enhance the skin barrier function, resist damage to the skin from the external environment, and delay aging.
of natural : Through moisturizing and brightening of skin tone, the skin becomes smoother and more delicate, showing a natural and .
Product Description:
Capacity：150g
</v>
      </c>
      <c r="U84" s="7" t="str">
        <f t="shared" si="119"/>
        <v>extract , natural and gentle: Uses a variety of natural extracts to gently for the skin while providing long-term nutrition and repair, suitable for sensitive skin.
Multiple defenses, skin barrier: The contains defensive ingredients to enhance the skin barrier function, resist damage to the skin from the external environment, and delay aging.
of natural : Through moisturizing and brightening of skin tone, the skin becomes smoother and more delicate, showing a natural and .
Product Description:
Capacity：150g
</v>
      </c>
      <c r="V84" s="7" t="str">
        <f t="shared" si="119"/>
        <v>Multiple defenses, skin barrier: The contains defensive ingredients to enhance the skin barrier function, resist damage to the skin from the external environment, and delay aging.
of natural : Through moisturizing and brightening of skin tone, the skin becomes smoother and more delicate, showing a natural and .
Product Description:
Capacity：150g
</v>
      </c>
      <c r="W84" s="7" t="str">
        <f t="shared" si="119"/>
        <v>of natural : Through moisturizing and brightening of skin tone, the skin becomes smoother and more delicate, showing a natural and .
Product Description:
Capacity：150g
</v>
      </c>
      <c r="X84" s="7" t="str">
        <f t="shared" si="119"/>
        <v>Product Description:
Capacity：150g
</v>
      </c>
      <c r="Y84" s="6" t="str">
        <f t="shared" si="92"/>
        <v>QIPOPIQ 【Service】 If you have any questions, please feel free to contact us and we will answer your questions as soon as possible.</v>
      </c>
      <c r="Z84" s="7" t="s">
        <v>60</v>
      </c>
      <c r="AA84" s="7" t="s">
        <v>1770</v>
      </c>
      <c r="AB84" s="6" t="s">
        <v>1771</v>
      </c>
      <c r="AC84" s="6" t="s">
        <v>1772</v>
      </c>
      <c r="AD84" s="6" t="s">
        <v>1773</v>
      </c>
      <c r="AE84" s="6" t="s">
        <v>1774</v>
      </c>
      <c r="AF84" t="s">
        <v>795</v>
      </c>
      <c r="AG84" t="s">
        <v>411</v>
      </c>
      <c r="AH84" t="s">
        <v>68</v>
      </c>
      <c r="AJ84" t="s">
        <v>69</v>
      </c>
      <c r="AK84" t="s">
        <v>70</v>
      </c>
      <c r="AL84" t="s">
        <v>117</v>
      </c>
      <c r="AM84" t="s">
        <v>1775</v>
      </c>
      <c r="AN84" s="5">
        <v>0.42</v>
      </c>
      <c r="AO84">
        <f t="shared" si="93"/>
        <v>12.59</v>
      </c>
      <c r="AP84">
        <v>8.52</v>
      </c>
      <c r="AQ84">
        <v>8.99</v>
      </c>
      <c r="AR84" t="str">
        <f t="shared" si="94"/>
        <v>202503999000685494</v>
      </c>
      <c r="AU84" t="s">
        <v>73</v>
      </c>
      <c r="BA84" t="s">
        <v>1776</v>
      </c>
      <c r="BB84" t="s">
        <v>1777</v>
      </c>
      <c r="BC84" t="s">
        <v>1778</v>
      </c>
      <c r="BD84" t="s">
        <v>1779</v>
      </c>
      <c r="BE84" t="s">
        <v>1780</v>
      </c>
      <c r="BF84" t="s">
        <v>1781</v>
      </c>
      <c r="BG84" t="s">
        <v>1782</v>
      </c>
      <c r="BH84" t="s">
        <v>1783</v>
      </c>
      <c r="BI84" t="s">
        <v>1784</v>
      </c>
      <c r="BJ84" t="s">
        <v>1785</v>
      </c>
      <c r="BK84" t="str">
        <f t="shared" si="95"/>
        <v>http://108.174.59.131/dDlSUnZwMVVOcmZ5TWZ5Vk5saVR6L2NRVVh0QUVYSkJLV3lHZEtod0tOOEVrNVZpbGxUNU00aXhCYTlVUXBMVEVtT3ZrY0JTVzhZPQ.jpg@100</v>
      </c>
      <c r="BL84" t="s">
        <v>1768</v>
      </c>
      <c r="BM84"/>
      <c r="BN84" t="s">
        <v>1786</v>
      </c>
      <c r="BO84" t="s">
        <v>1787</v>
      </c>
      <c r="BP84" t="s">
        <v>1788</v>
      </c>
      <c r="BQ84" t="s">
        <v>1789</v>
      </c>
      <c r="BR84" t="str">
        <f t="shared" si="96"/>
        <v>Luxury Intensive Tanning Gel, Haute Tanning Gel, Natural Tanning Accelerator Cream Gel, Brown Tanning Gel for Sunbeds &amp; Outdoor Sun  Tinted Tanning Cream 150G</v>
      </c>
    </row>
    <row r="85" ht="50" customHeight="1" spans="1:70">
      <c r="A85" t="s">
        <v>1790</v>
      </c>
      <c r="B85" t="s">
        <v>55</v>
      </c>
      <c r="C85" t="s">
        <v>56</v>
      </c>
      <c r="D85" t="s">
        <v>57</v>
      </c>
      <c r="E85" s="1"/>
      <c r="F85" t="str">
        <f t="shared" si="83"/>
        <v>4WXX20250405-CYT250319003-QIPOPIQ</v>
      </c>
      <c r="G85" t="str">
        <f t="shared" si="84"/>
        <v>4WXX20250405-CYT250319003-QIPOPIQ</v>
      </c>
      <c r="H85" s="1"/>
      <c r="J85" t="str">
        <f t="shared" si="85"/>
        <v>Invisible Sunscreen for Face SPF 40 | Broad Spectrum Face &amp; Body Sunscreen | No White Cast, Water Resistant | Sensitive &amp; Glass Skin Care | Reef Safe, Moisturizing</v>
      </c>
      <c r="K85" t="s">
        <v>58</v>
      </c>
      <c r="L85" t="str">
        <f t="shared" si="86"/>
        <v>QIPOPIQ Invisible Sunscreen for Face SPF 40 | Broad Spectrum Face &amp; Body Sunscreen | No White Cast, Water Resistant | Sensitive &amp; Glass Skin Care | Reef Safe, Moisturizing</v>
      </c>
      <c r="M85">
        <f t="shared" si="87"/>
        <v>171</v>
      </c>
      <c r="N85" t="s">
        <v>1791</v>
      </c>
      <c r="O85" s="6" t="str">
        <f t="shared" si="88"/>
        <v>Summer Facial Isolation Refreshing And Non Greasy SPF90+ 60g&lt;br&gt;Features:&lt;br&gt;protection: The main function of sunscreen is to the from harmful rays. It uses physical or chemical sunscreen ingredients to block or absorb rays, reducing sunburn.&lt;br&gt;Usage: Sunscreen should be applied 20-30 minutes before going out, and reapplied every 2-3 hours or after swimming or sweating. The correct usage amount is approximately two finger lengths to ensure adequate protection.&lt;br&gt;Multifunctional: Modern sunscreen not provides sun protection, but also often has other functions. For example, adding moisturizing ingredients to dryness, or adding antioxidants to radicals, some of which also have the effect of brightening tone or controlling oil.&lt;br&gt;Use daily, even cloudy days or indoors.&lt;br&gt;Apply sufficient amount and regularly reapply when exposed to sunlight.&lt;br&gt;Product Description:&lt;br&gt;Including: 1 * Sunscreen&lt;br&gt;</v>
      </c>
      <c r="P85" s="6" t="str">
        <f t="shared" si="89"/>
        <v>Summer Facial Isolation Refreshing And Non Greasy SPF90+ 60g&lt;br&gt;Features:&lt;br&gt;protection: The main function of sunscreen is to the from harmful rays. It uses physical or chemical sunscreen ingredients to block or absorb rays, reducing sunburn.&lt;br&gt;Usage: Sunscreen should be applied 20-30 minutes before going out, and reapplied every 2-3 hours or after swimming or sweating. The correct usage amount is approximately two finger lengths to ensure adequate protection.&lt;br&gt;Multifunctional: Modern sunscreen not provides sun protection, but also often has other functions. For example, adding moisturizing ingredients to dryness, or adding antioxidants to radicals, some of which also have the effect of brightening tone or controlling oil.&lt;br&gt;Use daily, even cloudy days or indoors.&lt;br&gt;Apply sufficient amount and regularly reapply when exposed to sunlight.&lt;br&gt;Product Description:&lt;br&gt;Including: 1 * Sunscreen&lt;br&gt;</v>
      </c>
      <c r="Q85" s="6" t="str">
        <f t="shared" si="90"/>
        <v>Summer Facial Isolation Refreshing And Non Greasy SPF90+ 60g
Features:
protection: The main function of sunscreen is to the from harmful rays. It uses physical or chemical sunscreen ingredients to block or absorb rays, reducing sunburn.
Usage: Sunscreen should be applied 20-30 minutes before going out, and reapplied every 2-3 hours or after swimming or sweating. The correct usage amount is approximately two finger lengths to ensure adequate protection.
Multifunctional: Modern sunscreen not provides sun protection, but also often has other functions. For example, adding moisturizing ingredients to dryness, or adding antioxidants to radicals, some of which also have the effect of brightening tone or controlling oil.
Use daily, even cloudy days or indoors.
Apply sufficient amount and regularly reapply when exposed to sunlight.
Product Description:
Including: 1 * Sunscreen
</v>
      </c>
      <c r="R85" s="6" t="str">
        <f t="shared" ref="R85:X85" si="120">REPLACE(Q85,1,FIND(CHAR(10),Q85),)</f>
        <v>Features:
protection: The main function of sunscreen is to the from harmful rays. It uses physical or chemical sunscreen ingredients to block or absorb rays, reducing sunburn.
Usage: Sunscreen should be applied 20-30 minutes before going out, and reapplied every 2-3 hours or after swimming or sweating. The correct usage amount is approximately two finger lengths to ensure adequate protection.
Multifunctional: Modern sunscreen not provides sun protection, but also often has other functions. For example, adding moisturizing ingredients to dryness, or adding antioxidants to radicals, some of which also have the effect of brightening tone or controlling oil.
Use daily, even cloudy days or indoors.
Apply sufficient amount and regularly reapply when exposed to sunlight.
Product Description:
Including: 1 * Sunscreen
</v>
      </c>
      <c r="S85" s="7" t="str">
        <f t="shared" si="120"/>
        <v>protection: The main function of sunscreen is to the from harmful rays. It uses physical or chemical sunscreen ingredients to block or absorb rays, reducing sunburn.
Usage: Sunscreen should be applied 20-30 minutes before going out, and reapplied every 2-3 hours or after swimming or sweating. The correct usage amount is approximately two finger lengths to ensure adequate protection.
Multifunctional: Modern sunscreen not provides sun protection, but also often has other functions. For example, adding moisturizing ingredients to dryness, or adding antioxidants to radicals, some of which also have the effect of brightening tone or controlling oil.
Use daily, even cloudy days or indoors.
Apply sufficient amount and regularly reapply when exposed to sunlight.
Product Description:
Including: 1 * Sunscreen
</v>
      </c>
      <c r="T85" s="7" t="str">
        <f t="shared" si="120"/>
        <v>Usage: Sunscreen should be applied 20-30 minutes before going out, and reapplied every 2-3 hours or after swimming or sweating. The correct usage amount is approximately two finger lengths to ensure adequate protection.
Multifunctional: Modern sunscreen not provides sun protection, but also often has other functions. For example, adding moisturizing ingredients to dryness, or adding antioxidants to radicals, some of which also have the effect of brightening tone or controlling oil.
Use daily, even cloudy days or indoors.
Apply sufficient amount and regularly reapply when exposed to sunlight.
Product Description:
Including: 1 * Sunscreen
</v>
      </c>
      <c r="U85" s="7" t="str">
        <f t="shared" si="120"/>
        <v>Multifunctional: Modern sunscreen not provides sun protection, but also often has other functions. For example, adding moisturizing ingredients to dryness, or adding antioxidants to radicals, some of which also have the effect of brightening tone or controlling oil.
Use daily, even cloudy days or indoors.
Apply sufficient amount and regularly reapply when exposed to sunlight.
Product Description:
Including: 1 * Sunscreen
</v>
      </c>
      <c r="V85" s="7" t="str">
        <f t="shared" si="120"/>
        <v>Use daily, even cloudy days or indoors.
Apply sufficient amount and regularly reapply when exposed to sunlight.
Product Description:
Including: 1 * Sunscreen
</v>
      </c>
      <c r="W85" s="7" t="str">
        <f t="shared" si="120"/>
        <v>Apply sufficient amount and regularly reapply when exposed to sunlight.
Product Description:
Including: 1 * Sunscreen
</v>
      </c>
      <c r="X85" s="7" t="str">
        <f t="shared" si="120"/>
        <v>Product Description:
Including: 1 * Sunscreen
</v>
      </c>
      <c r="Y85" s="6" t="str">
        <f t="shared" si="92"/>
        <v>QIPOPIQ 【Service】 If you have any questions, please feel free to contact us and we will answer your questions as soon as possible.</v>
      </c>
      <c r="Z85" s="7" t="s">
        <v>60</v>
      </c>
      <c r="AA85" s="7" t="s">
        <v>1792</v>
      </c>
      <c r="AB85" s="6" t="s">
        <v>1793</v>
      </c>
      <c r="AC85" s="6" t="s">
        <v>1794</v>
      </c>
      <c r="AD85" s="6" t="s">
        <v>1795</v>
      </c>
      <c r="AE85" s="6" t="s">
        <v>1796</v>
      </c>
      <c r="AF85" t="s">
        <v>66</v>
      </c>
      <c r="AG85" t="s">
        <v>163</v>
      </c>
      <c r="AH85" t="s">
        <v>68</v>
      </c>
      <c r="AJ85" t="s">
        <v>69</v>
      </c>
      <c r="AK85" t="s">
        <v>70</v>
      </c>
      <c r="AL85" t="s">
        <v>1398</v>
      </c>
      <c r="AM85" t="s">
        <v>574</v>
      </c>
      <c r="AN85" s="5">
        <v>0.22</v>
      </c>
      <c r="AO85">
        <f t="shared" si="93"/>
        <v>13.99</v>
      </c>
      <c r="AP85">
        <v>9.59</v>
      </c>
      <c r="AQ85">
        <v>9.99</v>
      </c>
      <c r="AR85" t="str">
        <f t="shared" si="94"/>
        <v>202503999000685491</v>
      </c>
      <c r="AU85" t="s">
        <v>73</v>
      </c>
      <c r="BA85" t="s">
        <v>1797</v>
      </c>
      <c r="BB85" t="s">
        <v>1798</v>
      </c>
      <c r="BC85" t="s">
        <v>1799</v>
      </c>
      <c r="BD85" t="s">
        <v>1800</v>
      </c>
      <c r="BE85" t="s">
        <v>1801</v>
      </c>
      <c r="BF85" t="s">
        <v>1802</v>
      </c>
      <c r="BG85" t="s">
        <v>1803</v>
      </c>
      <c r="BH85" t="s">
        <v>1804</v>
      </c>
      <c r="BI85" t="s">
        <v>1805</v>
      </c>
      <c r="BJ85" t="s">
        <v>1806</v>
      </c>
      <c r="BK85" t="str">
        <f t="shared" si="95"/>
        <v>http://108.174.59.131/ZFh6UGV1czJ2d2ZmTG1FMUNXS016MjNGQncxRnVjT05wZGlkYU1ucldpdzZGUldMMG02NG90SE9WMTZRdkNxQ21TWThUK3BpZkhRPQ.jpg@100</v>
      </c>
      <c r="BL85" t="s">
        <v>1790</v>
      </c>
      <c r="BM85"/>
      <c r="BN85" t="s">
        <v>1807</v>
      </c>
      <c r="BO85" t="s">
        <v>1808</v>
      </c>
      <c r="BP85" t="s">
        <v>1809</v>
      </c>
      <c r="BQ85" t="s">
        <v>1810</v>
      </c>
      <c r="BR85" t="str">
        <f t="shared" si="96"/>
        <v>Invisible Sunscreen for Face SPF 40 | Broad Spectrum Face &amp; Body Sunscreen | No White Cast, Water Resistant | Sensitive &amp; Glass Skin Care | Reef Safe, Moisturizing Sunscreen 60G</v>
      </c>
    </row>
    <row r="86" ht="50" customHeight="1" spans="1:70">
      <c r="A86" t="s">
        <v>1811</v>
      </c>
      <c r="B86" t="s">
        <v>55</v>
      </c>
      <c r="C86" t="s">
        <v>56</v>
      </c>
      <c r="D86" t="s">
        <v>57</v>
      </c>
      <c r="E86"/>
      <c r="F86" t="str">
        <f t="shared" si="83"/>
        <v>4WXX20250405-WYD250321001-QIPOPIQ</v>
      </c>
      <c r="G86" t="str">
        <f t="shared" si="84"/>
        <v>4WXX20250405-WYD250321001-QIPOPIQ</v>
      </c>
      <c r="H86" s="1"/>
      <c r="J86" t="str">
        <f t="shared" si="85"/>
        <v>Best Body Oil for Dry Skin Body Oils Essential Oils Aromatherapy Skin Care Travel Kit Beauty Set Home Essentials</v>
      </c>
      <c r="K86" t="s">
        <v>58</v>
      </c>
      <c r="L86" t="str">
        <f t="shared" si="86"/>
        <v>QIPOPIQ Best Body Oil for Dry Skin Body Oils Essential Oils Aromatherapy Skin Care Travel Kit Beauty Set Home Essentials</v>
      </c>
      <c r="M86">
        <f t="shared" si="87"/>
        <v>120</v>
      </c>
      <c r="N86" t="s">
        <v>1812</v>
      </c>
      <c r="O86" s="6" t="str">
        <f t="shared" si="88"/>
        <v>Tanning Booster Indoor And Outdoor Tanning Cream Natural Ingredients Advanced Tanning Booster 100ML&lt;br&gt;Features:&lt;br&gt;Use a tanning booster and reduce sun exposure or tanning beds for a natural, and long-lasting tan. Super effective in a solarium or in the sun.&lt;br&gt;Whatever your type, expect results and enjoy our bestselling tanned that nourishes and hydrates your for a natural tanning experience. Cruelty- and chemical-, our bestselling product is the natural shortcut to the tan you want. The natural combination is also popular with super dark tan lovers! The highest quality products are carefully blended so that the cream absorbs quickly, allowing you to tan faster.&lt;br&gt;carrot oil for glowing, revitalized, extra oil for tanning, walnut oil for glowing, and cocoa for regeneration.&lt;br&gt;your after-sun must-have because we have everything your needs for the besttan. Product Description:&lt;br&gt;1pc tanning cream&lt;br&gt;</v>
      </c>
      <c r="P86" s="6" t="str">
        <f t="shared" si="89"/>
        <v>Tanning Booster Indoor And Outdoor Tanning Cream Natural Ingredients Advanced Tanning Booster 100ML&lt;br&gt;Features:&lt;br&gt;Use a tanning booster and reduce sun exposure or tanning beds for a natural, and long-lasting tan. Super effective in a solarium or in the sun.&lt;br&gt;Whatever your type, expect results and enjoy our bestselling tanned that nourishes and hydrates your for a natural tanning experience. Cruelty- and chemical-, our bestselling product is the natural shortcut to the tan you want. The natural combination is also popular with super dark tan lovers! The highest quality products are carefully blended so that the cream absorbs quickly, allowing you to tan faster.&lt;br&gt;carrot oil for glowing, revitalized, extra oil for tanning, walnut oil for glowing, and cocoa for regeneration.&lt;br&gt;your after-sun must-have because we have everything your needs for the besttan. Product Description:&lt;br&gt;1pc tanning cream&lt;br&gt;</v>
      </c>
      <c r="Q86" s="6" t="str">
        <f t="shared" si="90"/>
        <v>Tanning Booster Indoor And Outdoor Tanning Cream Natural Ingredients Advanced Tanning Booster 100ML
Features:
Use a tanning booster and reduce sun exposure or tanning beds for a natural, and long-lasting tan. Super effective in a solarium or in the sun.
Whatever your type, expect results and enjoy our bestselling tanned that nourishes and hydrates your for a natural tanning experience. Cruelty- and chemical-, our bestselling product is the natural shortcut to the tan you want. The natural combination is also popular with super dark tan lovers! The highest quality products are carefully blended so that the cream absorbs quickly, allowing you to tan faster.
carrot oil for glowing, revitalized, extra oil for tanning, walnut oil for glowing, and cocoa for regeneration.
your after-sun must-have because we have everything your needs for the besttan. Product Description:
1pc tanning cream
</v>
      </c>
      <c r="R86" s="6" t="str">
        <f t="shared" ref="R86:X86" si="121">REPLACE(Q86,1,FIND(CHAR(10),Q86),)</f>
        <v>Features:
Use a tanning booster and reduce sun exposure or tanning beds for a natural, and long-lasting tan. Super effective in a solarium or in the sun.
Whatever your type, expect results and enjoy our bestselling tanned that nourishes and hydrates your for a natural tanning experience. Cruelty- and chemical-, our bestselling product is the natural shortcut to the tan you want. The natural combination is also popular with super dark tan lovers! The highest quality products are carefully blended so that the cream absorbs quickly, allowing you to tan faster.
carrot oil for glowing, revitalized, extra oil for tanning, walnut oil for glowing, and cocoa for regeneration.
your after-sun must-have because we have everything your needs for the besttan. Product Description:
1pc tanning cream
</v>
      </c>
      <c r="S86" s="7" t="str">
        <f t="shared" si="121"/>
        <v>Use a tanning booster and reduce sun exposure or tanning beds for a natural, and long-lasting tan. Super effective in a solarium or in the sun.
Whatever your type, expect results and enjoy our bestselling tanned that nourishes and hydrates your for a natural tanning experience. Cruelty- and chemical-, our bestselling product is the natural shortcut to the tan you want. The natural combination is also popular with super dark tan lovers! The highest quality products are carefully blended so that the cream absorbs quickly, allowing you to tan faster.
carrot oil for glowing, revitalized, extra oil for tanning, walnut oil for glowing, and cocoa for regeneration.
your after-sun must-have because we have everything your needs for the besttan. Product Description:
1pc tanning cream
</v>
      </c>
      <c r="T86" s="7" t="str">
        <f t="shared" si="121"/>
        <v>Whatever your type, expect results and enjoy our bestselling tanned that nourishes and hydrates your for a natural tanning experience. Cruelty- and chemical-, our bestselling product is the natural shortcut to the tan you want. The natural combination is also popular with super dark tan lovers! The highest quality products are carefully blended so that the cream absorbs quickly, allowing you to tan faster.
carrot oil for glowing, revitalized, extra oil for tanning, walnut oil for glowing, and cocoa for regeneration.
your after-sun must-have because we have everything your needs for the besttan. Product Description:
1pc tanning cream
</v>
      </c>
      <c r="U86" s="7" t="str">
        <f t="shared" si="121"/>
        <v>carrot oil for glowing, revitalized, extra oil for tanning, walnut oil for glowing, and cocoa for regeneration.
your after-sun must-have because we have everything your needs for the besttan. Product Description:
1pc tanning cream
</v>
      </c>
      <c r="V86" s="7" t="str">
        <f t="shared" si="121"/>
        <v>your after-sun must-have because we have everything your needs for the besttan. Product Description:
1pc tanning cream
</v>
      </c>
      <c r="W86" s="7" t="str">
        <f t="shared" si="121"/>
        <v>1pc tanning cream
</v>
      </c>
      <c r="X86" s="7" t="str">
        <f t="shared" si="121"/>
        <v/>
      </c>
      <c r="Y86" s="6" t="str">
        <f t="shared" si="92"/>
        <v>QIPOPIQ 【Service】 If you have any questions, please feel free to contact us and we will answer your questions as soon as possible.</v>
      </c>
      <c r="Z86" s="7" t="s">
        <v>60</v>
      </c>
      <c r="AA86" s="7" t="s">
        <v>1813</v>
      </c>
      <c r="AB86" s="6" t="s">
        <v>1814</v>
      </c>
      <c r="AC86" s="6" t="s">
        <v>1815</v>
      </c>
      <c r="AD86" s="6" t="s">
        <v>1816</v>
      </c>
      <c r="AE86" s="6" t="s">
        <v>1817</v>
      </c>
      <c r="AF86" t="s">
        <v>347</v>
      </c>
      <c r="AG86" t="s">
        <v>67</v>
      </c>
      <c r="AH86" t="s">
        <v>68</v>
      </c>
      <c r="AJ86" t="s">
        <v>69</v>
      </c>
      <c r="AK86" t="s">
        <v>70</v>
      </c>
      <c r="AL86" t="s">
        <v>1608</v>
      </c>
      <c r="AM86" t="s">
        <v>1818</v>
      </c>
      <c r="AN86" s="5">
        <v>0.37</v>
      </c>
      <c r="AO86">
        <f t="shared" si="93"/>
        <v>12.59</v>
      </c>
      <c r="AP86">
        <v>8.95</v>
      </c>
      <c r="AQ86">
        <v>8.99</v>
      </c>
      <c r="AR86" t="str">
        <f t="shared" si="94"/>
        <v>202503999000685494</v>
      </c>
      <c r="AU86" t="s">
        <v>73</v>
      </c>
      <c r="BA86" t="s">
        <v>1819</v>
      </c>
      <c r="BB86" t="s">
        <v>1820</v>
      </c>
      <c r="BC86" t="s">
        <v>1821</v>
      </c>
      <c r="BD86" t="s">
        <v>1822</v>
      </c>
      <c r="BE86" t="s">
        <v>1823</v>
      </c>
      <c r="BF86" t="s">
        <v>1824</v>
      </c>
      <c r="BG86" t="s">
        <v>1825</v>
      </c>
      <c r="BH86" t="s">
        <v>1826</v>
      </c>
      <c r="BI86" t="s">
        <v>1827</v>
      </c>
      <c r="BJ86" t="s">
        <v>1828</v>
      </c>
      <c r="BK86" t="str">
        <f t="shared" si="95"/>
        <v>http://108.174.59.131/VngyRUpaQ0VSaU5icWthVUdBLzVmSVNGWWh4dzIxRWlJVlZDVzh0MzdoZEJaM29ReVpFbDU5eHFieDNEMnF1ZUNFSHNPcUgxcmhnPQ.jpg@100</v>
      </c>
      <c r="BL86" t="s">
        <v>1811</v>
      </c>
      <c r="BM86"/>
      <c r="BN86" t="s">
        <v>1829</v>
      </c>
      <c r="BO86" t="s">
        <v>1830</v>
      </c>
      <c r="BP86" t="s">
        <v>1831</v>
      </c>
      <c r="BQ86" t="s">
        <v>1832</v>
      </c>
      <c r="BR86" t="str">
        <f t="shared" si="96"/>
        <v>Best Body Oil for Dry Skin Body Oils Essential Oils Aromatherapy Skin Care Travel Kit Beauty Set Home Essentials Waterproof And Long-Lasting Tanning Mousse (With Application Gloves) 100Ml</v>
      </c>
    </row>
    <row r="87" ht="50" customHeight="1" spans="1:70">
      <c r="A87" t="s">
        <v>1833</v>
      </c>
      <c r="B87" t="s">
        <v>55</v>
      </c>
      <c r="C87" t="s">
        <v>56</v>
      </c>
      <c r="D87" t="s">
        <v>57</v>
      </c>
      <c r="E87"/>
      <c r="F87" t="str">
        <f t="shared" si="83"/>
        <v>4WXX20250405-MFF250321005-QIPOPIQ</v>
      </c>
      <c r="G87" t="str">
        <f t="shared" si="84"/>
        <v>4WXX20250405-MFF250321005-QIPOPIQ</v>
      </c>
      <c r="H87" s="1"/>
      <c r="J87" t="str">
        <f t="shared" si="85"/>
        <v>Tone-Up Sunscreen Serum BROAD SPECTRUM SPF 50 + Sunscreen for Face, All Skin Tones, Sweat Proof Formula</v>
      </c>
      <c r="K87" t="s">
        <v>58</v>
      </c>
      <c r="L87" t="str">
        <f t="shared" si="86"/>
        <v>QIPOPIQ Tone-Up Sunscreen Serum BROAD SPECTRUM SPF 50 + Sunscreen for Face, All Skin Tones, Sweat Proof Formula</v>
      </c>
      <c r="M87">
        <f t="shared" si="87"/>
        <v>111</v>
      </c>
      <c r="N87" t="s">
        <v>1834</v>
      </c>
      <c r="O87" s="6" t="str">
        <f t="shared" si="88"/>
        <v>Sunscreen Serum Sunscreen For Face All Skin Tones Sweat Proof Formulas 50g&lt;br&gt;Features:&lt;br&gt;-, protection: effectively resist -A and -B, the skin from damage, and maintain skin quality.&lt;br&gt;Waterproof texture, long-lasting and no sweat: even if you exercise or sweat, the waterproof design prevents sweating, maintains the sun protection effect, and is suitable for outdoor activities.&lt;br&gt;Lightweight texture, non-greasy: light and breathable texture, close to the skin, refreshing and non-, suitable for daily use.&lt;br&gt;Control oil, suitable for oily skin: oil secretion, reduce oily , keep the skin fresh and clean.&lt;br&gt;skin tone, fade dullness: ingredients even out skin tone, fade dullness, and present a translucent and bright skin.&lt;br&gt;Product Description:&lt;br&gt;Capacity：50g&lt;br&gt;</v>
      </c>
      <c r="P87" s="6" t="str">
        <f t="shared" si="89"/>
        <v>Sunscreen Serum Sunscreen For Face All Skin Tones Sweat Proof Formulas 50g&lt;br&gt;Features:&lt;br&gt;-, protection: effectively resist -A and -B, the skin from damage, and maintain skin quality.&lt;br&gt;Waterproof texture, long-lasting and no sweat: even if you exercise or sweat, the waterproof design prevents sweating, maintains the sun protection effect, and is suitable for outdoor activities.&lt;br&gt;Lightweight texture, non-greasy: light and breathable texture, close to the skin, refreshing and non-, suitable for daily use.&lt;br&gt;Control oil, suitable for oily skin: oil secretion, reduce oily , keep the skin fresh and clean.&lt;br&gt;skin tone, fade dullness: ingredients even out skin tone, fade dullness, and present a translucent and bright skin.&lt;br&gt;Product Description:&lt;br&gt;Capacity：50g&lt;br&gt;</v>
      </c>
      <c r="Q87" s="6" t="str">
        <f t="shared" si="90"/>
        <v>Sunscreen Serum Sunscreen For Face All Skin Tones Sweat Proof Formulas 50g
Features:
-, protection: effectively resist -A and -B, the skin from damage, and maintain skin quality.
Waterproof texture, long-lasting and no sweat: even if you exercise or sweat, the waterproof design prevents sweating, maintains the sun protection effect, and is suitable for outdoor activities.
Lightweight texture, non-greasy: light and breathable texture, close to the skin, refreshing and non-, suitable for daily use.
Control oil, suitable for oily skin: oil secretion, reduce oily , keep the skin fresh and clean.
skin tone, fade dullness: ingredients even out skin tone, fade dullness, and present a translucent and bright skin.
Product Description:
Capacity：50g
</v>
      </c>
      <c r="R87" s="6" t="str">
        <f t="shared" ref="R87:X87" si="122">REPLACE(Q87,1,FIND(CHAR(10),Q87),)</f>
        <v>Features:
-, protection: effectively resist -A and -B, the skin from damage, and maintain skin quality.
Waterproof texture, long-lasting and no sweat: even if you exercise or sweat, the waterproof design prevents sweating, maintains the sun protection effect, and is suitable for outdoor activities.
Lightweight texture, non-greasy: light and breathable texture, close to the skin, refreshing and non-, suitable for daily use.
Control oil, suitable for oily skin: oil secretion, reduce oily , keep the skin fresh and clean.
skin tone, fade dullness: ingredients even out skin tone, fade dullness, and present a translucent and bright skin.
Product Description:
Capacity：50g
</v>
      </c>
      <c r="S87" s="7" t="str">
        <f t="shared" si="122"/>
        <v>-, protection: effectively resist -A and -B, the skin from damage, and maintain skin quality.
Waterproof texture, long-lasting and no sweat: even if you exercise or sweat, the waterproof design prevents sweating, maintains the sun protection effect, and is suitable for outdoor activities.
Lightweight texture, non-greasy: light and breathable texture, close to the skin, refreshing and non-, suitable for daily use.
Control oil, suitable for oily skin: oil secretion, reduce oily , keep the skin fresh and clean.
skin tone, fade dullness: ingredients even out skin tone, fade dullness, and present a translucent and bright skin.
Product Description:
Capacity：50g
</v>
      </c>
      <c r="T87" s="7" t="str">
        <f t="shared" si="122"/>
        <v>Waterproof texture, long-lasting and no sweat: even if you exercise or sweat, the waterproof design prevents sweating, maintains the sun protection effect, and is suitable for outdoor activities.
Lightweight texture, non-greasy: light and breathable texture, close to the skin, refreshing and non-, suitable for daily use.
Control oil, suitable for oily skin: oil secretion, reduce oily , keep the skin fresh and clean.
skin tone, fade dullness: ingredients even out skin tone, fade dullness, and present a translucent and bright skin.
Product Description:
Capacity：50g
</v>
      </c>
      <c r="U87" s="7" t="str">
        <f t="shared" si="122"/>
        <v>Lightweight texture, non-greasy: light and breathable texture, close to the skin, refreshing and non-, suitable for daily use.
Control oil, suitable for oily skin: oil secretion, reduce oily , keep the skin fresh and clean.
skin tone, fade dullness: ingredients even out skin tone, fade dullness, and present a translucent and bright skin.
Product Description:
Capacity：50g
</v>
      </c>
      <c r="V87" s="7" t="str">
        <f t="shared" si="122"/>
        <v>Control oil, suitable for oily skin: oil secretion, reduce oily , keep the skin fresh and clean.
skin tone, fade dullness: ingredients even out skin tone, fade dullness, and present a translucent and bright skin.
Product Description:
Capacity：50g
</v>
      </c>
      <c r="W87" s="7" t="str">
        <f t="shared" si="122"/>
        <v>skin tone, fade dullness: ingredients even out skin tone, fade dullness, and present a translucent and bright skin.
Product Description:
Capacity：50g
</v>
      </c>
      <c r="X87" s="7" t="str">
        <f t="shared" si="122"/>
        <v>Product Description:
Capacity：50g
</v>
      </c>
      <c r="Y87" s="6" t="str">
        <f t="shared" si="92"/>
        <v>QIPOPIQ 【Service】 If you have any questions, please feel free to contact us and we will answer your questions as soon as possible.</v>
      </c>
      <c r="Z87" s="7" t="s">
        <v>60</v>
      </c>
      <c r="AA87" s="7" t="s">
        <v>1835</v>
      </c>
      <c r="AB87" s="6" t="s">
        <v>1836</v>
      </c>
      <c r="AC87" s="6" t="s">
        <v>1837</v>
      </c>
      <c r="AD87" s="6" t="s">
        <v>1838</v>
      </c>
      <c r="AE87" s="6" t="s">
        <v>1839</v>
      </c>
      <c r="AF87" t="s">
        <v>773</v>
      </c>
      <c r="AG87" t="s">
        <v>411</v>
      </c>
      <c r="AH87" t="s">
        <v>68</v>
      </c>
      <c r="AJ87" t="s">
        <v>69</v>
      </c>
      <c r="AK87" t="s">
        <v>70</v>
      </c>
      <c r="AL87" t="s">
        <v>1608</v>
      </c>
      <c r="AM87" t="s">
        <v>1539</v>
      </c>
      <c r="AN87" s="5">
        <v>0.16</v>
      </c>
      <c r="AO87">
        <f t="shared" si="93"/>
        <v>11.19</v>
      </c>
      <c r="AP87">
        <v>7.78</v>
      </c>
      <c r="AQ87">
        <v>7.99</v>
      </c>
      <c r="AR87" t="str">
        <f t="shared" si="94"/>
        <v>202503999000685491</v>
      </c>
      <c r="AU87" t="s">
        <v>73</v>
      </c>
      <c r="BA87" t="s">
        <v>1840</v>
      </c>
      <c r="BB87" t="s">
        <v>1841</v>
      </c>
      <c r="BC87" t="s">
        <v>1842</v>
      </c>
      <c r="BD87" t="s">
        <v>1843</v>
      </c>
      <c r="BE87" t="s">
        <v>1844</v>
      </c>
      <c r="BF87" t="s">
        <v>1845</v>
      </c>
      <c r="BG87" t="s">
        <v>1846</v>
      </c>
      <c r="BH87" t="s">
        <v>1847</v>
      </c>
      <c r="BI87" t="s">
        <v>1848</v>
      </c>
      <c r="BJ87" t="s">
        <v>1849</v>
      </c>
      <c r="BK87" t="str">
        <f t="shared" si="95"/>
        <v>http://108.174.59.131/OUZaeERyVG9wRmdaNXNXNFhFN1g2b1lDWHNXNVJ5SFZMcE83a25QWEJ5eGtKMmdFNjl3WVBYRG1SWUYwRm4xaGErNjgrV3N2dWc4PQ.jpg@100</v>
      </c>
      <c r="BL87" t="s">
        <v>1833</v>
      </c>
      <c r="BM87"/>
      <c r="BN87" t="s">
        <v>1850</v>
      </c>
      <c r="BO87" t="s">
        <v>1851</v>
      </c>
      <c r="BP87" t="s">
        <v>1852</v>
      </c>
      <c r="BQ87" t="s">
        <v>1853</v>
      </c>
      <c r="BR87" t="str">
        <f t="shared" si="96"/>
        <v>Tone-Up Sunscreen Serum BROAD SPECTRUM SPF 50 + Sunscreen for Face, All Skin Tones, Sweat Proof Formula Sunscreen 50G</v>
      </c>
    </row>
    <row r="88" ht="50" customHeight="1" spans="1:70">
      <c r="A88" t="s">
        <v>1854</v>
      </c>
      <c r="B88" t="s">
        <v>55</v>
      </c>
      <c r="C88" t="s">
        <v>56</v>
      </c>
      <c r="D88" t="s">
        <v>57</v>
      </c>
      <c r="E88" s="1"/>
      <c r="F88" t="str">
        <f t="shared" si="83"/>
        <v>4WXX20250405-CCT250321006-QIPOPIQ</v>
      </c>
      <c r="G88" t="str">
        <f t="shared" si="84"/>
        <v>4WXX20250405-CCT250321006-QIPOPIQ</v>
      </c>
      <c r="H88" s="1"/>
      <c r="J88" t="str">
        <f t="shared" si="85"/>
        <v>Rice &amp; Probiotics Sunscreen SPF 50, Organic Rice Sunscreen SPF50+ PA++++ for All Skin Type UV Defense Nourishing Non-Greasy</v>
      </c>
      <c r="K88" t="s">
        <v>58</v>
      </c>
      <c r="L88" t="str">
        <f t="shared" si="86"/>
        <v>QIPOPIQ Rice &amp; Probiotics Sunscreen SPF 50, Organic Rice Sunscreen SPF50+ PA++++ for All Skin Type UV Defense Nourishing Non-Greasy</v>
      </c>
      <c r="M88">
        <f t="shared" si="87"/>
        <v>131</v>
      </c>
      <c r="N88" t="s">
        <v>1855</v>
      </c>
      <c r="O88" s="6" t="str">
        <f t="shared" si="88"/>
        <v>Sunscreen With Long-lasting Sun Protection For All-weather Protection Moisturizing The And Supplementing It Moistured 50ml&lt;br&gt;Features:&lt;br&gt;Efficient sun protection: With a unique recipe, it effectively blocks ultravioleted rays and protects the .&lt;br&gt;Lightweight and non greasy: With a refreshing texture, it does not add any burden to the, allowing you to easily enjoy outdoor activities.&lt;br&gt;Long lasting protection: With long-lasting sun protection, it can remain stable even under the influence of sweat and water, allowing you to enjoy outdoor with peaced of .&lt;br&gt;Moisturizing and Moisturizing: Contains moisturizing ingredients that can moisturize the, prevented post sun drying, and keep the hydrated.&lt;br&gt;Natural ingredients: Made from natural rice extract, gentle and non irritating, suitable for various types, providing you with a comfortable sun protection experience.&lt;br&gt;Product Description:&lt;br&gt;Includes: 1x sunscreen 40ml&lt;br&gt;</v>
      </c>
      <c r="P88" s="6" t="str">
        <f t="shared" si="89"/>
        <v>Sunscreen With Long-lasting Sun Protection For All-weather Protection Moisturizing The And Supplementing It Moistured 50ml&lt;br&gt;Features:&lt;br&gt;Efficient sun protection: With a unique recipe, it effectively blocks ultravioleted rays and protects the .&lt;br&gt;Lightweight and non greasy: With a refreshing texture, it does not add any burden to the, allowing you to easily enjoy outdoor activities.&lt;br&gt;Long lasting protection: With long-lasting sun protection, it can remain stable even under the influence of sweat and water, allowing you to enjoy outdoor with peaced of .&lt;br&gt;Moisturizing and Moisturizing: Contains moisturizing ingredients that can moisturize the, prevented post sun drying, and keep the hydrated.&lt;br&gt;Natural ingredients: Made from natural rice extract, gentle and non irritating, suitable for various types, providing you with a comfortable sun protection experience.&lt;br&gt;Product Description:&lt;br&gt;Includes: 1x sunscreen 40ml&lt;br&gt;</v>
      </c>
      <c r="Q88" s="6" t="str">
        <f t="shared" si="90"/>
        <v>Sunscreen With Long-lasting Sun Protection For All-weather Protection Moisturizing The And Supplementing It Moistured 50ml
Features:
Efficient sun protection: With a unique recipe, it effectively blocks ultravioleted rays and protects the .
Lightweight and non greasy: With a refreshing texture, it does not add any burden to the, allowing you to easily enjoy outdoor activities.
Long lasting protection: With long-lasting sun protection, it can remain stable even under the influence of sweat and water, allowing you to enjoy outdoor with peaced of .
Moisturizing and Moisturizing: Contains moisturizing ingredients that can moisturize the, prevented post sun drying, and keep the hydrated.
Natural ingredients: Made from natural rice extract, gentle and non irritating, suitable for various types, providing you with a comfortable sun protection experience.
Product Description:
Includes: 1x sunscreen 40ml
</v>
      </c>
      <c r="R88" s="6" t="str">
        <f t="shared" ref="R88:X88" si="123">REPLACE(Q88,1,FIND(CHAR(10),Q88),)</f>
        <v>Features:
Efficient sun protection: With a unique recipe, it effectively blocks ultravioleted rays and protects the .
Lightweight and non greasy: With a refreshing texture, it does not add any burden to the, allowing you to easily enjoy outdoor activities.
Long lasting protection: With long-lasting sun protection, it can remain stable even under the influence of sweat and water, allowing you to enjoy outdoor with peaced of .
Moisturizing and Moisturizing: Contains moisturizing ingredients that can moisturize the, prevented post sun drying, and keep the hydrated.
Natural ingredients: Made from natural rice extract, gentle and non irritating, suitable for various types, providing you with a comfortable sun protection experience.
Product Description:
Includes: 1x sunscreen 40ml
</v>
      </c>
      <c r="S88" s="7" t="str">
        <f t="shared" si="123"/>
        <v>Efficient sun protection: With a unique recipe, it effectively blocks ultravioleted rays and protects the .
Lightweight and non greasy: With a refreshing texture, it does not add any burden to the, allowing you to easily enjoy outdoor activities.
Long lasting protection: With long-lasting sun protection, it can remain stable even under the influence of sweat and water, allowing you to enjoy outdoor with peaced of .
Moisturizing and Moisturizing: Contains moisturizing ingredients that can moisturize the, prevented post sun drying, and keep the hydrated.
Natural ingredients: Made from natural rice extract, gentle and non irritating, suitable for various types, providing you with a comfortable sun protection experience.
Product Description:
Includes: 1x sunscreen 40ml
</v>
      </c>
      <c r="T88" s="7" t="str">
        <f t="shared" si="123"/>
        <v>Lightweight and non greasy: With a refreshing texture, it does not add any burden to the, allowing you to easily enjoy outdoor activities.
Long lasting protection: With long-lasting sun protection, it can remain stable even under the influence of sweat and water, allowing you to enjoy outdoor with peaced of .
Moisturizing and Moisturizing: Contains moisturizing ingredients that can moisturize the, prevented post sun drying, and keep the hydrated.
Natural ingredients: Made from natural rice extract, gentle and non irritating, suitable for various types, providing you with a comfortable sun protection experience.
Product Description:
Includes: 1x sunscreen 40ml
</v>
      </c>
      <c r="U88" s="7" t="str">
        <f t="shared" si="123"/>
        <v>Long lasting protection: With long-lasting sun protection, it can remain stable even under the influence of sweat and water, allowing you to enjoy outdoor with peaced of .
Moisturizing and Moisturizing: Contains moisturizing ingredients that can moisturize the, prevented post sun drying, and keep the hydrated.
Natural ingredients: Made from natural rice extract, gentle and non irritating, suitable for various types, providing you with a comfortable sun protection experience.
Product Description:
Includes: 1x sunscreen 40ml
</v>
      </c>
      <c r="V88" s="7" t="str">
        <f t="shared" si="123"/>
        <v>Moisturizing and Moisturizing: Contains moisturizing ingredients that can moisturize the, prevented post sun drying, and keep the hydrated.
Natural ingredients: Made from natural rice extract, gentle and non irritating, suitable for various types, providing you with a comfortable sun protection experience.
Product Description:
Includes: 1x sunscreen 40ml
</v>
      </c>
      <c r="W88" s="7" t="str">
        <f t="shared" si="123"/>
        <v>Natural ingredients: Made from natural rice extract, gentle and non irritating, suitable for various types, providing you with a comfortable sun protection experience.
Product Description:
Includes: 1x sunscreen 40ml
</v>
      </c>
      <c r="X88" s="7" t="str">
        <f t="shared" si="123"/>
        <v>Product Description:
Includes: 1x sunscreen 40ml
</v>
      </c>
      <c r="Y88" s="6" t="str">
        <f t="shared" si="92"/>
        <v>QIPOPIQ 【Service】 If you have any questions, please feel free to contact us and we will answer your questions as soon as possible.</v>
      </c>
      <c r="Z88" s="7" t="s">
        <v>60</v>
      </c>
      <c r="AA88" s="7" t="s">
        <v>1856</v>
      </c>
      <c r="AB88" s="6" t="s">
        <v>1857</v>
      </c>
      <c r="AC88" s="6" t="s">
        <v>1858</v>
      </c>
      <c r="AD88" s="6" t="s">
        <v>1859</v>
      </c>
      <c r="AE88" s="6" t="s">
        <v>1860</v>
      </c>
      <c r="AF88" t="s">
        <v>1861</v>
      </c>
      <c r="AG88" t="s">
        <v>324</v>
      </c>
      <c r="AH88" t="s">
        <v>68</v>
      </c>
      <c r="AJ88" t="s">
        <v>69</v>
      </c>
      <c r="AK88" t="s">
        <v>70</v>
      </c>
      <c r="AL88" t="s">
        <v>1862</v>
      </c>
      <c r="AM88" t="s">
        <v>1863</v>
      </c>
      <c r="AN88" s="5">
        <v>0.14</v>
      </c>
      <c r="AO88">
        <f t="shared" si="93"/>
        <v>9.79</v>
      </c>
      <c r="AP88">
        <v>6.6</v>
      </c>
      <c r="AQ88">
        <v>6.99</v>
      </c>
      <c r="AR88" t="str">
        <f t="shared" si="94"/>
        <v>202503999000685491</v>
      </c>
      <c r="AU88" t="s">
        <v>73</v>
      </c>
      <c r="BA88" t="s">
        <v>1864</v>
      </c>
      <c r="BB88" t="s">
        <v>1865</v>
      </c>
      <c r="BC88" t="s">
        <v>1866</v>
      </c>
      <c r="BD88" t="s">
        <v>1867</v>
      </c>
      <c r="BE88" t="s">
        <v>1868</v>
      </c>
      <c r="BF88" t="s">
        <v>1869</v>
      </c>
      <c r="BG88" t="s">
        <v>1870</v>
      </c>
      <c r="BH88" t="s">
        <v>1871</v>
      </c>
      <c r="BI88" t="s">
        <v>1872</v>
      </c>
      <c r="BJ88" t="s">
        <v>1873</v>
      </c>
      <c r="BK88" t="str">
        <f t="shared" si="95"/>
        <v>http://108.174.59.131/VUp5enA1UVdEdkwzWTNsWlNMK3N5TkhvNWFrMWhhdThBb0hORVp2SHMwbXFpckw3VFBsVjVhSzk0V0ZwYjRSRHZReUt6eHZoMjJjPQ.jpg@100</v>
      </c>
      <c r="BL88" t="s">
        <v>1854</v>
      </c>
      <c r="BM88"/>
      <c r="BN88" t="s">
        <v>1874</v>
      </c>
      <c r="BO88" t="s">
        <v>1875</v>
      </c>
      <c r="BP88" t="s">
        <v>1876</v>
      </c>
      <c r="BQ88" t="s">
        <v>1877</v>
      </c>
      <c r="BR88" t="str">
        <f t="shared" si="96"/>
        <v>Rice &amp; Probiotics Sunscreen SPF 50, Organic Rice Sunscreen SPF50+ PA++++ for All Skin Type UV Defense Nourishing Non-Greasy Sunscreen 50Ml</v>
      </c>
    </row>
    <row r="89" ht="50" customHeight="1" spans="1:70">
      <c r="A89" t="s">
        <v>1878</v>
      </c>
      <c r="B89" t="s">
        <v>55</v>
      </c>
      <c r="C89" t="s">
        <v>56</v>
      </c>
      <c r="D89" t="s">
        <v>57</v>
      </c>
      <c r="E89"/>
      <c r="F89" t="str">
        <f t="shared" si="83"/>
        <v>4WXX20250405-MFF250321007-QIPOPIQ</v>
      </c>
      <c r="G89" t="str">
        <f t="shared" si="84"/>
        <v>4WXX20250405-MFF250321007-QIPOPIQ</v>
      </c>
      <c r="H89" s="1"/>
      <c r="J89" t="str">
        <f t="shared" si="85"/>
        <v>Tanning Face Mist, Self Tanner Spray,Sunless Tanning Spray Facial Tanner Spray,Medium to Dark,Natural Face Tan Spray,Tanning Water Spray,Face Tanned Mist</v>
      </c>
      <c r="K89" t="s">
        <v>58</v>
      </c>
      <c r="L89" t="str">
        <f t="shared" si="86"/>
        <v>QIPOPIQ Tanning Face Mist, Self Tanner Spray,Sunless Tanning Spray Facial Tanner Spray,Medium to Dark,Natural Face Tan Spray,Tanning Water Spray,Face Tanned Mist</v>
      </c>
      <c r="M89">
        <f t="shared" si="87"/>
        <v>161</v>
      </c>
      <c r="N89" t="s">
        <v>1879</v>
      </c>
      <c r="O89" s="6" t="str">
        <f t="shared" si="88"/>
        <v>Application Foam Mousses Easy Sunless Tan For Face And Body Oil No Water Based Faster Skin Drying Natural Sun Kissed Bronzes Color 100ml&lt;br&gt;Features:&lt;br&gt;WATER BASED &amp; LIGHT - because we you hate heavy, greasy lotions. We also made it so it doesn't have a terrible smell. You' forget you even applied our tanner.&lt;br&gt;NO ORANGE HERE - If you're like most , you're here because you're looking for a natural looking fake tan. The self-tanner for men. That's cool, because you found it, summer sun in a bottle.&lt;br&gt;DON'T SWEAT IT BRO - We made sure that our tanners give you is natural-looking and subtle. You' look great &amp; people will notice, but they won't quite be sure why you're looking extra good.&lt;br&gt;LOTIONS SUCK - So you can be sure we made it lightweight, fast absorbing, non-greasy, and non-. Our foam was made to be easy to apply without the nasty pasty feel of slathering on creams.&lt;br&gt;NO STAINS - Apply, let dry &amp; you're good to ! Our non-staining won't get your clothes or sheets in color as the tanner does its . Wake up clean, fresh and glowing. Product Description:&lt;br&gt;Capacity：100ml&lt;br&gt;</v>
      </c>
      <c r="P89" s="6" t="str">
        <f t="shared" si="89"/>
        <v>Application Foam Mousses Easy Sunless Tan For Face And Body Oil No Water Based Faster Skin Drying Natural Sun Kissed Bronzes Color 100ml&lt;br&gt;Features:&lt;br&gt;WATER BASED &amp; LIGHT - because we you hate heavy, greasy lotions. We also made it so it doesn't have a terrible smell. You' forget you even applied our tanner.&lt;br&gt;NO ORANGE HERE - If you're like most , you're here because you're looking for a natural looking fake tan. The self-tanner for men. That's cool, because you found it, summer sun in a bottle.&lt;br&gt;DON'T SWEAT IT BRO - We made sure that our tanners give you is natural-looking and subtle. You' look great &amp; people will notice, but they won't quite be sure why you're looking extra good.&lt;br&gt;LOTIONS SUCK - So you can be sure we made it lightweight, fast absorbing, non-greasy, and non-. Our foam was made to be easy to apply without the nasty pasty feel of slathering on creams.&lt;br&gt;NO STAINS - Apply, let dry &amp; you're good to ! Our non-staining won't get your clothes or sheets in color as the tanner does its . Wake up clean, fresh and glowing. Product Description:&lt;br&gt;Capacity：100ml&lt;br&gt;</v>
      </c>
      <c r="Q89" s="6" t="str">
        <f t="shared" si="90"/>
        <v>Application Foam Mousses Easy Sunless Tan For Face And Body Oil No Water Based Faster Skin Drying Natural Sun Kissed Bronzes Color 100ml
Features:
WATER BASED &amp; LIGHT - because we you hate heavy, greasy lotions. We also made it so it doesn't have a terrible smell. You' forget you even applied our tanner.
NO ORANGE HERE - If you're like most , you're here because you're looking for a natural looking fake tan. The self-tanner for men. That's cool, because you found it, summer sun in a bottle.
DON'T SWEAT IT BRO - We made sure that our tanners give you is natural-looking and subtle. You' look great &amp; people will notice, but they won't quite be sure why you're looking extra good.
LOTIONS SUCK - So you can be sure we made it lightweight, fast absorbing, non-greasy, and non-. Our foam was made to be easy to apply without the nasty pasty feel of slathering on creams.
NO STAINS - Apply, let dry &amp; you're good to ! Our non-staining won't get your clothes or sheets in color as the tanner does its . Wake up clean, fresh and glowing. Product Description:
Capacity：100ml
</v>
      </c>
      <c r="R89" s="6" t="str">
        <f t="shared" ref="R89:X89" si="124">REPLACE(Q89,1,FIND(CHAR(10),Q89),)</f>
        <v>Features:
WATER BASED &amp; LIGHT - because we you hate heavy, greasy lotions. We also made it so it doesn't have a terrible smell. You' forget you even applied our tanner.
NO ORANGE HERE - If you're like most , you're here because you're looking for a natural looking fake tan. The self-tanner for men. That's cool, because you found it, summer sun in a bottle.
DON'T SWEAT IT BRO - We made sure that our tanners give you is natural-looking and subtle. You' look great &amp; people will notice, but they won't quite be sure why you're looking extra good.
LOTIONS SUCK - So you can be sure we made it lightweight, fast absorbing, non-greasy, and non-. Our foam was made to be easy to apply without the nasty pasty feel of slathering on creams.
NO STAINS - Apply, let dry &amp; you're good to ! Our non-staining won't get your clothes or sheets in color as the tanner does its . Wake up clean, fresh and glowing. Product Description:
Capacity：100ml
</v>
      </c>
      <c r="S89" s="7" t="str">
        <f t="shared" si="124"/>
        <v>WATER BASED &amp; LIGHT - because we you hate heavy, greasy lotions. We also made it so it doesn't have a terrible smell. You' forget you even applied our tanner.
NO ORANGE HERE - If you're like most , you're here because you're looking for a natural looking fake tan. The self-tanner for men. That's cool, because you found it, summer sun in a bottle.
DON'T SWEAT IT BRO - We made sure that our tanners give you is natural-looking and subtle. You' look great &amp; people will notice, but they won't quite be sure why you're looking extra good.
LOTIONS SUCK - So you can be sure we made it lightweight, fast absorbing, non-greasy, and non-. Our foam was made to be easy to apply without the nasty pasty feel of slathering on creams.
NO STAINS - Apply, let dry &amp; you're good to ! Our non-staining won't get your clothes or sheets in color as the tanner does its . Wake up clean, fresh and glowing. Product Description:
Capacity：100ml
</v>
      </c>
      <c r="T89" s="7" t="str">
        <f t="shared" si="124"/>
        <v>NO ORANGE HERE - If you're like most , you're here because you're looking for a natural looking fake tan. The self-tanner for men. That's cool, because you found it, summer sun in a bottle.
DON'T SWEAT IT BRO - We made sure that our tanners give you is natural-looking and subtle. You' look great &amp; people will notice, but they won't quite be sure why you're looking extra good.
LOTIONS SUCK - So you can be sure we made it lightweight, fast absorbing, non-greasy, and non-. Our foam was made to be easy to apply without the nasty pasty feel of slathering on creams.
NO STAINS - Apply, let dry &amp; you're good to ! Our non-staining won't get your clothes or sheets in color as the tanner does its . Wake up clean, fresh and glowing. Product Description:
Capacity：100ml
</v>
      </c>
      <c r="U89" s="7" t="str">
        <f t="shared" si="124"/>
        <v>DON'T SWEAT IT BRO - We made sure that our tanners give you is natural-looking and subtle. You' look great &amp; people will notice, but they won't quite be sure why you're looking extra good.
LOTIONS SUCK - So you can be sure we made it lightweight, fast absorbing, non-greasy, and non-. Our foam was made to be easy to apply without the nasty pasty feel of slathering on creams.
NO STAINS - Apply, let dry &amp; you're good to ! Our non-staining won't get your clothes or sheets in color as the tanner does its . Wake up clean, fresh and glowing. Product Description:
Capacity：100ml
</v>
      </c>
      <c r="V89" s="7" t="str">
        <f t="shared" si="124"/>
        <v>LOTIONS SUCK - So you can be sure we made it lightweight, fast absorbing, non-greasy, and non-. Our foam was made to be easy to apply without the nasty pasty feel of slathering on creams.
NO STAINS - Apply, let dry &amp; you're good to ! Our non-staining won't get your clothes or sheets in color as the tanner does its . Wake up clean, fresh and glowing. Product Description:
Capacity：100ml
</v>
      </c>
      <c r="W89" s="7" t="str">
        <f t="shared" si="124"/>
        <v>NO STAINS - Apply, let dry &amp; you're good to ! Our non-staining won't get your clothes or sheets in color as the tanner does its . Wake up clean, fresh and glowing. Product Description:
Capacity：100ml
</v>
      </c>
      <c r="X89" s="7" t="str">
        <f t="shared" si="124"/>
        <v>Capacity：100ml
</v>
      </c>
      <c r="Y89" s="6" t="str">
        <f t="shared" si="92"/>
        <v>QIPOPIQ 【Service】 If you have any questions, please feel free to contact us and we will answer your questions as soon as possible.</v>
      </c>
      <c r="Z89" s="7" t="s">
        <v>60</v>
      </c>
      <c r="AA89" s="7" t="s">
        <v>1880</v>
      </c>
      <c r="AB89" s="6" t="s">
        <v>1881</v>
      </c>
      <c r="AC89" s="6" t="s">
        <v>1882</v>
      </c>
      <c r="AD89" s="6" t="s">
        <v>1883</v>
      </c>
      <c r="AE89" s="6" t="s">
        <v>1884</v>
      </c>
      <c r="AF89" t="s">
        <v>1885</v>
      </c>
      <c r="AG89" t="s">
        <v>411</v>
      </c>
      <c r="AH89" t="s">
        <v>68</v>
      </c>
      <c r="AJ89" t="s">
        <v>69</v>
      </c>
      <c r="AK89" t="s">
        <v>70</v>
      </c>
      <c r="AL89" t="s">
        <v>1398</v>
      </c>
      <c r="AM89" t="s">
        <v>1886</v>
      </c>
      <c r="AN89" s="5">
        <v>0.3</v>
      </c>
      <c r="AO89">
        <f t="shared" si="93"/>
        <v>13.99</v>
      </c>
      <c r="AP89">
        <v>9.85</v>
      </c>
      <c r="AQ89">
        <v>9.99</v>
      </c>
      <c r="AR89" t="str">
        <f t="shared" si="94"/>
        <v>202503999000685494</v>
      </c>
      <c r="AU89" t="s">
        <v>73</v>
      </c>
      <c r="BA89" t="s">
        <v>1887</v>
      </c>
      <c r="BB89" t="s">
        <v>1888</v>
      </c>
      <c r="BC89" t="s">
        <v>1889</v>
      </c>
      <c r="BD89" t="s">
        <v>1890</v>
      </c>
      <c r="BE89" t="s">
        <v>1891</v>
      </c>
      <c r="BF89" t="s">
        <v>1892</v>
      </c>
      <c r="BG89" t="s">
        <v>1893</v>
      </c>
      <c r="BH89" t="s">
        <v>1894</v>
      </c>
      <c r="BI89" t="s">
        <v>1895</v>
      </c>
      <c r="BJ89" t="s">
        <v>1896</v>
      </c>
      <c r="BK89" t="str">
        <f t="shared" si="95"/>
        <v>http://108.174.59.131/RzVMdlZGWTBPTUxIQXRpVFhKbEwzZUFETEptSytnMExVYWxaWCtjUHAxWDVFZmpxRXRxMTdjM1k0dFB0UWt3cU1XVm9nS01IVWJrPQ.jpg@100</v>
      </c>
      <c r="BL89" t="s">
        <v>1878</v>
      </c>
      <c r="BM89"/>
      <c r="BN89" t="s">
        <v>1897</v>
      </c>
      <c r="BO89" t="s">
        <v>1898</v>
      </c>
      <c r="BP89" t="s">
        <v>1899</v>
      </c>
      <c r="BQ89" t="s">
        <v>1900</v>
      </c>
      <c r="BR89" t="str">
        <f t="shared" si="96"/>
        <v>Tanning Face Mist, Self Tanner Spray,Sunless Tanning Spray Facial Tanner Spray,Medium to Dark,Natural Face Tan Spray,Tanning Water Spray,Face Tanned Mist Tanning Foam Mousse 100Ml</v>
      </c>
    </row>
    <row r="90" ht="50" customHeight="1" spans="1:70">
      <c r="A90" t="s">
        <v>1901</v>
      </c>
      <c r="B90" t="s">
        <v>55</v>
      </c>
      <c r="C90" t="s">
        <v>56</v>
      </c>
      <c r="D90" t="s">
        <v>57</v>
      </c>
      <c r="E90"/>
      <c r="F90" t="str">
        <f t="shared" si="83"/>
        <v>4WXX20250405-MFF250321008-QIPOPIQ</v>
      </c>
      <c r="G90" t="str">
        <f t="shared" si="84"/>
        <v>4WXX20250405-MFF250321008-QIPOPIQ</v>
      </c>
      <c r="H90" s="1"/>
      <c r="J90" t="str">
        <f t="shared" si="85"/>
        <v>Self Tanning Lotion Tanning Bed Sunless Tanning Moisturizer Natural Ingredients Oil Suitable For All Skin Types Exfoliating Foot Scrub Ultra Hydrating Skin Firming Cream</v>
      </c>
      <c r="K90" t="s">
        <v>58</v>
      </c>
      <c r="L90" t="str">
        <f t="shared" si="86"/>
        <v>QIPOPIQ Self Tanning Lotion Tanning Bed Sunless Tanning Moisturizer Natural Ingredients Oil Suitable For All Skin Types Exfoliating Foot Scrub Ultra Hydrating Skin Firming Cream</v>
      </c>
      <c r="M90">
        <f t="shared" si="87"/>
        <v>177</v>
      </c>
      <c r="N90" t="s">
        <v>1902</v>
      </c>
      <c r="O90" s="6" t="str">
        <f t="shared" si="88"/>
        <v>Long-lasting Tanning Lotion Nourishes Moisturizes Brightens Evens Out Smoothes And Lasts 100g&lt;br&gt;Features:&lt;br&gt;Long-lasting tanning, even coloring: locks in the tanning effect for a long time, evens out the skin tone, and presents a natural, tanned complexion.&lt;br&gt;Moisturizing and caring for the skin: deeply hydrates the skin, keeps the skin moisturized and soft, and avoids the dryness caused by tanning.&lt;br&gt;Light texture, easy to : no heavy feeling, just apply it lightly to into the skin, bringing a comfortable use experience.&lt;br&gt;Long-lasting and non-fading, long-lasting tanning: even after bathing or sweating, the tanning effect is still long-lasting, maintaining a beautiful complexion all day long.&lt;br&gt;the skin tone, the skin: through the effects of tanning and moisturizing, the skin tone, improve the skin texture, and present and delicate skin.&lt;br&gt;Product Description:&lt;br&gt;Capacity：100g&lt;br&gt;</v>
      </c>
      <c r="P90" s="6" t="str">
        <f t="shared" si="89"/>
        <v>Long-lasting Tanning Lotion Nourishes Moisturizes Brightens Evens Out Smoothes And Lasts 100g&lt;br&gt;Features:&lt;br&gt;Long-lasting tanning, even coloring: locks in the tanning effect for a long time, evens out the skin tone, and presents a natural, tanned complexion.&lt;br&gt;Moisturizing and caring for the skin: deeply hydrates the skin, keeps the skin moisturized and soft, and avoids the dryness caused by tanning.&lt;br&gt;Light texture, easy to : no heavy feeling, just apply it lightly to into the skin, bringing a comfortable use experience.&lt;br&gt;Long-lasting and non-fading, long-lasting tanning: even after bathing or sweating, the tanning effect is still long-lasting, maintaining a beautiful complexion all day long.&lt;br&gt;the skin tone, the skin: through the effects of tanning and moisturizing, the skin tone, improve the skin texture, and present and delicate skin.&lt;br&gt;Product Description:&lt;br&gt;Capacity：100g&lt;br&gt;</v>
      </c>
      <c r="Q90" s="6" t="str">
        <f t="shared" si="90"/>
        <v>Long-lasting Tanning Lotion Nourishes Moisturizes Brightens Evens Out Smoothes And Lasts 100g
Features:
Long-lasting tanning, even coloring: locks in the tanning effect for a long time, evens out the skin tone, and presents a natural, tanned complexion.
Moisturizing and caring for the skin: deeply hydrates the skin, keeps the skin moisturized and soft, and avoids the dryness caused by tanning.
Light texture, easy to : no heavy feeling, just apply it lightly to into the skin, bringing a comfortable use experience.
Long-lasting and non-fading, long-lasting tanning: even after bathing or sweating, the tanning effect is still long-lasting, maintaining a beautiful complexion all day long.
the skin tone, the skin: through the effects of tanning and moisturizing, the skin tone, improve the skin texture, and present and delicate skin.
Product Description:
Capacity：100g
</v>
      </c>
      <c r="R90" s="6" t="str">
        <f t="shared" ref="R90:X90" si="125">REPLACE(Q90,1,FIND(CHAR(10),Q90),)</f>
        <v>Features:
Long-lasting tanning, even coloring: locks in the tanning effect for a long time, evens out the skin tone, and presents a natural, tanned complexion.
Moisturizing and caring for the skin: deeply hydrates the skin, keeps the skin moisturized and soft, and avoids the dryness caused by tanning.
Light texture, easy to : no heavy feeling, just apply it lightly to into the skin, bringing a comfortable use experience.
Long-lasting and non-fading, long-lasting tanning: even after bathing or sweating, the tanning effect is still long-lasting, maintaining a beautiful complexion all day long.
the skin tone, the skin: through the effects of tanning and moisturizing, the skin tone, improve the skin texture, and present and delicate skin.
Product Description:
Capacity：100g
</v>
      </c>
      <c r="S90" s="7" t="str">
        <f t="shared" si="125"/>
        <v>Long-lasting tanning, even coloring: locks in the tanning effect for a long time, evens out the skin tone, and presents a natural, tanned complexion.
Moisturizing and caring for the skin: deeply hydrates the skin, keeps the skin moisturized and soft, and avoids the dryness caused by tanning.
Light texture, easy to : no heavy feeling, just apply it lightly to into the skin, bringing a comfortable use experience.
Long-lasting and non-fading, long-lasting tanning: even after bathing or sweating, the tanning effect is still long-lasting, maintaining a beautiful complexion all day long.
the skin tone, the skin: through the effects of tanning and moisturizing, the skin tone, improve the skin texture, and present and delicate skin.
Product Description:
Capacity：100g
</v>
      </c>
      <c r="T90" s="7" t="str">
        <f t="shared" si="125"/>
        <v>Moisturizing and caring for the skin: deeply hydrates the skin, keeps the skin moisturized and soft, and avoids the dryness caused by tanning.
Light texture, easy to : no heavy feeling, just apply it lightly to into the skin, bringing a comfortable use experience.
Long-lasting and non-fading, long-lasting tanning: even after bathing or sweating, the tanning effect is still long-lasting, maintaining a beautiful complexion all day long.
the skin tone, the skin: through the effects of tanning and moisturizing, the skin tone, improve the skin texture, and present and delicate skin.
Product Description:
Capacity：100g
</v>
      </c>
      <c r="U90" s="7" t="str">
        <f t="shared" si="125"/>
        <v>Light texture, easy to : no heavy feeling, just apply it lightly to into the skin, bringing a comfortable use experience.
Long-lasting and non-fading, long-lasting tanning: even after bathing or sweating, the tanning effect is still long-lasting, maintaining a beautiful complexion all day long.
the skin tone, the skin: through the effects of tanning and moisturizing, the skin tone, improve the skin texture, and present and delicate skin.
Product Description:
Capacity：100g
</v>
      </c>
      <c r="V90" s="7" t="str">
        <f t="shared" si="125"/>
        <v>Long-lasting and non-fading, long-lasting tanning: even after bathing or sweating, the tanning effect is still long-lasting, maintaining a beautiful complexion all day long.
the skin tone, the skin: through the effects of tanning and moisturizing, the skin tone, improve the skin texture, and present and delicate skin.
Product Description:
Capacity：100g
</v>
      </c>
      <c r="W90" s="7" t="str">
        <f t="shared" si="125"/>
        <v>the skin tone, the skin: through the effects of tanning and moisturizing, the skin tone, improve the skin texture, and present and delicate skin.
Product Description:
Capacity：100g
</v>
      </c>
      <c r="X90" s="7" t="str">
        <f t="shared" si="125"/>
        <v>Product Description:
Capacity：100g
</v>
      </c>
      <c r="Y90" s="6" t="str">
        <f t="shared" si="92"/>
        <v>QIPOPIQ 【Service】 If you have any questions, please feel free to contact us and we will answer your questions as soon as possible.</v>
      </c>
      <c r="Z90" s="7" t="s">
        <v>60</v>
      </c>
      <c r="AA90" s="7" t="s">
        <v>1903</v>
      </c>
      <c r="AB90" s="6" t="s">
        <v>1904</v>
      </c>
      <c r="AC90" s="6" t="s">
        <v>1905</v>
      </c>
      <c r="AD90" s="6" t="s">
        <v>1906</v>
      </c>
      <c r="AE90" s="6" t="s">
        <v>1907</v>
      </c>
      <c r="AF90" t="s">
        <v>773</v>
      </c>
      <c r="AG90" t="s">
        <v>411</v>
      </c>
      <c r="AH90" t="s">
        <v>68</v>
      </c>
      <c r="AJ90" t="s">
        <v>69</v>
      </c>
      <c r="AK90" t="s">
        <v>70</v>
      </c>
      <c r="AL90" t="s">
        <v>117</v>
      </c>
      <c r="AM90" t="s">
        <v>1908</v>
      </c>
      <c r="AN90" s="5">
        <v>0.28</v>
      </c>
      <c r="AO90">
        <f t="shared" si="93"/>
        <v>9.79</v>
      </c>
      <c r="AP90">
        <v>7.38</v>
      </c>
      <c r="AQ90">
        <v>6.99</v>
      </c>
      <c r="AR90" t="str">
        <f t="shared" si="94"/>
        <v>202503999000685494</v>
      </c>
      <c r="AU90" t="s">
        <v>73</v>
      </c>
      <c r="BA90" t="s">
        <v>1909</v>
      </c>
      <c r="BB90" t="s">
        <v>1910</v>
      </c>
      <c r="BC90" t="s">
        <v>1911</v>
      </c>
      <c r="BD90" t="s">
        <v>1912</v>
      </c>
      <c r="BE90" t="s">
        <v>1913</v>
      </c>
      <c r="BF90" t="s">
        <v>1914</v>
      </c>
      <c r="BG90" t="s">
        <v>1915</v>
      </c>
      <c r="BH90" t="s">
        <v>1916</v>
      </c>
      <c r="BI90" t="s">
        <v>1917</v>
      </c>
      <c r="BJ90" t="s">
        <v>1918</v>
      </c>
      <c r="BK90" t="str">
        <f t="shared" si="95"/>
        <v>http://108.174.59.131/bVVZb2owc0NoNy9idlpVTlEzamJVcmdYTG94VzJWNXdIdndEK0FiTjJ1TUNWZHdHSDhueDZHZ3lzdFRLKzBLNHhiV0JQWGxJM3RvPQ.jpg@100</v>
      </c>
      <c r="BL90" t="s">
        <v>1901</v>
      </c>
      <c r="BM90"/>
      <c r="BN90" t="s">
        <v>1919</v>
      </c>
      <c r="BO90" t="s">
        <v>1920</v>
      </c>
      <c r="BP90" t="s">
        <v>1921</v>
      </c>
      <c r="BQ90" t="s">
        <v>1922</v>
      </c>
      <c r="BR90" t="str">
        <f t="shared" si="96"/>
        <v>Self Tanning Lotion Tanning Bed Sunless Tanning Moisturizer Natural Ingredients Oil Suitable For All Skin Types Exfoliating Foot Scrub Ultra Hydrating Skin Firming Cream Tanning Lotion 100G</v>
      </c>
    </row>
    <row r="91" ht="50" customHeight="1" spans="1:70">
      <c r="A91" t="s">
        <v>1923</v>
      </c>
      <c r="B91" t="s">
        <v>55</v>
      </c>
      <c r="C91" t="s">
        <v>56</v>
      </c>
      <c r="D91" t="s">
        <v>57</v>
      </c>
      <c r="E91" s="1"/>
      <c r="F91" t="str">
        <f t="shared" si="83"/>
        <v>4WXX20250405-CCT250321007-QIPOPIQ</v>
      </c>
      <c r="G91" t="str">
        <f t="shared" si="84"/>
        <v>4WXX20250405-CCT250321007-QIPOPIQ</v>
      </c>
      <c r="H91" s="1"/>
      <c r="J91" t="str">
        <f t="shared" si="85"/>
        <v>Face Sunscreen Cream SPF 50+ PA+++,Moisturizing Sunscreen for Face,Long Lasting Refreshing Tinted Facial Moisturizer Sunblock,Non-greasy Travel Size Facial Sun Screen Lotion</v>
      </c>
      <c r="K91" t="s">
        <v>58</v>
      </c>
      <c r="L91" t="str">
        <f t="shared" si="86"/>
        <v>QIPOPIQ Face Sunscreen Cream SPF 50+ PA+++,Moisturizing Sunscreen for Face,Long Lasting Refreshing Tinted Facial Moisturizer Sunblock,Non-greasy Travel Size Facial Sun Screen Lotion</v>
      </c>
      <c r="M91">
        <f t="shared" si="87"/>
        <v>181</v>
      </c>
      <c r="N91" t="s">
        <v>1924</v>
      </c>
      <c r="O91" s="6" t="str">
        <f t="shared" si="88"/>
        <v>Multi In One Make-up Protection Cream Outdoor Isolation Protection Brightening Skin Moisturizing Protection Cream 50ml&lt;br&gt;Features:&lt;br&gt;Sunscreen effect: The main function of sunscreen is to prevents UVs damage to the, so sunscreen effect is one of the important indicators to measure its quality. A good sunscreen should be able to effectively block UVAs and UVB ultraviolets rays, reducing the of sunburn and tanning.&lt;br&gt;Lightweight texture: Most people do not like to apply thick sunscreen their faces, so lightweight texture sunscreen is more easily absorbed by the and does not bring a heavy burden to the.&lt;br&gt;Waterproofs: If sunscreen does not have waterproofs properties, its sun protection effect will be greatly reduced after swimming, sweating, or with water. Therefore, sunscreen with good waterproofs properties is very important.&lt;br&gt;Mild and non irritating: People with sensitive should choose mild and non irritating sunscreen to avoid causing allergies or discomfort. A good sunscreen should not contain spices, alcohols, or irritating ingredients, and is more friendly.&lt;br&gt;Moisturizing and Moisturizing: In addition to its sun protection function, a good sunscreen should also have a moisturizing and moisturizing effect, providing sufficient moistures and nutrients to the, preventings dryness and cracking.&lt;br&gt;Product Description:&lt;br&gt;What's included: Niacinamided Whitening Sunscreen 50ml&lt;br&gt;</v>
      </c>
      <c r="P91" s="6" t="str">
        <f t="shared" si="89"/>
        <v>Multi In One Make-up Protection Cream Outdoor Isolation Protection Brightening Skin Moisturizing Protection Cream 50ml&lt;br&gt;Features:&lt;br&gt;Sunscreen effect: The main function of sunscreen is to prevents UVs damage to the, so sunscreen effect is one of the important indicators to measure its quality. A good sunscreen should be able to effectively block UVAs and UVB ultraviolets rays, reducing the of sunburn and tanning.&lt;br&gt;Lightweight texture: Most people do not like to apply thick sunscreen their faces, so lightweight texture sunscreen is more easily absorbed by the and does not bring a heavy burden to the.&lt;br&gt;Waterproofs: If sunscreen does not have waterproofs properties, its sun protection effect will be greatly reduced after swimming, sweating, or with water. Therefore, sunscreen with good waterproofs properties is very important.&lt;br&gt;Mild and non irritating: People with sensitive should choose mild and non irritating sunscreen to avoid causing allergies or discomfort. A good sunscreen should not contain spices, alcohols, or irritating ingredients, and is more friendly.&lt;br&gt;Moisturizing and Moisturizing: In addition to its sun protection function, a good sunscreen should also have a moisturizing and moisturizing effect, providing sufficient moistures and nutrients to the, preventings dryness and cracking.&lt;br&gt;Product Description:&lt;br&gt;What's included: Niacinamided Whitening Sunscreen 50ml&lt;br&gt;</v>
      </c>
      <c r="Q91" s="6" t="str">
        <f t="shared" si="90"/>
        <v>Multi In One Make-up Protection Cream Outdoor Isolation Protection Brightening Skin Moisturizing Protection Cream 50ml
Features:
Sunscreen effect: The main function of sunscreen is to prevents UVs damage to the, so sunscreen effect is one of the important indicators to measure its quality. A good sunscreen should be able to effectively block UVAs and UVB ultraviolets rays, reducing the of sunburn and tanning.
Lightweight texture: Most people do not like to apply thick sunscreen their faces, so lightweight texture sunscreen is more easily absorbed by the and does not bring a heavy burden to the.
Waterproofs: If sunscreen does not have waterproofs properties, its sun protection effect will be greatly reduced after swimming, sweating, or with water. Therefore, sunscreen with good waterproofs properties is very important.
Mild and non irritating: People with sensitive should choose mild and non irritating sunscreen to avoid causing allergies or discomfort. A good sunscreen should not contain spices, alcohols, or irritating ingredients, and is more friendly.
Moisturizing and Moisturizing: In addition to its sun protection function, a good sunscreen should also have a moisturizing and moisturizing effect, providing sufficient moistures and nutrients to the, preventings dryness and cracking.
Product Description:
What's included: Niacinamided Whitening Sunscreen 50ml
</v>
      </c>
      <c r="R91" s="6" t="str">
        <f t="shared" ref="R91:X91" si="126">REPLACE(Q91,1,FIND(CHAR(10),Q91),)</f>
        <v>Features:
Sunscreen effect: The main function of sunscreen is to prevents UVs damage to the, so sunscreen effect is one of the important indicators to measure its quality. A good sunscreen should be able to effectively block UVAs and UVB ultraviolets rays, reducing the of sunburn and tanning.
Lightweight texture: Most people do not like to apply thick sunscreen their faces, so lightweight texture sunscreen is more easily absorbed by the and does not bring a heavy burden to the.
Waterproofs: If sunscreen does not have waterproofs properties, its sun protection effect will be greatly reduced after swimming, sweating, or with water. Therefore, sunscreen with good waterproofs properties is very important.
Mild and non irritating: People with sensitive should choose mild and non irritating sunscreen to avoid causing allergies or discomfort. A good sunscreen should not contain spices, alcohols, or irritating ingredients, and is more friendly.
Moisturizing and Moisturizing: In addition to its sun protection function, a good sunscreen should also have a moisturizing and moisturizing effect, providing sufficient moistures and nutrients to the, preventings dryness and cracking.
Product Description:
What's included: Niacinamided Whitening Sunscreen 50ml
</v>
      </c>
      <c r="S91" s="7" t="str">
        <f t="shared" si="126"/>
        <v>Sunscreen effect: The main function of sunscreen is to prevents UVs damage to the, so sunscreen effect is one of the important indicators to measure its quality. A good sunscreen should be able to effectively block UVAs and UVB ultraviolets rays, reducing the of sunburn and tanning.
Lightweight texture: Most people do not like to apply thick sunscreen their faces, so lightweight texture sunscreen is more easily absorbed by the and does not bring a heavy burden to the.
Waterproofs: If sunscreen does not have waterproofs properties, its sun protection effect will be greatly reduced after swimming, sweating, or with water. Therefore, sunscreen with good waterproofs properties is very important.
Mild and non irritating: People with sensitive should choose mild and non irritating sunscreen to avoid causing allergies or discomfort. A good sunscreen should not contain spices, alcohols, or irritating ingredients, and is more friendly.
Moisturizing and Moisturizing: In addition to its sun protection function, a good sunscreen should also have a moisturizing and moisturizing effect, providing sufficient moistures and nutrients to the, preventings dryness and cracking.
Product Description:
What's included: Niacinamided Whitening Sunscreen 50ml
</v>
      </c>
      <c r="T91" s="7" t="str">
        <f t="shared" si="126"/>
        <v>Lightweight texture: Most people do not like to apply thick sunscreen their faces, so lightweight texture sunscreen is more easily absorbed by the and does not bring a heavy burden to the.
Waterproofs: If sunscreen does not have waterproofs properties, its sun protection effect will be greatly reduced after swimming, sweating, or with water. Therefore, sunscreen with good waterproofs properties is very important.
Mild and non irritating: People with sensitive should choose mild and non irritating sunscreen to avoid causing allergies or discomfort. A good sunscreen should not contain spices, alcohols, or irritating ingredients, and is more friendly.
Moisturizing and Moisturizing: In addition to its sun protection function, a good sunscreen should also have a moisturizing and moisturizing effect, providing sufficient moistures and nutrients to the, preventings dryness and cracking.
Product Description:
What's included: Niacinamided Whitening Sunscreen 50ml
</v>
      </c>
      <c r="U91" s="7" t="str">
        <f t="shared" si="126"/>
        <v>Waterproofs: If sunscreen does not have waterproofs properties, its sun protection effect will be greatly reduced after swimming, sweating, or with water. Therefore, sunscreen with good waterproofs properties is very important.
Mild and non irritating: People with sensitive should choose mild and non irritating sunscreen to avoid causing allergies or discomfort. A good sunscreen should not contain spices, alcohols, or irritating ingredients, and is more friendly.
Moisturizing and Moisturizing: In addition to its sun protection function, a good sunscreen should also have a moisturizing and moisturizing effect, providing sufficient moistures and nutrients to the, preventings dryness and cracking.
Product Description:
What's included: Niacinamided Whitening Sunscreen 50ml
</v>
      </c>
      <c r="V91" s="7" t="str">
        <f t="shared" si="126"/>
        <v>Mild and non irritating: People with sensitive should choose mild and non irritating sunscreen to avoid causing allergies or discomfort. A good sunscreen should not contain spices, alcohols, or irritating ingredients, and is more friendly.
Moisturizing and Moisturizing: In addition to its sun protection function, a good sunscreen should also have a moisturizing and moisturizing effect, providing sufficient moistures and nutrients to the, preventings dryness and cracking.
Product Description:
What's included: Niacinamided Whitening Sunscreen 50ml
</v>
      </c>
      <c r="W91" s="7" t="str">
        <f t="shared" si="126"/>
        <v>Moisturizing and Moisturizing: In addition to its sun protection function, a good sunscreen should also have a moisturizing and moisturizing effect, providing sufficient moistures and nutrients to the, preventings dryness and cracking.
Product Description:
What's included: Niacinamided Whitening Sunscreen 50ml
</v>
      </c>
      <c r="X91" s="7" t="str">
        <f t="shared" si="126"/>
        <v>Product Description:
What's included: Niacinamided Whitening Sunscreen 50ml
</v>
      </c>
      <c r="Y91" s="6" t="str">
        <f t="shared" si="92"/>
        <v>QIPOPIQ 【Service】 If you have any questions, please feel free to contact us and we will answer your questions as soon as possible.</v>
      </c>
      <c r="Z91" s="7" t="s">
        <v>60</v>
      </c>
      <c r="AA91" s="7" t="s">
        <v>1925</v>
      </c>
      <c r="AB91" s="6" t="s">
        <v>1926</v>
      </c>
      <c r="AC91" s="6" t="s">
        <v>1927</v>
      </c>
      <c r="AD91" s="6" t="s">
        <v>1928</v>
      </c>
      <c r="AE91" s="6" t="s">
        <v>1929</v>
      </c>
      <c r="AF91" t="s">
        <v>323</v>
      </c>
      <c r="AG91" t="s">
        <v>324</v>
      </c>
      <c r="AH91" t="s">
        <v>68</v>
      </c>
      <c r="AJ91" t="s">
        <v>69</v>
      </c>
      <c r="AK91" t="s">
        <v>70</v>
      </c>
      <c r="AL91" t="s">
        <v>387</v>
      </c>
      <c r="AM91" t="s">
        <v>1930</v>
      </c>
      <c r="AN91" s="5">
        <v>0.19</v>
      </c>
      <c r="AO91">
        <f t="shared" si="93"/>
        <v>9.79</v>
      </c>
      <c r="AP91">
        <v>6.77</v>
      </c>
      <c r="AQ91">
        <v>6.99</v>
      </c>
      <c r="AR91" t="str">
        <f t="shared" si="94"/>
        <v>202503999000685491</v>
      </c>
      <c r="AU91" t="s">
        <v>73</v>
      </c>
      <c r="BA91" t="s">
        <v>1931</v>
      </c>
      <c r="BB91" t="s">
        <v>1932</v>
      </c>
      <c r="BC91" t="s">
        <v>1933</v>
      </c>
      <c r="BD91" t="s">
        <v>1934</v>
      </c>
      <c r="BE91" t="s">
        <v>1935</v>
      </c>
      <c r="BF91" t="s">
        <v>1936</v>
      </c>
      <c r="BG91" t="s">
        <v>1937</v>
      </c>
      <c r="BH91" t="s">
        <v>1938</v>
      </c>
      <c r="BI91" t="s">
        <v>1939</v>
      </c>
      <c r="BJ91" t="s">
        <v>1940</v>
      </c>
      <c r="BK91" t="str">
        <f t="shared" si="95"/>
        <v>http://108.174.59.131/RWExbnVtR1A3ckpFWFlqZlRWWVQwQ3o1OTJKMVZJWGlQYlM0ek9Lb1BpL0hjNWdISWhhVGMvaXBLOFUyd0NQRlYzNElyNjI2eXlnPQ.jpg@100</v>
      </c>
      <c r="BL91" t="s">
        <v>1923</v>
      </c>
      <c r="BM91"/>
      <c r="BN91" t="s">
        <v>1941</v>
      </c>
      <c r="BO91" t="s">
        <v>1942</v>
      </c>
      <c r="BP91" t="s">
        <v>1943</v>
      </c>
      <c r="BQ91" t="s">
        <v>1944</v>
      </c>
      <c r="BR91" t="str">
        <f t="shared" si="96"/>
        <v>Face Sunscreen Cream SPF 50+ PA+++,Moisturizing Sunscreen for Face,Long Lasting Refreshing Tinted Facial Moisturizer Sunblock,Non-greasy Travel Size Facial Sun Screen Lotion All In One Foundation Sunscreen 50Ml</v>
      </c>
    </row>
    <row r="92" ht="50" customHeight="1" spans="1:70">
      <c r="A92" t="s">
        <v>1945</v>
      </c>
      <c r="B92" t="s">
        <v>55</v>
      </c>
      <c r="C92" t="s">
        <v>56</v>
      </c>
      <c r="D92" t="s">
        <v>57</v>
      </c>
      <c r="E92"/>
      <c r="F92" t="str">
        <f t="shared" si="83"/>
        <v>4WXX20250405-MFF250321009-QIPOPIQ</v>
      </c>
      <c r="G92" t="str">
        <f t="shared" si="84"/>
        <v>4WXX20250405-MFF250321009-QIPOPIQ</v>
      </c>
      <c r="H92" s="1"/>
      <c r="J92" t="str">
        <f t="shared" si="85"/>
        <v>Tanning Face Mist,Self Tanner Spray Medium to Dark,Natural Face Tan Spray</v>
      </c>
      <c r="K92" t="s">
        <v>58</v>
      </c>
      <c r="L92" t="str">
        <f t="shared" si="86"/>
        <v>QIPOPIQ Tanning Face Mist,Self Tanner Spray Medium to Dark,Natural Face Tan Spray</v>
      </c>
      <c r="M92">
        <f t="shared" si="87"/>
        <v>81</v>
      </c>
      <c r="N92" t="s">
        <v>1946</v>
      </c>
      <c r="O92" s="6" t="str">
        <f t="shared" si="88"/>
        <v>Slow-aging And Darkening Body Oil Nourishes And Evens Out Skin Tone Making It Smoothes And Hydrated 100ml&lt;br&gt;Features:&lt;br&gt;-aging and rejuvenation, delaying aging: contains a variety of antioxidant ingredients, reduces wrinkles, restores skin elasticity, and maintains a youthful state.&lt;br&gt;Promotes tanning and evens out skin tone: nutrients promote even tanning, reveal a natural and skin tone, and improve overall skin texture.&lt;br&gt;Glossy and moisturizing, skin: contains moisturizing , instantly moisturizes the skin, and brings a and shiny .&lt;br&gt;Hydrating and moisturizing, long-lasting hydration: deeply locks in , continuously hydrates the skin, and keeps the skin moisturized and soft all day long.&lt;br&gt;Multi-purpose skin : not suitable for body skin , but can also be used for hair or hand , which is very practical.&lt;br&gt;Product Description:&lt;br&gt;Capacity：100ml&lt;br&gt;</v>
      </c>
      <c r="P92" s="6" t="str">
        <f t="shared" si="89"/>
        <v>Slow-aging And Darkening Body Oil Nourishes And Evens Out Skin Tone Making It Smoothes And Hydrated 100ml&lt;br&gt;Features:&lt;br&gt;-aging and rejuvenation, delaying aging: contains a variety of antioxidant ingredients, reduces wrinkles, restores skin elasticity, and maintains a youthful state.&lt;br&gt;Promotes tanning and evens out skin tone: nutrients promote even tanning, reveal a natural and skin tone, and improve overall skin texture.&lt;br&gt;Glossy and moisturizing, skin: contains moisturizing , instantly moisturizes the skin, and brings a and shiny .&lt;br&gt;Hydrating and moisturizing, long-lasting hydration: deeply locks in , continuously hydrates the skin, and keeps the skin moisturized and soft all day long.&lt;br&gt;Multi-purpose skin : not suitable for body skin , but can also be used for hair or hand , which is very practical.&lt;br&gt;Product Description:&lt;br&gt;Capacity：100ml&lt;br&gt;</v>
      </c>
      <c r="Q92" s="6" t="str">
        <f t="shared" si="90"/>
        <v>Slow-aging And Darkening Body Oil Nourishes And Evens Out Skin Tone Making It Smoothes And Hydrated 100ml
Features:
-aging and rejuvenation, delaying aging: contains a variety of antioxidant ingredients, reduces wrinkles, restores skin elasticity, and maintains a youthful state.
Promotes tanning and evens out skin tone: nutrients promote even tanning, reveal a natural and skin tone, and improve overall skin texture.
Glossy and moisturizing, skin: contains moisturizing , instantly moisturizes the skin, and brings a and shiny .
Hydrating and moisturizing, long-lasting hydration: deeply locks in , continuously hydrates the skin, and keeps the skin moisturized and soft all day long.
Multi-purpose skin : not suitable for body skin , but can also be used for hair or hand , which is very practical.
Product Description:
Capacity：100ml
</v>
      </c>
      <c r="R92" s="6" t="str">
        <f t="shared" ref="R92:X92" si="127">REPLACE(Q92,1,FIND(CHAR(10),Q92),)</f>
        <v>Features:
-aging and rejuvenation, delaying aging: contains a variety of antioxidant ingredients, reduces wrinkles, restores skin elasticity, and maintains a youthful state.
Promotes tanning and evens out skin tone: nutrients promote even tanning, reveal a natural and skin tone, and improve overall skin texture.
Glossy and moisturizing, skin: contains moisturizing , instantly moisturizes the skin, and brings a and shiny .
Hydrating and moisturizing, long-lasting hydration: deeply locks in , continuously hydrates the skin, and keeps the skin moisturized and soft all day long.
Multi-purpose skin : not suitable for body skin , but can also be used for hair or hand , which is very practical.
Product Description:
Capacity：100ml
</v>
      </c>
      <c r="S92" s="7" t="str">
        <f t="shared" si="127"/>
        <v>-aging and rejuvenation, delaying aging: contains a variety of antioxidant ingredients, reduces wrinkles, restores skin elasticity, and maintains a youthful state.
Promotes tanning and evens out skin tone: nutrients promote even tanning, reveal a natural and skin tone, and improve overall skin texture.
Glossy and moisturizing, skin: contains moisturizing , instantly moisturizes the skin, and brings a and shiny .
Hydrating and moisturizing, long-lasting hydration: deeply locks in , continuously hydrates the skin, and keeps the skin moisturized and soft all day long.
Multi-purpose skin : not suitable for body skin , but can also be used for hair or hand , which is very practical.
Product Description:
Capacity：100ml
</v>
      </c>
      <c r="T92" s="7" t="str">
        <f t="shared" si="127"/>
        <v>Promotes tanning and evens out skin tone: nutrients promote even tanning, reveal a natural and skin tone, and improve overall skin texture.
Glossy and moisturizing, skin: contains moisturizing , instantly moisturizes the skin, and brings a and shiny .
Hydrating and moisturizing, long-lasting hydration: deeply locks in , continuously hydrates the skin, and keeps the skin moisturized and soft all day long.
Multi-purpose skin : not suitable for body skin , but can also be used for hair or hand , which is very practical.
Product Description:
Capacity：100ml
</v>
      </c>
      <c r="U92" s="7" t="str">
        <f t="shared" si="127"/>
        <v>Glossy and moisturizing, skin: contains moisturizing , instantly moisturizes the skin, and brings a and shiny .
Hydrating and moisturizing, long-lasting hydration: deeply locks in , continuously hydrates the skin, and keeps the skin moisturized and soft all day long.
Multi-purpose skin : not suitable for body skin , but can also be used for hair or hand , which is very practical.
Product Description:
Capacity：100ml
</v>
      </c>
      <c r="V92" s="7" t="str">
        <f t="shared" si="127"/>
        <v>Hydrating and moisturizing, long-lasting hydration: deeply locks in , continuously hydrates the skin, and keeps the skin moisturized and soft all day long.
Multi-purpose skin : not suitable for body skin , but can also be used for hair or hand , which is very practical.
Product Description:
Capacity：100ml
</v>
      </c>
      <c r="W92" s="7" t="str">
        <f t="shared" si="127"/>
        <v>Multi-purpose skin : not suitable for body skin , but can also be used for hair or hand , which is very practical.
Product Description:
Capacity：100ml
</v>
      </c>
      <c r="X92" s="7" t="str">
        <f t="shared" si="127"/>
        <v>Product Description:
Capacity：100ml
</v>
      </c>
      <c r="Y92" s="6" t="str">
        <f t="shared" si="92"/>
        <v>QIPOPIQ 【Service】 If you have any questions, please feel free to contact us and we will answer your questions as soon as possible.</v>
      </c>
      <c r="Z92" s="7" t="s">
        <v>60</v>
      </c>
      <c r="AA92" s="7" t="s">
        <v>1947</v>
      </c>
      <c r="AB92" s="6" t="s">
        <v>1948</v>
      </c>
      <c r="AC92" s="6" t="s">
        <v>1949</v>
      </c>
      <c r="AD92" s="6" t="s">
        <v>1950</v>
      </c>
      <c r="AE92" s="6" t="s">
        <v>1951</v>
      </c>
      <c r="AF92" t="s">
        <v>1885</v>
      </c>
      <c r="AG92" t="s">
        <v>411</v>
      </c>
      <c r="AH92" t="s">
        <v>68</v>
      </c>
      <c r="AJ92" t="s">
        <v>69</v>
      </c>
      <c r="AK92" t="s">
        <v>70</v>
      </c>
      <c r="AL92" t="s">
        <v>1306</v>
      </c>
      <c r="AM92" t="s">
        <v>1952</v>
      </c>
      <c r="AN92" s="5">
        <v>0.31</v>
      </c>
      <c r="AO92">
        <f t="shared" si="93"/>
        <v>13.99</v>
      </c>
      <c r="AP92">
        <v>9.55</v>
      </c>
      <c r="AQ92">
        <v>9.99</v>
      </c>
      <c r="AR92" t="str">
        <f t="shared" si="94"/>
        <v>202503999000685494</v>
      </c>
      <c r="AU92" t="s">
        <v>73</v>
      </c>
      <c r="BA92" t="s">
        <v>1953</v>
      </c>
      <c r="BB92" t="s">
        <v>1954</v>
      </c>
      <c r="BC92" t="s">
        <v>1955</v>
      </c>
      <c r="BD92" t="s">
        <v>1956</v>
      </c>
      <c r="BE92" t="s">
        <v>1957</v>
      </c>
      <c r="BF92" t="s">
        <v>1958</v>
      </c>
      <c r="BG92" t="s">
        <v>1959</v>
      </c>
      <c r="BH92" t="s">
        <v>1960</v>
      </c>
      <c r="BI92" t="s">
        <v>1961</v>
      </c>
      <c r="BJ92" t="s">
        <v>1962</v>
      </c>
      <c r="BK92" t="str">
        <f t="shared" si="95"/>
        <v>http://108.174.59.131/Y2grdWVPczNUT0d6RHFrZVZlenVLTFI1M2Uxb0lkcnBaMmwrNDFVZW9yT3ZhMHlqZy9ER1RscWpGRFkyUE9EZFd6cHlTa3c1cUp3PQ.jpg@100</v>
      </c>
      <c r="BL92" t="s">
        <v>1945</v>
      </c>
      <c r="BM92"/>
      <c r="BN92" t="s">
        <v>1963</v>
      </c>
      <c r="BO92" t="s">
        <v>1964</v>
      </c>
      <c r="BP92" t="s">
        <v>1965</v>
      </c>
      <c r="BQ92" t="s">
        <v>1966</v>
      </c>
      <c r="BR92" t="str">
        <f t="shared" si="96"/>
        <v>Tanning Face Mist,Self Tanner Spray Medium to Dark,Natural Face Tan Spray Anti-Aging And Tanning Oil 100Ml</v>
      </c>
    </row>
    <row r="93" ht="50" customHeight="1" spans="1:70">
      <c r="A93" t="s">
        <v>1967</v>
      </c>
      <c r="B93" t="s">
        <v>55</v>
      </c>
      <c r="C93" t="s">
        <v>56</v>
      </c>
      <c r="D93" t="s">
        <v>57</v>
      </c>
      <c r="E93"/>
      <c r="F93" t="str">
        <f t="shared" si="83"/>
        <v>4WXX20250405-CYT250321006-QIPOPIQ</v>
      </c>
      <c r="G93" t="str">
        <f t="shared" si="84"/>
        <v>4WXX20250405-CYT250321006-QIPOPIQ</v>
      </c>
      <c r="H93" s="1"/>
      <c r="J93" t="str">
        <f t="shared" si="85"/>
        <v>Crystal Travel Size Sunscreen SPF 50 - Face Sunscreen for Sensitive Skin, Sheer Invisible UV Protection, Water-Resistant Clear Sun Creen for Glowing Skin, No White Cast</v>
      </c>
      <c r="K93" t="s">
        <v>58</v>
      </c>
      <c r="L93" t="str">
        <f t="shared" si="86"/>
        <v>QIPOPIQ Crystal Travel Size Sunscreen SPF 50 - Face Sunscreen for Sensitive Skin, Sheer Invisible UV Protection, Water-Resistant Clear Sun Creen for Glowing Skin, No White Cast</v>
      </c>
      <c r="M93">
        <f t="shared" si="87"/>
        <v>176</v>
      </c>
      <c r="N93" t="s">
        <v>1968</v>
      </c>
      <c r="O93" s="6" t="str">
        <f t="shared" si="88"/>
        <v>Sunscreen LotionMoisturising Refreshing Sunscreen LotionFacial Skining CareMoisturising Nourishing Sunscreen 50g&lt;br&gt;Features:&lt;br&gt;1. Moisturizing sunscreen contains efficient moisturizing ingredients and sunscreen, which can effectively damage to the during outdoor activities while maintaining .&lt;br&gt;2. It has a lightweight texture that is easy to absorb and does not leave a greasy feeling the, making it suitable for use various types. 3. Keep the hydrated and soft for a long to dryness, roughness, and peeling caused by radiation.&lt;br&gt;4. Usage: 15-20 minutes before outdoor activities, apply an appropriate amount of moisturizing sunscreen evenly to the face, neck, and other exposed to sunlight, especially after swimming or sweating, and reapply.&lt;br&gt;5. Regular use of moisturizing sunscreen can effectively problems such as tanning and sun spots, the from damage, and maintain , making the look and younger. Product Description:&lt;br&gt;Contains: 1* Sunscreen&lt;br&gt;Capacity: 50ml&lt;br&gt;</v>
      </c>
      <c r="P93" s="6" t="str">
        <f t="shared" si="89"/>
        <v>Sunscreen LotionMoisturising Refreshing Sunscreen LotionFacial Skining CareMoisturising Nourishing Sunscreen 50g&lt;br&gt;Features:&lt;br&gt;1. Moisturizing sunscreen contains efficient moisturizing ingredients and sunscreen, which can effectively damage to the during outdoor activities while maintaining .&lt;br&gt;2. It has a lightweight texture that is easy to absorb and does not leave a greasy feeling the, making it suitable for use various types. 3. Keep the hydrated and soft for a long to dryness, roughness, and peeling caused by radiation.&lt;br&gt;4. Usage: 15-20 minutes before outdoor activities, apply an appropriate amount of moisturizing sunscreen evenly to the face, neck, and other exposed to sunlight, especially after swimming or sweating, and reapply.&lt;br&gt;5. Regular use of moisturizing sunscreen can effectively problems such as tanning and sun spots, the from damage, and maintain , making the look and younger. Product Description:&lt;br&gt;Contains: 1* Sunscreen&lt;br&gt;Capacity: 50ml&lt;br&gt;</v>
      </c>
      <c r="Q93" s="6" t="str">
        <f t="shared" si="90"/>
        <v>Sunscreen LotionMoisturising Refreshing Sunscreen LotionFacial Skining CareMoisturising Nourishing Sunscreen 50g
Features:
1. Moisturizing sunscreen contains efficient moisturizing ingredients and sunscreen, which can effectively damage to the during outdoor activities while maintaining .
2. It has a lightweight texture that is easy to absorb and does not leave a greasy feeling the, making it suitable for use various types. 3. Keep the hydrated and soft for a long to dryness, roughness, and peeling caused by radiation.
4. Usage: 15-20 minutes before outdoor activities, apply an appropriate amount of moisturizing sunscreen evenly to the face, neck, and other exposed to sunlight, especially after swimming or sweating, and reapply.
5. Regular use of moisturizing sunscreen can effectively problems such as tanning and sun spots, the from damage, and maintain , making the look and younger. Product Description:
Contains: 1* Sunscreen
Capacity: 50ml
</v>
      </c>
      <c r="R93" s="6" t="str">
        <f t="shared" ref="R93:X93" si="128">REPLACE(Q93,1,FIND(CHAR(10),Q93),)</f>
        <v>Features:
1. Moisturizing sunscreen contains efficient moisturizing ingredients and sunscreen, which can effectively damage to the during outdoor activities while maintaining .
2. It has a lightweight texture that is easy to absorb and does not leave a greasy feeling the, making it suitable for use various types. 3. Keep the hydrated and soft for a long to dryness, roughness, and peeling caused by radiation.
4. Usage: 15-20 minutes before outdoor activities, apply an appropriate amount of moisturizing sunscreen evenly to the face, neck, and other exposed to sunlight, especially after swimming or sweating, and reapply.
5. Regular use of moisturizing sunscreen can effectively problems such as tanning and sun spots, the from damage, and maintain , making the look and younger. Product Description:
Contains: 1* Sunscreen
Capacity: 50ml
</v>
      </c>
      <c r="S93" s="7" t="str">
        <f t="shared" si="128"/>
        <v>1. Moisturizing sunscreen contains efficient moisturizing ingredients and sunscreen, which can effectively damage to the during outdoor activities while maintaining .
2. It has a lightweight texture that is easy to absorb and does not leave a greasy feeling the, making it suitable for use various types. 3. Keep the hydrated and soft for a long to dryness, roughness, and peeling caused by radiation.
4. Usage: 15-20 minutes before outdoor activities, apply an appropriate amount of moisturizing sunscreen evenly to the face, neck, and other exposed to sunlight, especially after swimming or sweating, and reapply.
5. Regular use of moisturizing sunscreen can effectively problems such as tanning and sun spots, the from damage, and maintain , making the look and younger. Product Description:
Contains: 1* Sunscreen
Capacity: 50ml
</v>
      </c>
      <c r="T93" s="7" t="str">
        <f t="shared" si="128"/>
        <v>2. It has a lightweight texture that is easy to absorb and does not leave a greasy feeling the, making it suitable for use various types. 3. Keep the hydrated and soft for a long to dryness, roughness, and peeling caused by radiation.
4. Usage: 15-20 minutes before outdoor activities, apply an appropriate amount of moisturizing sunscreen evenly to the face, neck, and other exposed to sunlight, especially after swimming or sweating, and reapply.
5. Regular use of moisturizing sunscreen can effectively problems such as tanning and sun spots, the from damage, and maintain , making the look and younger. Product Description:
Contains: 1* Sunscreen
Capacity: 50ml
</v>
      </c>
      <c r="U93" s="7" t="str">
        <f t="shared" si="128"/>
        <v>4. Usage: 15-20 minutes before outdoor activities, apply an appropriate amount of moisturizing sunscreen evenly to the face, neck, and other exposed to sunlight, especially after swimming or sweating, and reapply.
5. Regular use of moisturizing sunscreen can effectively problems such as tanning and sun spots, the from damage, and maintain , making the look and younger. Product Description:
Contains: 1* Sunscreen
Capacity: 50ml
</v>
      </c>
      <c r="V93" s="7" t="str">
        <f t="shared" si="128"/>
        <v>5. Regular use of moisturizing sunscreen can effectively problems such as tanning and sun spots, the from damage, and maintain , making the look and younger. Product Description:
Contains: 1* Sunscreen
Capacity: 50ml
</v>
      </c>
      <c r="W93" s="7" t="str">
        <f t="shared" si="128"/>
        <v>Contains: 1* Sunscreen
Capacity: 50ml
</v>
      </c>
      <c r="X93" s="7" t="str">
        <f t="shared" si="128"/>
        <v>Capacity: 50ml
</v>
      </c>
      <c r="Y93" s="6" t="str">
        <f t="shared" si="92"/>
        <v>QIPOPIQ 【Service】 If you have any questions, please feel free to contact us and we will answer your questions as soon as possible.</v>
      </c>
      <c r="Z93" s="7" t="s">
        <v>60</v>
      </c>
      <c r="AA93" s="7" t="s">
        <v>1969</v>
      </c>
      <c r="AB93" s="6" t="s">
        <v>1970</v>
      </c>
      <c r="AC93" s="6" t="s">
        <v>1971</v>
      </c>
      <c r="AD93" s="6" t="s">
        <v>1972</v>
      </c>
      <c r="AE93" s="6" t="s">
        <v>1973</v>
      </c>
      <c r="AF93" t="s">
        <v>1305</v>
      </c>
      <c r="AG93" t="s">
        <v>163</v>
      </c>
      <c r="AH93" t="s">
        <v>68</v>
      </c>
      <c r="AJ93" t="s">
        <v>69</v>
      </c>
      <c r="AK93" t="s">
        <v>70</v>
      </c>
      <c r="AL93" t="s">
        <v>164</v>
      </c>
      <c r="AM93" t="s">
        <v>165</v>
      </c>
      <c r="AN93" s="5">
        <v>0.18</v>
      </c>
      <c r="AO93">
        <f t="shared" si="93"/>
        <v>11.19</v>
      </c>
      <c r="AP93">
        <v>8.15</v>
      </c>
      <c r="AQ93">
        <v>7.99</v>
      </c>
      <c r="AR93" t="str">
        <f t="shared" si="94"/>
        <v>202503999000685491</v>
      </c>
      <c r="AU93" t="s">
        <v>73</v>
      </c>
      <c r="BA93" t="s">
        <v>1974</v>
      </c>
      <c r="BB93" t="s">
        <v>1975</v>
      </c>
      <c r="BC93" t="s">
        <v>1976</v>
      </c>
      <c r="BD93" t="s">
        <v>1977</v>
      </c>
      <c r="BE93" t="s">
        <v>1978</v>
      </c>
      <c r="BF93" t="s">
        <v>1979</v>
      </c>
      <c r="BG93" t="s">
        <v>1980</v>
      </c>
      <c r="BH93" t="s">
        <v>1981</v>
      </c>
      <c r="BI93" t="s">
        <v>1982</v>
      </c>
      <c r="BJ93" t="s">
        <v>1983</v>
      </c>
      <c r="BK93" t="str">
        <f t="shared" si="95"/>
        <v>http://108.174.59.131/SXZrK01qUDl0MUNFNzJ6QzVPMVNlajdYUnpFN1BlekpyUzBPMUVJUmoxazRjSUozYU1EVXJWV2szeHFWaVpjVUFaTmN5SDJnYjhVPQ.jpg@100</v>
      </c>
      <c r="BL93" t="s">
        <v>1967</v>
      </c>
      <c r="BM93"/>
      <c r="BN93" t="s">
        <v>1984</v>
      </c>
      <c r="BO93" t="s">
        <v>1985</v>
      </c>
      <c r="BP93" t="s">
        <v>1986</v>
      </c>
      <c r="BQ93" t="s">
        <v>1987</v>
      </c>
      <c r="BR93" t="str">
        <f t="shared" si="96"/>
        <v>Crystal Travel Size Sunscreen SPF 50 - Face Sunscreen for Sensitive Skin, Sheer Invisible UV Protection, Water-Resistant Clear Sun Creen for Glowing Skin, No White Cast L Label-Sunscreen 50G</v>
      </c>
    </row>
    <row r="94" ht="50" customHeight="1" spans="1:70">
      <c r="A94" t="s">
        <v>1988</v>
      </c>
      <c r="B94" t="s">
        <v>55</v>
      </c>
      <c r="C94" t="s">
        <v>56</v>
      </c>
      <c r="D94" t="s">
        <v>57</v>
      </c>
      <c r="E94"/>
      <c r="F94" t="str">
        <f t="shared" si="83"/>
        <v>4WXX20250405-WYD250321008-QIPOPIQ</v>
      </c>
      <c r="G94" t="str">
        <f t="shared" si="84"/>
        <v>4WXX20250405-WYD250321008-QIPOPIQ</v>
      </c>
      <c r="H94" s="1"/>
      <c r="J94" t="str">
        <f t="shared" si="85"/>
        <v>Rice Sunscreen SPF 50+ PA+++, Rice Extraction Hydrating Sunscreen - Long Lasting Sun Protection Refreshing &amp; Non Greasy No Fear Of Tanning, for Face Body</v>
      </c>
      <c r="K94" t="s">
        <v>58</v>
      </c>
      <c r="L94" t="str">
        <f t="shared" si="86"/>
        <v>QIPOPIQ Rice Sunscreen SPF 50+ PA+++, Rice Extraction Hydrating Sunscreen - Long Lasting Sun Protection Refreshing &amp; Non Greasy No Fear Of Tanning, for Face Body</v>
      </c>
      <c r="M94">
        <f t="shared" si="87"/>
        <v>161</v>
      </c>
      <c r="N94" t="s">
        <v>1989</v>
      </c>
      <c r="O94" s="6" t="str">
        <f t="shared" si="88"/>
        <v>Rice Moisturizing Clear Whitening Sunscreen Lotion Protection Sunscreen 60g&lt;br&gt;Features:&lt;br&gt;Excellent sun protection, protection: This moisturizing sunscreen uses advanced sunscreen technology to effectively resist the damage of UVAand UVB rays, providing and long-lasting sun protection for the skin. Whether it is a long-term outdoor activity or a daily commute, it can your skin from the harm of rays.&lt;br&gt;Light texture, refreshing and non-greasy: Its texture is light and delicate, and it is quickly absorbed by the skin after application without leaving a greasy feeling. This makes it an choice for people in summer or oily skin, allowing you to enjoy sun protection while keeping your skin fresh and comfortable.&lt;br&gt;Strong waterproof, long-lasting protection: Specially added waterproof ingredients allow this sunscreen to maintain good sun protection when it comes into with water or sweating. Whether it is swimming, beach , or other water activities, your skin can continue to be protected from the sun.&lt;br&gt;Rice extract, soothing and repairing: Contains natural Rice extract, which has the effect of soothing the skin and promoting skin repair. It can help skin redness and discomfort caused by radiation, while enhancing the skin's barrier function, making the skin and more elastic.&lt;br&gt;ingredient, whitening and lightening: is specially added, which is an effective whitening ingredient that can inhibit the production of melanin and reduce the formation of spots. Long-term use of this sunscreen can not effectively against the sun, but also help improve uneven skin tone and skin tone, making your skin brighter and whiter.&lt;br&gt;Product Description:&lt;br&gt;Package Included：1x Rice moisturizing clear whitening sunscreen 60g&lt;br&gt;</v>
      </c>
      <c r="P94" s="6" t="str">
        <f t="shared" si="89"/>
        <v>Rice Moisturizing Clear Whitening Sunscreen Lotion Protection Sunscreen 60g&lt;br&gt;Features:&lt;br&gt;Excellent sun protection, protection: This moisturizing sunscreen uses advanced sunscreen technology to effectively resist the damage of UVAand UVB rays, providing and long-lasting sun protection for the skin. Whether it is a long-term outdoor activity or a daily commute, it can your skin from the harm of rays.&lt;br&gt;Light texture, refreshing and non-greasy: Its texture is light and delicate, and it is quickly absorbed by the skin after application without leaving a greasy feeling. This makes it an choice for people in summer or oily skin, allowing you to enjoy sun protection while keeping your skin fresh and comfortable.&lt;br&gt;Strong waterproof, long-lasting protection: Specially added waterproof ingredients allow this sunscreen to maintain good sun protection when it comes into with water or sweating. Whether it is swimming, beach , or other water activities, your skin can continue to be protected from the sun.&lt;br&gt;Rice extract, soothing and repairing: Contains natural Rice extract, which has the effect of soothing the skin and promoting skin repair. It can help skin redness and discomfort caused by radiation, while enhancing the skin's barrier function, making the skin and more elastic.&lt;br&gt;ingredient, whitening and lightening: is specially added, which is an effective whitening ingredient that can inhibit the production of melanin and reduce the formation of spots. Long-term use of this sunscreen can not effectively against the sun, but also help improve uneven skin tone and skin tone, making your skin brighter and whiter.&lt;br&gt;Product Description:&lt;br&gt;Package Included：1x Rice moisturizing clear whitening sunscreen 60g&lt;br&gt;</v>
      </c>
      <c r="Q94" s="6" t="str">
        <f t="shared" si="90"/>
        <v>Rice Moisturizing Clear Whitening Sunscreen Lotion Protection Sunscreen 60g
Features:
Excellent sun protection, protection: This moisturizing sunscreen uses advanced sunscreen technology to effectively resist the damage of UVAand UVB rays, providing and long-lasting sun protection for the skin. Whether it is a long-term outdoor activity or a daily commute, it can your skin from the harm of rays.
Light texture, refreshing and non-greasy: Its texture is light and delicate, and it is quickly absorbed by the skin after application without leaving a greasy feeling. This makes it an choice for people in summer or oily skin, allowing you to enjoy sun protection while keeping your skin fresh and comfortable.
Strong waterproof, long-lasting protection: Specially added waterproof ingredients allow this sunscreen to maintain good sun protection when it comes into with water or sweating. Whether it is swimming, beach , or other water activities, your skin can continue to be protected from the sun.
Rice extract, soothing and repairing: Contains natural Rice extract, which has the effect of soothing the skin and promoting skin repair. It can help skin redness and discomfort caused by radiation, while enhancing the skin's barrier function, making the skin and more elastic.
ingredient, whitening and lightening: is specially added, which is an effective whitening ingredient that can inhibit the production of melanin and reduce the formation of spots. Long-term use of this sunscreen can not effectively against the sun, but also help improve uneven skin tone and skin tone, making your skin brighter and whiter.
Product Description:
Package Included：1x Rice moisturizing clear whitening sunscreen 60g
</v>
      </c>
      <c r="R94" s="6" t="str">
        <f t="shared" ref="R94:X94" si="129">REPLACE(Q94,1,FIND(CHAR(10),Q94),)</f>
        <v>Features:
Excellent sun protection, protection: This moisturizing sunscreen uses advanced sunscreen technology to effectively resist the damage of UVAand UVB rays, providing and long-lasting sun protection for the skin. Whether it is a long-term outdoor activity or a daily commute, it can your skin from the harm of rays.
Light texture, refreshing and non-greasy: Its texture is light and delicate, and it is quickly absorbed by the skin after application without leaving a greasy feeling. This makes it an choice for people in summer or oily skin, allowing you to enjoy sun protection while keeping your skin fresh and comfortable.
Strong waterproof, long-lasting protection: Specially added waterproof ingredients allow this sunscreen to maintain good sun protection when it comes into with water or sweating. Whether it is swimming, beach , or other water activities, your skin can continue to be protected from the sun.
Rice extract, soothing and repairing: Contains natural Rice extract, which has the effect of soothing the skin and promoting skin repair. It can help skin redness and discomfort caused by radiation, while enhancing the skin's barrier function, making the skin and more elastic.
ingredient, whitening and lightening: is specially added, which is an effective whitening ingredient that can inhibit the production of melanin and reduce the formation of spots. Long-term use of this sunscreen can not effectively against the sun, but also help improve uneven skin tone and skin tone, making your skin brighter and whiter.
Product Description:
Package Included：1x Rice moisturizing clear whitening sunscreen 60g
</v>
      </c>
      <c r="S94" s="7" t="str">
        <f t="shared" si="129"/>
        <v>Excellent sun protection, protection: This moisturizing sunscreen uses advanced sunscreen technology to effectively resist the damage of UVAand UVB rays, providing and long-lasting sun protection for the skin. Whether it is a long-term outdoor activity or a daily commute, it can your skin from the harm of rays.
Light texture, refreshing and non-greasy: Its texture is light and delicate, and it is quickly absorbed by the skin after application without leaving a greasy feeling. This makes it an choice for people in summer or oily skin, allowing you to enjoy sun protection while keeping your skin fresh and comfortable.
Strong waterproof, long-lasting protection: Specially added waterproof ingredients allow this sunscreen to maintain good sun protection when it comes into with water or sweating. Whether it is swimming, beach , or other water activities, your skin can continue to be protected from the sun.
Rice extract, soothing and repairing: Contains natural Rice extract, which has the effect of soothing the skin and promoting skin repair. It can help skin redness and discomfort caused by radiation, while enhancing the skin's barrier function, making the skin and more elastic.
ingredient, whitening and lightening: is specially added, which is an effective whitening ingredient that can inhibit the production of melanin and reduce the formation of spots. Long-term use of this sunscreen can not effectively against the sun, but also help improve uneven skin tone and skin tone, making your skin brighter and whiter.
Product Description:
Package Included：1x Rice moisturizing clear whitening sunscreen 60g
</v>
      </c>
      <c r="T94" s="7" t="str">
        <f t="shared" si="129"/>
        <v>Light texture, refreshing and non-greasy: Its texture is light and delicate, and it is quickly absorbed by the skin after application without leaving a greasy feeling. This makes it an choice for people in summer or oily skin, allowing you to enjoy sun protection while keeping your skin fresh and comfortable.
Strong waterproof, long-lasting protection: Specially added waterproof ingredients allow this sunscreen to maintain good sun protection when it comes into with water or sweating. Whether it is swimming, beach , or other water activities, your skin can continue to be protected from the sun.
Rice extract, soothing and repairing: Contains natural Rice extract, which has the effect of soothing the skin and promoting skin repair. It can help skin redness and discomfort caused by radiation, while enhancing the skin's barrier function, making the skin and more elastic.
ingredient, whitening and lightening: is specially added, which is an effective whitening ingredient that can inhibit the production of melanin and reduce the formation of spots. Long-term use of this sunscreen can not effectively against the sun, but also help improve uneven skin tone and skin tone, making your skin brighter and whiter.
Product Description:
Package Included：1x Rice moisturizing clear whitening sunscreen 60g
</v>
      </c>
      <c r="U94" s="7" t="str">
        <f t="shared" si="129"/>
        <v>Strong waterproof, long-lasting protection: Specially added waterproof ingredients allow this sunscreen to maintain good sun protection when it comes into with water or sweating. Whether it is swimming, beach , or other water activities, your skin can continue to be protected from the sun.
Rice extract, soothing and repairing: Contains natural Rice extract, which has the effect of soothing the skin and promoting skin repair. It can help skin redness and discomfort caused by radiation, while enhancing the skin's barrier function, making the skin and more elastic.
ingredient, whitening and lightening: is specially added, which is an effective whitening ingredient that can inhibit the production of melanin and reduce the formation of spots. Long-term use of this sunscreen can not effectively against the sun, but also help improve uneven skin tone and skin tone, making your skin brighter and whiter.
Product Description:
Package Included：1x Rice moisturizing clear whitening sunscreen 60g
</v>
      </c>
      <c r="V94" s="7" t="str">
        <f t="shared" si="129"/>
        <v>Rice extract, soothing and repairing: Contains natural Rice extract, which has the effect of soothing the skin and promoting skin repair. It can help skin redness and discomfort caused by radiation, while enhancing the skin's barrier function, making the skin and more elastic.
ingredient, whitening and lightening: is specially added, which is an effective whitening ingredient that can inhibit the production of melanin and reduce the formation of spots. Long-term use of this sunscreen can not effectively against the sun, but also help improve uneven skin tone and skin tone, making your skin brighter and whiter.
Product Description:
Package Included：1x Rice moisturizing clear whitening sunscreen 60g
</v>
      </c>
      <c r="W94" s="7" t="str">
        <f t="shared" si="129"/>
        <v>ingredient, whitening and lightening: is specially added, which is an effective whitening ingredient that can inhibit the production of melanin and reduce the formation of spots. Long-term use of this sunscreen can not effectively against the sun, but also help improve uneven skin tone and skin tone, making your skin brighter and whiter.
Product Description:
Package Included：1x Rice moisturizing clear whitening sunscreen 60g
</v>
      </c>
      <c r="X94" s="7" t="str">
        <f t="shared" si="129"/>
        <v>Product Description:
Package Included：1x Rice moisturizing clear whitening sunscreen 60g
</v>
      </c>
      <c r="Y94" s="6" t="str">
        <f t="shared" si="92"/>
        <v>QIPOPIQ 【Service】 If you have any questions, please feel free to contact us and we will answer your questions as soon as possible.</v>
      </c>
      <c r="Z94" s="7" t="s">
        <v>60</v>
      </c>
      <c r="AA94" s="7" t="s">
        <v>1990</v>
      </c>
      <c r="AB94" s="6" t="s">
        <v>1991</v>
      </c>
      <c r="AC94" s="6" t="s">
        <v>1992</v>
      </c>
      <c r="AD94" s="6" t="s">
        <v>1993</v>
      </c>
      <c r="AE94" s="6" t="s">
        <v>1994</v>
      </c>
      <c r="AF94" t="s">
        <v>1305</v>
      </c>
      <c r="AG94" t="s">
        <v>67</v>
      </c>
      <c r="AH94" t="s">
        <v>68</v>
      </c>
      <c r="AJ94" t="s">
        <v>69</v>
      </c>
      <c r="AK94" t="s">
        <v>70</v>
      </c>
      <c r="AL94" t="s">
        <v>1352</v>
      </c>
      <c r="AM94" t="s">
        <v>972</v>
      </c>
      <c r="AN94" s="5">
        <v>0.21</v>
      </c>
      <c r="AO94">
        <f t="shared" si="93"/>
        <v>9.79</v>
      </c>
      <c r="AP94">
        <v>6.79</v>
      </c>
      <c r="AQ94">
        <v>6.99</v>
      </c>
      <c r="AR94" t="str">
        <f t="shared" si="94"/>
        <v>202503999000685491</v>
      </c>
      <c r="AU94" t="s">
        <v>73</v>
      </c>
      <c r="BA94" t="s">
        <v>1995</v>
      </c>
      <c r="BB94" t="s">
        <v>1996</v>
      </c>
      <c r="BC94" t="s">
        <v>1997</v>
      </c>
      <c r="BD94" t="s">
        <v>1998</v>
      </c>
      <c r="BE94" t="s">
        <v>1999</v>
      </c>
      <c r="BF94" t="s">
        <v>2000</v>
      </c>
      <c r="BG94" t="s">
        <v>2001</v>
      </c>
      <c r="BH94" t="s">
        <v>2002</v>
      </c>
      <c r="BJ94" t="s">
        <v>2003</v>
      </c>
      <c r="BK94" t="str">
        <f t="shared" si="95"/>
        <v>http://108.174.59.131/d2RlbDFHSzlRT3BLbnZLYjJWbUhnNGI0MWxRcGFnci81RlprUXlWaTBpUWNXdVhUYlhEYXFrRFM1Q2tlT3BFNWYvdnhkaFJPVnFzPQ.jpg@100</v>
      </c>
      <c r="BL94" t="s">
        <v>1988</v>
      </c>
      <c r="BM94"/>
      <c r="BN94" t="s">
        <v>2004</v>
      </c>
      <c r="BO94" t="s">
        <v>2005</v>
      </c>
      <c r="BP94" t="s">
        <v>2006</v>
      </c>
      <c r="BQ94" t="s">
        <v>2007</v>
      </c>
      <c r="BR94" t="str">
        <f t="shared" si="96"/>
        <v>Rice Sunscreen SPF 50+ PA+++, Rice Extraction Hydrating Sunscreen - Long Lasting Sun Protection Refreshing &amp; Non Greasy No Fear Of Tanning, for Face Body Rice Moisturizing Clear Whitening Sunscreen Lotion Uv Protection Sunscreen 60G</v>
      </c>
    </row>
    <row r="95" ht="50" customHeight="1" spans="1:70">
      <c r="A95" t="s">
        <v>2008</v>
      </c>
      <c r="B95" t="s">
        <v>55</v>
      </c>
      <c r="C95" t="s">
        <v>56</v>
      </c>
      <c r="D95" t="s">
        <v>57</v>
      </c>
      <c r="E95"/>
      <c r="F95" t="str">
        <f t="shared" si="83"/>
        <v>4WXX20250405-MFF250322007-QIPOPIQ</v>
      </c>
      <c r="G95" t="str">
        <f t="shared" si="84"/>
        <v>4WXX20250405-MFF250322007-QIPOPIQ</v>
      </c>
      <c r="H95" s="1"/>
      <c r="J95" t="str">
        <f t="shared" si="85"/>
        <v>Nose Patch, Sun Protection Summer Nose Patch Outdoor Sunblock Guards Nose Cover UV Stickers for Sunscreen Golf Nose Bandage, Exposure Tanning Outdoor Sports Accessories</v>
      </c>
      <c r="K95" t="s">
        <v>58</v>
      </c>
      <c r="L95" t="str">
        <f t="shared" si="86"/>
        <v>QIPOPIQ Nose Patch, Sun Protection Summer Nose Patch Outdoor Sunblock Guards Nose Cover UV Stickers for Sunscreen Golf Nose Bandage, Exposure Tanning Outdoor Sports Accessories</v>
      </c>
      <c r="M95">
        <f t="shared" si="87"/>
        <v>176</v>
      </c>
      <c r="N95" t="s">
        <v>2009</v>
      </c>
      <c r="O95" s="6" t="str">
        <f t="shared" si="88"/>
        <v>Outdoor Nose Plaster Sun Nose Patch Outdoor Nose Strips Nose Protection Sun Protection For Summer Sports Sun Protection Nose Strips 48pcs&lt;br&gt;Features:&lt;br&gt;and cotton cloth: these nose covers are made of quality cotton fabric materials, not easy to wear or tear, hard to fade, breathable and comfortable, you will not feel uncomfortable even if you wear them all day&lt;br&gt;Convenient to use: sun protection nose patches can be cut to size for easy and convenient use and measure about 6 x 9 cm. Total 24 .&lt;br&gt;Versatile design: sun protection nose patch is an and unique summer helper, the protective film is cool, making your nose feel comfortable in the hot summer, and a practical helper to you from sunlight and damage.&lt;br&gt;Can be used for many : this nose guard can be used not for mountaineering, hiking, cycling but also for fishing, running, skiing and so on, for more in your daily life&lt;br&gt;Effective protection: nose protection sun is an and unique summer helper. The sun protection nose patch is a practical helper for protecting against sunlight and damage during outdoor sports or participating in activities.&lt;br&gt;Product Description:&lt;br&gt;Capacity：48pcs&lt;br&gt;</v>
      </c>
      <c r="P95" s="6" t="str">
        <f t="shared" si="89"/>
        <v>Outdoor Nose Plaster Sun Nose Patch Outdoor Nose Strips Nose Protection Sun Protection For Summer Sports Sun Protection Nose Strips 48pcs&lt;br&gt;Features:&lt;br&gt;and cotton cloth: these nose covers are made of quality cotton fabric materials, not easy to wear or tear, hard to fade, breathable and comfortable, you will not feel uncomfortable even if you wear them all day&lt;br&gt;Convenient to use: sun protection nose patches can be cut to size for easy and convenient use and measure about 6 x 9 cm. Total 24 .&lt;br&gt;Versatile design: sun protection nose patch is an and unique summer helper, the protective film is cool, making your nose feel comfortable in the hot summer, and a practical helper to you from sunlight and damage.&lt;br&gt;Can be used for many : this nose guard can be used not for mountaineering, hiking, cycling but also for fishing, running, skiing and so on, for more in your daily life&lt;br&gt;Effective protection: nose protection sun is an and unique summer helper. The sun protection nose patch is a practical helper for protecting against sunlight and damage during outdoor sports or participating in activities.&lt;br&gt;Product Description:&lt;br&gt;Capacity：48pcs&lt;br&gt;</v>
      </c>
      <c r="Q95" s="6" t="str">
        <f t="shared" si="90"/>
        <v>Outdoor Nose Plaster Sun Nose Patch Outdoor Nose Strips Nose Protection Sun Protection For Summer Sports Sun Protection Nose Strips 48pcs
Features:
and cotton cloth: these nose covers are made of quality cotton fabric materials, not easy to wear or tear, hard to fade, breathable and comfortable, you will not feel uncomfortable even if you wear them all day
Convenient to use: sun protection nose patches can be cut to size for easy and convenient use and measure about 6 x 9 cm. Total 24 .
Versatile design: sun protection nose patch is an and unique summer helper, the protective film is cool, making your nose feel comfortable in the hot summer, and a practical helper to you from sunlight and damage.
Can be used for many : this nose guard can be used not for mountaineering, hiking, cycling but also for fishing, running, skiing and so on, for more in your daily life
Effective protection: nose protection sun is an and unique summer helper. The sun protection nose patch is a practical helper for protecting against sunlight and damage during outdoor sports or participating in activities.
Product Description:
Capacity：48pcs
</v>
      </c>
      <c r="R95" s="6" t="str">
        <f t="shared" ref="R95:X95" si="130">REPLACE(Q95,1,FIND(CHAR(10),Q95),)</f>
        <v>Features:
and cotton cloth: these nose covers are made of quality cotton fabric materials, not easy to wear or tear, hard to fade, breathable and comfortable, you will not feel uncomfortable even if you wear them all day
Convenient to use: sun protection nose patches can be cut to size for easy and convenient use and measure about 6 x 9 cm. Total 24 .
Versatile design: sun protection nose patch is an and unique summer helper, the protective film is cool, making your nose feel comfortable in the hot summer, and a practical helper to you from sunlight and damage.
Can be used for many : this nose guard can be used not for mountaineering, hiking, cycling but also for fishing, running, skiing and so on, for more in your daily life
Effective protection: nose protection sun is an and unique summer helper. The sun protection nose patch is a practical helper for protecting against sunlight and damage during outdoor sports or participating in activities.
Product Description:
Capacity：48pcs
</v>
      </c>
      <c r="S95" s="7" t="str">
        <f t="shared" si="130"/>
        <v>and cotton cloth: these nose covers are made of quality cotton fabric materials, not easy to wear or tear, hard to fade, breathable and comfortable, you will not feel uncomfortable even if you wear them all day
Convenient to use: sun protection nose patches can be cut to size for easy and convenient use and measure about 6 x 9 cm. Total 24 .
Versatile design: sun protection nose patch is an and unique summer helper, the protective film is cool, making your nose feel comfortable in the hot summer, and a practical helper to you from sunlight and damage.
Can be used for many : this nose guard can be used not for mountaineering, hiking, cycling but also for fishing, running, skiing and so on, for more in your daily life
Effective protection: nose protection sun is an and unique summer helper. The sun protection nose patch is a practical helper for protecting against sunlight and damage during outdoor sports or participating in activities.
Product Description:
Capacity：48pcs
</v>
      </c>
      <c r="T95" s="7" t="str">
        <f t="shared" si="130"/>
        <v>Convenient to use: sun protection nose patches can be cut to size for easy and convenient use and measure about 6 x 9 cm. Total 24 .
Versatile design: sun protection nose patch is an and unique summer helper, the protective film is cool, making your nose feel comfortable in the hot summer, and a practical helper to you from sunlight and damage.
Can be used for many : this nose guard can be used not for mountaineering, hiking, cycling but also for fishing, running, skiing and so on, for more in your daily life
Effective protection: nose protection sun is an and unique summer helper. The sun protection nose patch is a practical helper for protecting against sunlight and damage during outdoor sports or participating in activities.
Product Description:
Capacity：48pcs
</v>
      </c>
      <c r="U95" s="7" t="str">
        <f t="shared" si="130"/>
        <v>Versatile design: sun protection nose patch is an and unique summer helper, the protective film is cool, making your nose feel comfortable in the hot summer, and a practical helper to you from sunlight and damage.
Can be used for many : this nose guard can be used not for mountaineering, hiking, cycling but also for fishing, running, skiing and so on, for more in your daily life
Effective protection: nose protection sun is an and unique summer helper. The sun protection nose patch is a practical helper for protecting against sunlight and damage during outdoor sports or participating in activities.
Product Description:
Capacity：48pcs
</v>
      </c>
      <c r="V95" s="7" t="str">
        <f t="shared" si="130"/>
        <v>Can be used for many : this nose guard can be used not for mountaineering, hiking, cycling but also for fishing, running, skiing and so on, for more in your daily life
Effective protection: nose protection sun is an and unique summer helper. The sun protection nose patch is a practical helper for protecting against sunlight and damage during outdoor sports or participating in activities.
Product Description:
Capacity：48pcs
</v>
      </c>
      <c r="W95" s="7" t="str">
        <f t="shared" si="130"/>
        <v>Effective protection: nose protection sun is an and unique summer helper. The sun protection nose patch is a practical helper for protecting against sunlight and damage during outdoor sports or participating in activities.
Product Description:
Capacity：48pcs
</v>
      </c>
      <c r="X95" s="7" t="str">
        <f t="shared" si="130"/>
        <v>Product Description:
Capacity：48pcs
</v>
      </c>
      <c r="Y95" s="6" t="str">
        <f t="shared" si="92"/>
        <v>QIPOPIQ 【Service】 If you have any questions, please feel free to contact us and we will answer your questions as soon as possible.</v>
      </c>
      <c r="Z95" s="7" t="s">
        <v>60</v>
      </c>
      <c r="AA95" s="7" t="s">
        <v>2010</v>
      </c>
      <c r="AB95" s="6" t="s">
        <v>2011</v>
      </c>
      <c r="AC95" s="6" t="s">
        <v>2012</v>
      </c>
      <c r="AD95" s="6" t="s">
        <v>2013</v>
      </c>
      <c r="AE95" s="6" t="s">
        <v>2014</v>
      </c>
      <c r="AF95" t="s">
        <v>2015</v>
      </c>
      <c r="AG95" t="s">
        <v>411</v>
      </c>
      <c r="AH95" t="s">
        <v>68</v>
      </c>
      <c r="AJ95" t="s">
        <v>69</v>
      </c>
      <c r="AK95" t="s">
        <v>70</v>
      </c>
      <c r="AL95" t="s">
        <v>164</v>
      </c>
      <c r="AM95" t="s">
        <v>2016</v>
      </c>
      <c r="AN95" s="5">
        <v>0.09</v>
      </c>
      <c r="AO95">
        <f t="shared" si="93"/>
        <v>11.19</v>
      </c>
      <c r="AP95">
        <v>7.59</v>
      </c>
      <c r="AQ95">
        <v>7.99</v>
      </c>
      <c r="AR95" t="str">
        <f t="shared" si="94"/>
        <v>202503999000685491</v>
      </c>
      <c r="AU95" t="s">
        <v>73</v>
      </c>
      <c r="BA95" t="s">
        <v>2017</v>
      </c>
      <c r="BB95" t="s">
        <v>2018</v>
      </c>
      <c r="BC95" t="s">
        <v>2019</v>
      </c>
      <c r="BD95" t="s">
        <v>2020</v>
      </c>
      <c r="BE95" t="s">
        <v>2021</v>
      </c>
      <c r="BF95" t="s">
        <v>2022</v>
      </c>
      <c r="BG95" t="s">
        <v>2023</v>
      </c>
      <c r="BJ95" t="s">
        <v>2024</v>
      </c>
      <c r="BK95" t="str">
        <f t="shared" si="95"/>
        <v>http://108.174.59.131/Mkt3WWxoQnptZEIydTd3Q3lHTHlkZG5JNnNHSVVkSHhFSjg1WVFhd01MVHJnRHFGRm5jZitlY2VxY3dwaTgyWXZjSk9sR3VIdlRVPQ.jpg@100</v>
      </c>
      <c r="BL95" t="s">
        <v>2008</v>
      </c>
      <c r="BM95"/>
      <c r="BN95" t="s">
        <v>2025</v>
      </c>
      <c r="BO95" t="s">
        <v>2026</v>
      </c>
      <c r="BP95" t="s">
        <v>2027</v>
      </c>
      <c r="BQ95" t="s">
        <v>2028</v>
      </c>
      <c r="BR95" t="str">
        <f t="shared" si="96"/>
        <v>Nose Patch, Sun Protection Summer Nose Patch Outdoor Sunblock Guards Nose Cover UV Stickers for Sunscreen Golf Nose Bandage, Exposure Tanning Outdoor Sports Accessories Sunscreen Nose Patch 2 Boxes 48 Pieces</v>
      </c>
    </row>
    <row r="96" ht="50" customHeight="1" spans="1:70">
      <c r="A96" t="s">
        <v>2029</v>
      </c>
      <c r="B96" t="s">
        <v>55</v>
      </c>
      <c r="C96" t="s">
        <v>56</v>
      </c>
      <c r="D96" t="s">
        <v>57</v>
      </c>
      <c r="E96" s="1"/>
      <c r="F96" t="str">
        <f t="shared" si="83"/>
        <v>4WXX20250405-CCT250324007-QIPOPIQ</v>
      </c>
      <c r="G96" t="str">
        <f t="shared" si="84"/>
        <v>4WXX20250405-CCT250324007-QIPOPIQ</v>
      </c>
      <c r="H96" s="1"/>
      <c r="J96" t="str">
        <f t="shared" si="85"/>
        <v>Sunscreen SPF 50 PA+++ Rosada Essence Cream 50g Face Sunscreen Moisturizing Cosmetics</v>
      </c>
      <c r="K96" t="s">
        <v>58</v>
      </c>
      <c r="L96" t="str">
        <f t="shared" si="86"/>
        <v>QIPOPIQ Sunscreen SPF 50 PA+++ Rosada Essence Cream 50g Face Sunscreen Moisturizing Cosmetics</v>
      </c>
      <c r="M96">
        <f t="shared" si="87"/>
        <v>93</v>
      </c>
      <c r="N96" t="s">
        <v>2030</v>
      </c>
      <c r="O96" s="6" t="str">
        <f t="shared" si="88"/>
        <v>Sunscreen With Long-lasting Sun Protection For All-weather Protection Moisturizing The And Supplementing It Moistured 40g&lt;br&gt;Features:&lt;br&gt;Efficient sun protection: With a unique recipe, it effectively blocks ultravioleted rays and protects the .&lt;br&gt;Lightweight and non greasy: With a refreshing texture, it does not add any burden to the, allowing you to easily enjoy outdoor activities.&lt;br&gt;Long lasting protection: With long-lasting sun protection, it can remain stable even under the influence of sweat and water, allowing you to enjoy outdoor with peaced of .&lt;br&gt;Moisturizing and Moisturizing: Contains moisturizing ingredients that can moisturize the, prevented post sun drying, and keep the hydrated.&lt;br&gt;Natural ingredients: Made from natural rice extract, gentle and non irritating, suitable for various types, providing you with a comfortable sun protection experience.&lt;br&gt;Product Description:&lt;br&gt;Includes: 1x sunscreen 40ml&lt;br&gt;</v>
      </c>
      <c r="P96" s="6" t="str">
        <f t="shared" si="89"/>
        <v>Sunscreen With Long-lasting Sun Protection For All-weather Protection Moisturizing The And Supplementing It Moistured 40g&lt;br&gt;Features:&lt;br&gt;Efficient sun protection: With a unique recipe, it effectively blocks ultravioleted rays and protects the .&lt;br&gt;Lightweight and non greasy: With a refreshing texture, it does not add any burden to the, allowing you to easily enjoy outdoor activities.&lt;br&gt;Long lasting protection: With long-lasting sun protection, it can remain stable even under the influence of sweat and water, allowing you to enjoy outdoor with peaced of .&lt;br&gt;Moisturizing and Moisturizing: Contains moisturizing ingredients that can moisturize the, prevented post sun drying, and keep the hydrated.&lt;br&gt;Natural ingredients: Made from natural rice extract, gentle and non irritating, suitable for various types, providing you with a comfortable sun protection experience.&lt;br&gt;Product Description:&lt;br&gt;Includes: 1x sunscreen 40ml&lt;br&gt;</v>
      </c>
      <c r="Q96" s="6" t="str">
        <f t="shared" si="90"/>
        <v>Sunscreen With Long-lasting Sun Protection For All-weather Protection Moisturizing The And Supplementing It Moistured 40g
Features:
Efficient sun protection: With a unique recipe, it effectively blocks ultravioleted rays and protects the .
Lightweight and non greasy: With a refreshing texture, it does not add any burden to the, allowing you to easily enjoy outdoor activities.
Long lasting protection: With long-lasting sun protection, it can remain stable even under the influence of sweat and water, allowing you to enjoy outdoor with peaced of .
Moisturizing and Moisturizing: Contains moisturizing ingredients that can moisturize the, prevented post sun drying, and keep the hydrated.
Natural ingredients: Made from natural rice extract, gentle and non irritating, suitable for various types, providing you with a comfortable sun protection experience.
Product Description:
Includes: 1x sunscreen 40ml
</v>
      </c>
      <c r="R96" s="6" t="str">
        <f t="shared" ref="R96:X96" si="131">REPLACE(Q96,1,FIND(CHAR(10),Q96),)</f>
        <v>Features:
Efficient sun protection: With a unique recipe, it effectively blocks ultravioleted rays and protects the .
Lightweight and non greasy: With a refreshing texture, it does not add any burden to the, allowing you to easily enjoy outdoor activities.
Long lasting protection: With long-lasting sun protection, it can remain stable even under the influence of sweat and water, allowing you to enjoy outdoor with peaced of .
Moisturizing and Moisturizing: Contains moisturizing ingredients that can moisturize the, prevented post sun drying, and keep the hydrated.
Natural ingredients: Made from natural rice extract, gentle and non irritating, suitable for various types, providing you with a comfortable sun protection experience.
Product Description:
Includes: 1x sunscreen 40ml
</v>
      </c>
      <c r="S96" s="7" t="str">
        <f t="shared" si="131"/>
        <v>Efficient sun protection: With a unique recipe, it effectively blocks ultravioleted rays and protects the .
Lightweight and non greasy: With a refreshing texture, it does not add any burden to the, allowing you to easily enjoy outdoor activities.
Long lasting protection: With long-lasting sun protection, it can remain stable even under the influence of sweat and water, allowing you to enjoy outdoor with peaced of .
Moisturizing and Moisturizing: Contains moisturizing ingredients that can moisturize the, prevented post sun drying, and keep the hydrated.
Natural ingredients: Made from natural rice extract, gentle and non irritating, suitable for various types, providing you with a comfortable sun protection experience.
Product Description:
Includes: 1x sunscreen 40ml
</v>
      </c>
      <c r="T96" s="7" t="str">
        <f t="shared" si="131"/>
        <v>Lightweight and non greasy: With a refreshing texture, it does not add any burden to the, allowing you to easily enjoy outdoor activities.
Long lasting protection: With long-lasting sun protection, it can remain stable even under the influence of sweat and water, allowing you to enjoy outdoor with peaced of .
Moisturizing and Moisturizing: Contains moisturizing ingredients that can moisturize the, prevented post sun drying, and keep the hydrated.
Natural ingredients: Made from natural rice extract, gentle and non irritating, suitable for various types, providing you with a comfortable sun protection experience.
Product Description:
Includes: 1x sunscreen 40ml
</v>
      </c>
      <c r="U96" s="7" t="str">
        <f t="shared" si="131"/>
        <v>Long lasting protection: With long-lasting sun protection, it can remain stable even under the influence of sweat and water, allowing you to enjoy outdoor with peaced of .
Moisturizing and Moisturizing: Contains moisturizing ingredients that can moisturize the, prevented post sun drying, and keep the hydrated.
Natural ingredients: Made from natural rice extract, gentle and non irritating, suitable for various types, providing you with a comfortable sun protection experience.
Product Description:
Includes: 1x sunscreen 40ml
</v>
      </c>
      <c r="V96" s="7" t="str">
        <f t="shared" si="131"/>
        <v>Moisturizing and Moisturizing: Contains moisturizing ingredients that can moisturize the, prevented post sun drying, and keep the hydrated.
Natural ingredients: Made from natural rice extract, gentle and non irritating, suitable for various types, providing you with a comfortable sun protection experience.
Product Description:
Includes: 1x sunscreen 40ml
</v>
      </c>
      <c r="W96" s="7" t="str">
        <f t="shared" si="131"/>
        <v>Natural ingredients: Made from natural rice extract, gentle and non irritating, suitable for various types, providing you with a comfortable sun protection experience.
Product Description:
Includes: 1x sunscreen 40ml
</v>
      </c>
      <c r="X96" s="7" t="str">
        <f t="shared" si="131"/>
        <v>Product Description:
Includes: 1x sunscreen 40ml
</v>
      </c>
      <c r="Y96" s="6" t="str">
        <f t="shared" si="92"/>
        <v>QIPOPIQ 【Service】 If you have any questions, please feel free to contact us and we will answer your questions as soon as possible.</v>
      </c>
      <c r="Z96" s="7" t="s">
        <v>60</v>
      </c>
      <c r="AA96" s="7" t="s">
        <v>2031</v>
      </c>
      <c r="AB96" s="6" t="s">
        <v>2032</v>
      </c>
      <c r="AC96" s="6" t="s">
        <v>2033</v>
      </c>
      <c r="AD96" s="6" t="s">
        <v>2034</v>
      </c>
      <c r="AE96" s="6" t="s">
        <v>2035</v>
      </c>
      <c r="AF96" t="s">
        <v>66</v>
      </c>
      <c r="AG96" t="s">
        <v>324</v>
      </c>
      <c r="AH96" t="s">
        <v>68</v>
      </c>
      <c r="AJ96" t="s">
        <v>69</v>
      </c>
      <c r="AK96" t="s">
        <v>70</v>
      </c>
      <c r="AL96" t="s">
        <v>2036</v>
      </c>
      <c r="AM96" t="s">
        <v>2037</v>
      </c>
      <c r="AN96" s="5">
        <v>0.13</v>
      </c>
      <c r="AO96">
        <f t="shared" si="93"/>
        <v>8.39</v>
      </c>
      <c r="AP96">
        <v>6.21</v>
      </c>
      <c r="AQ96">
        <v>5.99</v>
      </c>
      <c r="AR96" t="str">
        <f t="shared" si="94"/>
        <v>202503999000685491</v>
      </c>
      <c r="AU96" t="s">
        <v>73</v>
      </c>
      <c r="BA96" t="s">
        <v>2038</v>
      </c>
      <c r="BB96" t="s">
        <v>2039</v>
      </c>
      <c r="BC96" t="s">
        <v>2040</v>
      </c>
      <c r="BD96" t="s">
        <v>2041</v>
      </c>
      <c r="BE96" t="s">
        <v>2042</v>
      </c>
      <c r="BF96" t="s">
        <v>2043</v>
      </c>
      <c r="BG96" t="s">
        <v>2044</v>
      </c>
      <c r="BH96" t="s">
        <v>2045</v>
      </c>
      <c r="BJ96" t="s">
        <v>2046</v>
      </c>
      <c r="BK96" t="str">
        <f t="shared" si="95"/>
        <v>http://108.174.59.131/bGxSTWZ4VmxMeEhNV013SGxlNm80anNLdExFUEhmSUxVWUpRWW1kN29UL2FRY1duWFF1TlJROXdFckkzOVRUYmFmb1FObEN3L3VNPQ.jpg@100</v>
      </c>
      <c r="BL96" t="s">
        <v>2029</v>
      </c>
      <c r="BM96"/>
      <c r="BN96" t="s">
        <v>2047</v>
      </c>
      <c r="BO96" t="s">
        <v>2048</v>
      </c>
      <c r="BP96" t="s">
        <v>2049</v>
      </c>
      <c r="BQ96" t="s">
        <v>2050</v>
      </c>
      <c r="BR96" t="str">
        <f t="shared" si="96"/>
        <v>Sunscreen SPF 50 PA+++ Rosada Essence Cream 50g Face Sunscreen Moisturizing Cosmetics Sunscreen 40G</v>
      </c>
    </row>
    <row r="97" ht="50" customHeight="1" spans="1:70">
      <c r="A97" t="s">
        <v>2051</v>
      </c>
      <c r="B97" t="s">
        <v>55</v>
      </c>
      <c r="C97" t="s">
        <v>56</v>
      </c>
      <c r="D97" t="s">
        <v>57</v>
      </c>
      <c r="E97"/>
      <c r="F97" t="str">
        <f t="shared" si="83"/>
        <v>4WXX20250405-CCT250324008-QIPOPIQ</v>
      </c>
      <c r="G97" t="str">
        <f t="shared" si="84"/>
        <v>4WXX20250405-CCT250324008-QIPOPIQ</v>
      </c>
      <c r="H97" s="1"/>
      <c r="J97" t="str">
        <f t="shared" si="85"/>
        <v>Sheer Body Mist Sunscreen SPF 42, Infused with Shimmering Body Oil，Hydrating Mist, Hydrates, Gives Skin a Glowy Finish, Lightweight, Fast-Absorbing</v>
      </c>
      <c r="K97" t="s">
        <v>58</v>
      </c>
      <c r="L97" t="str">
        <f t="shared" si="86"/>
        <v>QIPOPIQ Sheer Body Mist Sunscreen SPF 42, Infused with Shimmering Body Oil，Hydrating Mist, Hydrates, Gives Skin a Glowy Finish, Lightweight, Fast-Absorbing</v>
      </c>
      <c r="M97">
        <f t="shared" si="87"/>
        <v>155</v>
      </c>
      <c r="N97" t="s">
        <v>2052</v>
      </c>
      <c r="O97" s="6" t="str">
        <f t="shared" si="88"/>
        <v>Sunscreen Cream Sunscreen For Face Fully Protected The And Lighten The Complexion 15ml&lt;br&gt;Features:&lt;br&gt;Effectively ultravioleted rays, reduce redness, swelling, dryness and sunburn after sun exposure, and comprehensively protected the.&lt;br&gt;It can deeply moisturize, penetrate and moisturize the, make the soft and moist, and restored elasticity and lustered.&lt;br&gt;It can preventedspots and wrinkles, brightened tone, and make firmer and fairer.&lt;br&gt;The light texture helps to be absorbed by the quickly, so that your stays fresh and comfortable.&lt;br&gt;DIRECTIONS OF SAFE USE：1. Clean and dry facial and body. 2. Take an appropriate amount of sunscreen and apply it evenly the. 3. Massage and wait for it to form a protective film the face&lt;br&gt;Product Description:&lt;br&gt;What's included: Sunscreen 15ml&lt;br&gt;</v>
      </c>
      <c r="P97" s="6" t="str">
        <f t="shared" si="89"/>
        <v>Sunscreen Cream Sunscreen For Face Fully Protected The And Lighten The Complexion 15ml&lt;br&gt;Features:&lt;br&gt;Effectively ultravioleted rays, reduce redness, swelling, dryness and sunburn after sun exposure, and comprehensively protected the.&lt;br&gt;It can deeply moisturize, penetrate and moisturize the, make the soft and moist, and restored elasticity and lustered.&lt;br&gt;It can preventedspots and wrinkles, brightened tone, and make firmer and fairer.&lt;br&gt;The light texture helps to be absorbed by the quickly, so that your stays fresh and comfortable.&lt;br&gt;DIRECTIONS OF SAFE USE：1. Clean and dry facial and body. 2. Take an appropriate amount of sunscreen and apply it evenly the. 3. Massage and wait for it to form a protective film the face&lt;br&gt;Product Description:&lt;br&gt;What's included: Sunscreen 15ml&lt;br&gt;</v>
      </c>
      <c r="Q97" s="6" t="str">
        <f t="shared" si="90"/>
        <v>Sunscreen Cream Sunscreen For Face Fully Protected The And Lighten The Complexion 15ml
Features:
Effectively ultravioleted rays, reduce redness, swelling, dryness and sunburn after sun exposure, and comprehensively protected the.
It can deeply moisturize, penetrate and moisturize the, make the soft and moist, and restored elasticity and lustered.
It can preventedspots and wrinkles, brightened tone, and make firmer and fairer.
The light texture helps to be absorbed by the quickly, so that your stays fresh and comfortable.
DIRECTIONS OF SAFE USE：1. Clean and dry facial and body. 2. Take an appropriate amount of sunscreen and apply it evenly the. 3. Massage and wait for it to form a protective film the face
Product Description:
What's included: Sunscreen 15ml
</v>
      </c>
      <c r="R97" s="6" t="str">
        <f t="shared" ref="R97:X97" si="132">REPLACE(Q97,1,FIND(CHAR(10),Q97),)</f>
        <v>Features:
Effectively ultravioleted rays, reduce redness, swelling, dryness and sunburn after sun exposure, and comprehensively protected the.
It can deeply moisturize, penetrate and moisturize the, make the soft and moist, and restored elasticity and lustered.
It can preventedspots and wrinkles, brightened tone, and make firmer and fairer.
The light texture helps to be absorbed by the quickly, so that your stays fresh and comfortable.
DIRECTIONS OF SAFE USE：1. Clean and dry facial and body. 2. Take an appropriate amount of sunscreen and apply it evenly the. 3. Massage and wait for it to form a protective film the face
Product Description:
What's included: Sunscreen 15ml
</v>
      </c>
      <c r="S97" s="7" t="str">
        <f t="shared" si="132"/>
        <v>Effectively ultravioleted rays, reduce redness, swelling, dryness and sunburn after sun exposure, and comprehensively protected the.
It can deeply moisturize, penetrate and moisturize the, make the soft and moist, and restored elasticity and lustered.
It can preventedspots and wrinkles, brightened tone, and make firmer and fairer.
The light texture helps to be absorbed by the quickly, so that your stays fresh and comfortable.
DIRECTIONS OF SAFE USE：1. Clean and dry facial and body. 2. Take an appropriate amount of sunscreen and apply it evenly the. 3. Massage and wait for it to form a protective film the face
Product Description:
What's included: Sunscreen 15ml
</v>
      </c>
      <c r="T97" s="7" t="str">
        <f t="shared" si="132"/>
        <v>It can deeply moisturize, penetrate and moisturize the, make the soft and moist, and restored elasticity and lustered.
It can preventedspots and wrinkles, brightened tone, and make firmer and fairer.
The light texture helps to be absorbed by the quickly, so that your stays fresh and comfortable.
DIRECTIONS OF SAFE USE：1. Clean and dry facial and body. 2. Take an appropriate amount of sunscreen and apply it evenly the. 3. Massage and wait for it to form a protective film the face
Product Description:
What's included: Sunscreen 15ml
</v>
      </c>
      <c r="U97" s="7" t="str">
        <f t="shared" si="132"/>
        <v>It can preventedspots and wrinkles, brightened tone, and make firmer and fairer.
The light texture helps to be absorbed by the quickly, so that your stays fresh and comfortable.
DIRECTIONS OF SAFE USE：1. Clean and dry facial and body. 2. Take an appropriate amount of sunscreen and apply it evenly the. 3. Massage and wait for it to form a protective film the face
Product Description:
What's included: Sunscreen 15ml
</v>
      </c>
      <c r="V97" s="7" t="str">
        <f t="shared" si="132"/>
        <v>The light texture helps to be absorbed by the quickly, so that your stays fresh and comfortable.
DIRECTIONS OF SAFE USE：1. Clean and dry facial and body. 2. Take an appropriate amount of sunscreen and apply it evenly the. 3. Massage and wait for it to form a protective film the face
Product Description:
What's included: Sunscreen 15ml
</v>
      </c>
      <c r="W97" s="7" t="str">
        <f t="shared" si="132"/>
        <v>DIRECTIONS OF SAFE USE：1. Clean and dry facial and body. 2. Take an appropriate amount of sunscreen and apply it evenly the. 3. Massage and wait for it to form a protective film the face
Product Description:
What's included: Sunscreen 15ml
</v>
      </c>
      <c r="X97" s="7" t="str">
        <f t="shared" si="132"/>
        <v>Product Description:
What's included: Sunscreen 15ml
</v>
      </c>
      <c r="Y97" s="6" t="str">
        <f t="shared" si="92"/>
        <v>QIPOPIQ 【Service】 If you have any questions, please feel free to contact us and we will answer your questions as soon as possible.</v>
      </c>
      <c r="Z97" s="7" t="s">
        <v>60</v>
      </c>
      <c r="AA97" s="7" t="s">
        <v>2053</v>
      </c>
      <c r="AB97" s="6" t="s">
        <v>2054</v>
      </c>
      <c r="AC97" s="6" t="s">
        <v>2055</v>
      </c>
      <c r="AD97" s="6" t="s">
        <v>2056</v>
      </c>
      <c r="AE97" s="6" t="s">
        <v>2057</v>
      </c>
      <c r="AF97" t="s">
        <v>2058</v>
      </c>
      <c r="AG97" t="s">
        <v>324</v>
      </c>
      <c r="AH97" t="s">
        <v>68</v>
      </c>
      <c r="AJ97" t="s">
        <v>69</v>
      </c>
      <c r="AK97" t="s">
        <v>70</v>
      </c>
      <c r="AL97" t="s">
        <v>117</v>
      </c>
      <c r="AM97" t="s">
        <v>388</v>
      </c>
      <c r="AN97" s="5">
        <v>0.07</v>
      </c>
      <c r="AO97">
        <f t="shared" si="93"/>
        <v>8.39</v>
      </c>
      <c r="AP97">
        <v>6.3</v>
      </c>
      <c r="AQ97">
        <v>5.99</v>
      </c>
      <c r="AR97" t="str">
        <f t="shared" si="94"/>
        <v>202503999000685491</v>
      </c>
      <c r="AU97" t="s">
        <v>73</v>
      </c>
      <c r="BA97" t="s">
        <v>2059</v>
      </c>
      <c r="BB97" t="s">
        <v>2060</v>
      </c>
      <c r="BC97" t="s">
        <v>2061</v>
      </c>
      <c r="BD97" t="s">
        <v>2062</v>
      </c>
      <c r="BE97" t="s">
        <v>2063</v>
      </c>
      <c r="BF97" t="s">
        <v>2064</v>
      </c>
      <c r="BG97" t="s">
        <v>2065</v>
      </c>
      <c r="BH97" t="s">
        <v>2066</v>
      </c>
      <c r="BJ97" t="s">
        <v>2067</v>
      </c>
      <c r="BK97" t="str">
        <f t="shared" si="95"/>
        <v>http://108.174.59.131/SVNJUWtzSVJLQi9BNStSdmdIeVlPZEloODd1VTQ2Q2lFcURpTTZVMXRjTkp0UkpJY3VaSjVCdFhrUUVoQm1qMTZVWW1FNjltK3VnPQ.jpg@100</v>
      </c>
      <c r="BL97" t="s">
        <v>2051</v>
      </c>
      <c r="BM97"/>
      <c r="BN97" t="s">
        <v>2068</v>
      </c>
      <c r="BO97" t="s">
        <v>2069</v>
      </c>
      <c r="BP97" t="s">
        <v>2070</v>
      </c>
      <c r="BQ97" t="s">
        <v>2071</v>
      </c>
      <c r="BR97" t="str">
        <f t="shared" si="96"/>
        <v>Sheer Body Mist Sunscreen SPF 42, Infused with Shimmering Body Oil，Hydrating Mist, Hydrates, Gives Skin a Glowy Finish, Lightweight, Fast-Absorbing Moisturizing Sunscreen Glitter Oil 15Ml</v>
      </c>
    </row>
    <row r="98" ht="50" customHeight="1" spans="1:70">
      <c r="A98" t="s">
        <v>2072</v>
      </c>
      <c r="B98" t="s">
        <v>55</v>
      </c>
      <c r="C98" t="s">
        <v>56</v>
      </c>
      <c r="D98" t="s">
        <v>57</v>
      </c>
      <c r="E98"/>
      <c r="F98" t="str">
        <f t="shared" si="83"/>
        <v>4WXX20250405-WJY250325004-QIPOPIQ</v>
      </c>
      <c r="G98" t="str">
        <f t="shared" si="84"/>
        <v>4WXX20250405-WJY250325004-QIPOPIQ</v>
      </c>
      <c r="H98" s="1"/>
      <c r="J98" t="str">
        <f t="shared" si="85"/>
        <v>Sun Stick,Watery Sunscreen Stick for Face,Matte Long Lasting Non-Greasy Sunstick</v>
      </c>
      <c r="K98" t="s">
        <v>58</v>
      </c>
      <c r="L98" t="str">
        <f t="shared" si="86"/>
        <v>QIPOPIQ Sun Stick,Watery Sunscreen Stick for Face,Matte Long Lasting Non-Greasy Sunstick</v>
      </c>
      <c r="M98">
        <f t="shared" si="87"/>
        <v>88</v>
      </c>
      <c r="N98" t="s">
        <v>2073</v>
      </c>
      <c r="O98" s="6" t="str">
        <f t="shared" si="88"/>
        <v>Brightening Isolation Sunscreen Protection Moisturizing And Brightening Isolation High Protection Against Rays Sunscreen Lotion Natural Makeup Cream 50g&lt;br&gt;Features:&lt;br&gt;Sunscreen isolation two in one: Brightening isolation sunscreen perfectly integrates sun protection and isolation functions. It can effectively block the damage of rays to the skin, provide sun protection for the skin, and isolate the damage of external pollutants, , and makeup to the skin. One bottle meets various skin protection needs.&lt;br&gt;brightening effect: This product has excellent brightening effect. It can even out skin tone, improve dullness, and give the skin a natural . After application, the skin will become bright and , as if it comes with a faint , enhancing the overall complexion, making the skin look and more , and easily creating a natural and bright makeup effect.&lt;br&gt;Lightweight and breathable texture: Using a lightweight and breathable , the texture is light and delicate, and it feels almost no burden when applied to the skin. It does not clog pores, allowing the skin to and maintain a comfortable state even after prolonged use, providing a refreshing and burden protective experience for the skin.&lt;br&gt;protection: It has strong long-lasting sun protection ability and can resist the of rays for a long time. Whether it's daily commuting, outdoor activities, or prolonged exposure to sunlight, it can provide stable and effective protection for the skin, reducing the damage caused by rays to the skin, such as tanning, sunburn, photoaging, etc., keeping the skin under safe protection throughout the day.&lt;br&gt;Suitable for various skin types: The of the brightening isolation sunscreen has been carefully designed to be suitable for all skin types. Whether it is dry skin, oily skin, or for dry skin, it can provide a certain degree of moisturization to avoid dryness of the skin; For oily skin, its lightweight texture does not increase greasiness and can also help control oil secretion; For sensitive skin, its gentle does not allergic reactions, providing gentle and effective protection for the skin.&lt;br&gt;Product Description:&lt;br&gt;1*Sunscreen spray&lt;br&gt;</v>
      </c>
      <c r="P98" s="6" t="str">
        <f t="shared" si="89"/>
        <v>Brightening Isolation Sunscreen Protection Moisturizing And Brightening Isolation High Protection Against Rays Sunscreen Lotion Natural Makeup Cream 50g&lt;br&gt;Features:&lt;br&gt;Sunscreen isolation two in one: Brightening isolation sunscreen perfectly integrates sun protection and isolation functions. It can effectively block the damage of rays to the skin, provide sun protection for the skin, and isolate the damage of external pollutants, , and makeup to the skin. One bottle meets various skin protection needs.&lt;br&gt;brightening effect: This product has excellent brightening effect. It can even out skin tone, improve dullness, and give the skin a natural . After application, the skin will become bright and , as if it comes with a faint , enhancing the overall complexion, making the skin look and more , and easily creating a natural and bright makeup effect.&lt;br&gt;Lightweight and breathable texture: Using a lightweight and breathable , the texture is light and delicate, and it feels almost no burden when applied to the skin. It does not clog pores, allowing the skin to and maintain a comfortable state even after prolonged use, providing a refreshing and burden protective experience for the skin.&lt;br&gt;protection: It has strong long-lasting sun protection ability and can resist the of rays for a long time. Whether it's daily commuting, outdoor activities, or prolonged exposure to sunlight, it can provide stable and effective protection for the skin, reducing the damage caused by rays to the skin, such as tanning, sunburn, photoaging, etc., keeping the skin under safe protection throughout the day.&lt;br&gt;Suitable for various skin types: The of the brightening isolation sunscreen has been carefully designed to be suitable for all skin types. Whether it is dry skin, oily skin, or for dry skin, it can provide a certain degree of moisturization to avoid dryness of the skin; For oily skin, its lightweight texture does not increase greasiness and can also help control oil secretion; For sensitive skin, its gentle does not allergic reactions, providing gentle and effective protection for the skin.&lt;br&gt;Product Description:&lt;br&gt;1*Sunscreen spray&lt;br&gt;</v>
      </c>
      <c r="Q98" s="6" t="str">
        <f t="shared" si="90"/>
        <v>Brightening Isolation Sunscreen Protection Moisturizing And Brightening Isolation High Protection Against Rays Sunscreen Lotion Natural Makeup Cream 50g
Features:
Sunscreen isolation two in one: Brightening isolation sunscreen perfectly integrates sun protection and isolation functions. It can effectively block the damage of rays to the skin, provide sun protection for the skin, and isolate the damage of external pollutants, , and makeup to the skin. One bottle meets various skin protection needs.
brightening effect: This product has excellent brightening effect. It can even out skin tone, improve dullness, and give the skin a natural . After application, the skin will become bright and , as if it comes with a faint , enhancing the overall complexion, making the skin look and more , and easily creating a natural and bright makeup effect.
Lightweight and breathable texture: Using a lightweight and breathable , the texture is light and delicate, and it feels almost no burden when applied to the skin. It does not clog pores, allowing the skin to and maintain a comfortable state even after prolonged use, providing a refreshing and burden protective experience for the skin.
protection: It has strong long-lasting sun protection ability and can resist the of rays for a long time. Whether it's daily commuting, outdoor activities, or prolonged exposure to sunlight, it can provide stable and effective protection for the skin, reducing the damage caused by rays to the skin, such as tanning, sunburn, photoaging, etc., keeping the skin under safe protection throughout the day.
Suitable for various skin types: The of the brightening isolation sunscreen has been carefully designed to be suitable for all skin types. Whether it is dry skin, oily skin, or for dry skin, it can provide a certain degree of moisturization to avoid dryness of the skin; For oily skin, its lightweight texture does not increase greasiness and can also help control oil secretion; For sensitive skin, its gentle does not allergic reactions, providing gentle and effective protection for the skin.
Product Description:
1*Sunscreen spray
</v>
      </c>
      <c r="R98" s="6" t="str">
        <f t="shared" ref="R98:X98" si="133">REPLACE(Q98,1,FIND(CHAR(10),Q98),)</f>
        <v>Features:
Sunscreen isolation two in one: Brightening isolation sunscreen perfectly integrates sun protection and isolation functions. It can effectively block the damage of rays to the skin, provide sun protection for the skin, and isolate the damage of external pollutants, , and makeup to the skin. One bottle meets various skin protection needs.
brightening effect: This product has excellent brightening effect. It can even out skin tone, improve dullness, and give the skin a natural . After application, the skin will become bright and , as if it comes with a faint , enhancing the overall complexion, making the skin look and more , and easily creating a natural and bright makeup effect.
Lightweight and breathable texture: Using a lightweight and breathable , the texture is light and delicate, and it feels almost no burden when applied to the skin. It does not clog pores, allowing the skin to and maintain a comfortable state even after prolonged use, providing a refreshing and burden protective experience for the skin.
protection: It has strong long-lasting sun protection ability and can resist the of rays for a long time. Whether it's daily commuting, outdoor activities, or prolonged exposure to sunlight, it can provide stable and effective protection for the skin, reducing the damage caused by rays to the skin, such as tanning, sunburn, photoaging, etc., keeping the skin under safe protection throughout the day.
Suitable for various skin types: The of the brightening isolation sunscreen has been carefully designed to be suitable for all skin types. Whether it is dry skin, oily skin, or for dry skin, it can provide a certain degree of moisturization to avoid dryness of the skin; For oily skin, its lightweight texture does not increase greasiness and can also help control oil secretion; For sensitive skin, its gentle does not allergic reactions, providing gentle and effective protection for the skin.
Product Description:
1*Sunscreen spray
</v>
      </c>
      <c r="S98" s="7" t="str">
        <f t="shared" si="133"/>
        <v>Sunscreen isolation two in one: Brightening isolation sunscreen perfectly integrates sun protection and isolation functions. It can effectively block the damage of rays to the skin, provide sun protection for the skin, and isolate the damage of external pollutants, , and makeup to the skin. One bottle meets various skin protection needs.
brightening effect: This product has excellent brightening effect. It can even out skin tone, improve dullness, and give the skin a natural . After application, the skin will become bright and , as if it comes with a faint , enhancing the overall complexion, making the skin look and more , and easily creating a natural and bright makeup effect.
Lightweight and breathable texture: Using a lightweight and breathable , the texture is light and delicate, and it feels almost no burden when applied to the skin. It does not clog pores, allowing the skin to and maintain a comfortable state even after prolonged use, providing a refreshing and burden protective experience for the skin.
protection: It has strong long-lasting sun protection ability and can resist the of rays for a long time. Whether it's daily commuting, outdoor activities, or prolonged exposure to sunlight, it can provide stable and effective protection for the skin, reducing the damage caused by rays to the skin, such as tanning, sunburn, photoaging, etc., keeping the skin under safe protection throughout the day.
Suitable for various skin types: The of the brightening isolation sunscreen has been carefully designed to be suitable for all skin types. Whether it is dry skin, oily skin, or for dry skin, it can provide a certain degree of moisturization to avoid dryness of the skin; For oily skin, its lightweight texture does not increase greasiness and can also help control oil secretion; For sensitive skin, its gentle does not allergic reactions, providing gentle and effective protection for the skin.
Product Description:
1*Sunscreen spray
</v>
      </c>
      <c r="T98" s="7" t="str">
        <f t="shared" si="133"/>
        <v>brightening effect: This product has excellent brightening effect. It can even out skin tone, improve dullness, and give the skin a natural . After application, the skin will become bright and , as if it comes with a faint , enhancing the overall complexion, making the skin look and more , and easily creating a natural and bright makeup effect.
Lightweight and breathable texture: Using a lightweight and breathable , the texture is light and delicate, and it feels almost no burden when applied to the skin. It does not clog pores, allowing the skin to and maintain a comfortable state even after prolonged use, providing a refreshing and burden protective experience for the skin.
protection: It has strong long-lasting sun protection ability and can resist the of rays for a long time. Whether it's daily commuting, outdoor activities, or prolonged exposure to sunlight, it can provide stable and effective protection for the skin, reducing the damage caused by rays to the skin, such as tanning, sunburn, photoaging, etc., keeping the skin under safe protection throughout the day.
Suitable for various skin types: The of the brightening isolation sunscreen has been carefully designed to be suitable for all skin types. Whether it is dry skin, oily skin, or for dry skin, it can provide a certain degree of moisturization to avoid dryness of the skin; For oily skin, its lightweight texture does not increase greasiness and can also help control oil secretion; For sensitive skin, its gentle does not allergic reactions, providing gentle and effective protection for the skin.
Product Description:
1*Sunscreen spray
</v>
      </c>
      <c r="U98" s="7" t="str">
        <f t="shared" si="133"/>
        <v>Lightweight and breathable texture: Using a lightweight and breathable , the texture is light and delicate, and it feels almost no burden when applied to the skin. It does not clog pores, allowing the skin to and maintain a comfortable state even after prolonged use, providing a refreshing and burden protective experience for the skin.
protection: It has strong long-lasting sun protection ability and can resist the of rays for a long time. Whether it's daily commuting, outdoor activities, or prolonged exposure to sunlight, it can provide stable and effective protection for the skin, reducing the damage caused by rays to the skin, such as tanning, sunburn, photoaging, etc., keeping the skin under safe protection throughout the day.
Suitable for various skin types: The of the brightening isolation sunscreen has been carefully designed to be suitable for all skin types. Whether it is dry skin, oily skin, or for dry skin, it can provide a certain degree of moisturization to avoid dryness of the skin; For oily skin, its lightweight texture does not increase greasiness and can also help control oil secretion; For sensitive skin, its gentle does not allergic reactions, providing gentle and effective protection for the skin.
Product Description:
1*Sunscreen spray
</v>
      </c>
      <c r="V98" s="7" t="str">
        <f t="shared" si="133"/>
        <v>protection: It has strong long-lasting sun protection ability and can resist the of rays for a long time. Whether it's daily commuting, outdoor activities, or prolonged exposure to sunlight, it can provide stable and effective protection for the skin, reducing the damage caused by rays to the skin, such as tanning, sunburn, photoaging, etc., keeping the skin under safe protection throughout the day.
Suitable for various skin types: The of the brightening isolation sunscreen has been carefully designed to be suitable for all skin types. Whether it is dry skin, oily skin, or for dry skin, it can provide a certain degree of moisturization to avoid dryness of the skin; For oily skin, its lightweight texture does not increase greasiness and can also help control oil secretion; For sensitive skin, its gentle does not allergic reactions, providing gentle and effective protection for the skin.
Product Description:
1*Sunscreen spray
</v>
      </c>
      <c r="W98" s="7" t="str">
        <f t="shared" si="133"/>
        <v>Suitable for various skin types: The of the brightening isolation sunscreen has been carefully designed to be suitable for all skin types. Whether it is dry skin, oily skin, or for dry skin, it can provide a certain degree of moisturization to avoid dryness of the skin; For oily skin, its lightweight texture does not increase greasiness and can also help control oil secretion; For sensitive skin, its gentle does not allergic reactions, providing gentle and effective protection for the skin.
Product Description:
1*Sunscreen spray
</v>
      </c>
      <c r="X98" s="7" t="str">
        <f t="shared" si="133"/>
        <v>Product Description:
1*Sunscreen spray
</v>
      </c>
      <c r="Y98" s="6" t="str">
        <f t="shared" si="92"/>
        <v>QIPOPIQ 【Service】 If you have any questions, please feel free to contact us and we will answer your questions as soon as possible.</v>
      </c>
      <c r="Z98" s="7" t="s">
        <v>60</v>
      </c>
      <c r="AA98" s="7" t="s">
        <v>2074</v>
      </c>
      <c r="AB98" s="6" t="s">
        <v>2075</v>
      </c>
      <c r="AC98" s="6" t="s">
        <v>2076</v>
      </c>
      <c r="AD98" s="6" t="s">
        <v>2077</v>
      </c>
      <c r="AE98" s="6" t="s">
        <v>2078</v>
      </c>
      <c r="AF98" t="s">
        <v>410</v>
      </c>
      <c r="AG98" t="s">
        <v>729</v>
      </c>
      <c r="AH98" t="s">
        <v>68</v>
      </c>
      <c r="AJ98" t="s">
        <v>69</v>
      </c>
      <c r="AK98" t="s">
        <v>70</v>
      </c>
      <c r="AL98" t="s">
        <v>117</v>
      </c>
      <c r="AM98" t="s">
        <v>235</v>
      </c>
      <c r="AN98" s="5">
        <v>0.11</v>
      </c>
      <c r="AO98">
        <f t="shared" si="93"/>
        <v>9.79</v>
      </c>
      <c r="AP98">
        <v>6.58</v>
      </c>
      <c r="AQ98">
        <v>6.99</v>
      </c>
      <c r="AR98" t="str">
        <f t="shared" si="94"/>
        <v>202503999000685491</v>
      </c>
      <c r="AU98" t="s">
        <v>73</v>
      </c>
      <c r="BA98" t="s">
        <v>2079</v>
      </c>
      <c r="BB98" t="s">
        <v>2080</v>
      </c>
      <c r="BC98" t="s">
        <v>2081</v>
      </c>
      <c r="BD98" t="s">
        <v>2082</v>
      </c>
      <c r="BE98" t="s">
        <v>2083</v>
      </c>
      <c r="BF98" t="s">
        <v>2084</v>
      </c>
      <c r="BG98" t="s">
        <v>2085</v>
      </c>
      <c r="BH98" t="s">
        <v>2086</v>
      </c>
      <c r="BI98" t="s">
        <v>2087</v>
      </c>
      <c r="BJ98" t="s">
        <v>2088</v>
      </c>
      <c r="BK98" t="str">
        <f t="shared" si="95"/>
        <v>http://108.174.59.131/T1FNaHhKUGtQWjZDL3d0ZHhsU09hREZYNXBQd3BVM3kwY3c1T3FwalhPSGtONHk2VkhHZUxqSjhFd0FibDB3SFhBK2VRSngwSEpVPQ.jpg@100</v>
      </c>
      <c r="BL98" t="s">
        <v>2072</v>
      </c>
      <c r="BM98"/>
      <c r="BN98" t="s">
        <v>2089</v>
      </c>
      <c r="BO98" t="s">
        <v>2090</v>
      </c>
      <c r="BP98" t="s">
        <v>2091</v>
      </c>
      <c r="BQ98" t="s">
        <v>2092</v>
      </c>
      <c r="BR98" t="str">
        <f t="shared" si="96"/>
        <v>Sun Stick,Watery Sunscreen Stick for Face,Matte Long Lasting Non-Greasy Sunstick Brightening Sunscreen 50G</v>
      </c>
    </row>
    <row r="99" ht="50" customHeight="1" spans="1:70">
      <c r="A99" t="s">
        <v>2093</v>
      </c>
      <c r="B99" t="s">
        <v>55</v>
      </c>
      <c r="C99" t="s">
        <v>56</v>
      </c>
      <c r="D99" t="s">
        <v>57</v>
      </c>
      <c r="E99"/>
      <c r="F99" t="str">
        <f t="shared" si="83"/>
        <v>4WXX20250405-WJY250325006-QIPOPIQ</v>
      </c>
      <c r="G99" t="str">
        <f t="shared" si="84"/>
        <v>4WXX20250405-WJY250325006-QIPOPIQ</v>
      </c>
      <c r="H99" s="1"/>
      <c r="J99" t="str">
        <f t="shared" si="85"/>
        <v>Sport Face Sunscreen, SPF 50, Water Resistant, Sweat Resistant Oil Free Sunscreen Lotion</v>
      </c>
      <c r="K99" t="s">
        <v>58</v>
      </c>
      <c r="L99" t="str">
        <f t="shared" si="86"/>
        <v>QIPOPIQ Sport Face Sunscreen, SPF 50, Water Resistant, Sweat Resistant Oil Free Sunscreen Lotion</v>
      </c>
      <c r="M99">
        <f t="shared" si="87"/>
        <v>96</v>
      </c>
      <c r="N99" t="s">
        <v>2094</v>
      </c>
      <c r="O99" s="6" t="str">
        <f t="shared" si="88"/>
        <v>Brightening Isolation Sunscreen Protection Moisturizing And Brightening Isolation High Protection Against Rays Sunscreen Lotion Natural Makeup Cream 50g&lt;br&gt;Features:&lt;br&gt;unscreen isolation two in one: Brightening isolation sunscreen perfectly integrates sun protection and isolation functions. It can effectively block the damage of rays to the skin, provide sun protection for the skin, and isolate the damage of external pollutants, , and makeup to the skin. One bottle meets various skin protection needs.&lt;br&gt;brightening effect: This product has excellent brightening effect. It can even out skin tone, improve dullness, and give the skin a natural . After application, the skin will become bright and , as if it comes with a faint , enhancing the overall complexion, making the skin look and more , and easily creating a natural and bright makeup effect.&lt;br&gt;Lightweight and breathable texture: Using a lightweight and breathable , the texture is light and delicate, and it feels almost no burden when applied to the skin. It does not clog pores, allowing the skin to and maintain a comfortable state even after prolonged use, providing a refreshing and burden protective experience for the skin.&lt;br&gt;protection: It has strong long-lasting sun protection ability and can resist the of rays for a long time. Whether it's daily commuting, outdoor activities, or prolonged exposure to sunlight, it can provide stable and effective protection for the skin, reducing the damage caused by rays to the skin, such as tanning, sunburn, photoaging, etc., keeping the skin under safe protection throughout the day.&lt;br&gt;Suitable for various skin types: The of the brightening isolation sunscreen has been carefully designed to be suitable for all skin types. Whether it is dry skin, oily skin, or for dry skin, it can provide a certain degree of moisturization to avoid dryness of the skin; For oily skin, its lightweight texture does not increase greasiness and can also help control oil secretion; For sensitive skin, its gentle does not allergic reactions, providing gentle and effective protection for the skin.&lt;br&gt;Product Description:&lt;br&gt;1*Sunscreen spray&lt;br&gt;</v>
      </c>
      <c r="P99" s="6" t="str">
        <f t="shared" si="89"/>
        <v>Brightening Isolation Sunscreen Protection Moisturizing And Brightening Isolation High Protection Against Rays Sunscreen Lotion Natural Makeup Cream 50g&lt;br&gt;Features:&lt;br&gt;unscreen isolation two in one: Brightening isolation sunscreen perfectly integrates sun protection and isolation functions. It can effectively block the damage of rays to the skin, provide sun protection for the skin, and isolate the damage of external pollutants, , and makeup to the skin. One bottle meets various skin protection needs.&lt;br&gt;brightening effect: This product has excellent brightening effect. It can even out skin tone, improve dullness, and give the skin a natural . After application, the skin will become bright and , as if it comes with a faint , enhancing the overall complexion, making the skin look and more , and easily creating a natural and bright makeup effect.&lt;br&gt;Lightweight and breathable texture: Using a lightweight and breathable , the texture is light and delicate, and it feels almost no burden when applied to the skin. It does not clog pores, allowing the skin to and maintain a comfortable state even after prolonged use, providing a refreshing and burden protective experience for the skin.&lt;br&gt;protection: It has strong long-lasting sun protection ability and can resist the of rays for a long time. Whether it's daily commuting, outdoor activities, or prolonged exposure to sunlight, it can provide stable and effective protection for the skin, reducing the damage caused by rays to the skin, such as tanning, sunburn, photoaging, etc., keeping the skin under safe protection throughout the day.&lt;br&gt;Suitable for various skin types: The of the brightening isolation sunscreen has been carefully designed to be suitable for all skin types. Whether it is dry skin, oily skin, or for dry skin, it can provide a certain degree of moisturization to avoid dryness of the skin; For oily skin, its lightweight texture does not increase greasiness and can also help control oil secretion; For sensitive skin, its gentle does not allergic reactions, providing gentle and effective protection for the skin.&lt;br&gt;Product Description:&lt;br&gt;1*Sunscreen spray&lt;br&gt;</v>
      </c>
      <c r="Q99" s="6" t="str">
        <f t="shared" si="90"/>
        <v>Brightening Isolation Sunscreen Protection Moisturizing And Brightening Isolation High Protection Against Rays Sunscreen Lotion Natural Makeup Cream 50g
Features:
unscreen isolation two in one: Brightening isolation sunscreen perfectly integrates sun protection and isolation functions. It can effectively block the damage of rays to the skin, provide sun protection for the skin, and isolate the damage of external pollutants, , and makeup to the skin. One bottle meets various skin protection needs.
brightening effect: This product has excellent brightening effect. It can even out skin tone, improve dullness, and give the skin a natural . After application, the skin will become bright and , as if it comes with a faint , enhancing the overall complexion, making the skin look and more , and easily creating a natural and bright makeup effect.
Lightweight and breathable texture: Using a lightweight and breathable , the texture is light and delicate, and it feels almost no burden when applied to the skin. It does not clog pores, allowing the skin to and maintain a comfortable state even after prolonged use, providing a refreshing and burden protective experience for the skin.
protection: It has strong long-lasting sun protection ability and can resist the of rays for a long time. Whether it's daily commuting, outdoor activities, or prolonged exposure to sunlight, it can provide stable and effective protection for the skin, reducing the damage caused by rays to the skin, such as tanning, sunburn, photoaging, etc., keeping the skin under safe protection throughout the day.
Suitable for various skin types: The of the brightening isolation sunscreen has been carefully designed to be suitable for all skin types. Whether it is dry skin, oily skin, or for dry skin, it can provide a certain degree of moisturization to avoid dryness of the skin; For oily skin, its lightweight texture does not increase greasiness and can also help control oil secretion; For sensitive skin, its gentle does not allergic reactions, providing gentle and effective protection for the skin.
Product Description:
1*Sunscreen spray
</v>
      </c>
      <c r="R99" s="6" t="str">
        <f t="shared" ref="R99:X99" si="134">REPLACE(Q99,1,FIND(CHAR(10),Q99),)</f>
        <v>Features:
unscreen isolation two in one: Brightening isolation sunscreen perfectly integrates sun protection and isolation functions. It can effectively block the damage of rays to the skin, provide sun protection for the skin, and isolate the damage of external pollutants, , and makeup to the skin. One bottle meets various skin protection needs.
brightening effect: This product has excellent brightening effect. It can even out skin tone, improve dullness, and give the skin a natural . After application, the skin will become bright and , as if it comes with a faint , enhancing the overall complexion, making the skin look and more , and easily creating a natural and bright makeup effect.
Lightweight and breathable texture: Using a lightweight and breathable , the texture is light and delicate, and it feels almost no burden when applied to the skin. It does not clog pores, allowing the skin to and maintain a comfortable state even after prolonged use, providing a refreshing and burden protective experience for the skin.
protection: It has strong long-lasting sun protection ability and can resist the of rays for a long time. Whether it's daily commuting, outdoor activities, or prolonged exposure to sunlight, it can provide stable and effective protection for the skin, reducing the damage caused by rays to the skin, such as tanning, sunburn, photoaging, etc., keeping the skin under safe protection throughout the day.
Suitable for various skin types: The of the brightening isolation sunscreen has been carefully designed to be suitable for all skin types. Whether it is dry skin, oily skin, or for dry skin, it can provide a certain degree of moisturization to avoid dryness of the skin; For oily skin, its lightweight texture does not increase greasiness and can also help control oil secretion; For sensitive skin, its gentle does not allergic reactions, providing gentle and effective protection for the skin.
Product Description:
1*Sunscreen spray
</v>
      </c>
      <c r="S99" s="7" t="str">
        <f t="shared" si="134"/>
        <v>unscreen isolation two in one: Brightening isolation sunscreen perfectly integrates sun protection and isolation functions. It can effectively block the damage of rays to the skin, provide sun protection for the skin, and isolate the damage of external pollutants, , and makeup to the skin. One bottle meets various skin protection needs.
brightening effect: This product has excellent brightening effect. It can even out skin tone, improve dullness, and give the skin a natural . After application, the skin will become bright and , as if it comes with a faint , enhancing the overall complexion, making the skin look and more , and easily creating a natural and bright makeup effect.
Lightweight and breathable texture: Using a lightweight and breathable , the texture is light and delicate, and it feels almost no burden when applied to the skin. It does not clog pores, allowing the skin to and maintain a comfortable state even after prolonged use, providing a refreshing and burden protective experience for the skin.
protection: It has strong long-lasting sun protection ability and can resist the of rays for a long time. Whether it's daily commuting, outdoor activities, or prolonged exposure to sunlight, it can provide stable and effective protection for the skin, reducing the damage caused by rays to the skin, such as tanning, sunburn, photoaging, etc., keeping the skin under safe protection throughout the day.
Suitable for various skin types: The of the brightening isolation sunscreen has been carefully designed to be suitable for all skin types. Whether it is dry skin, oily skin, or for dry skin, it can provide a certain degree of moisturization to avoid dryness of the skin; For oily skin, its lightweight texture does not increase greasiness and can also help control oil secretion; For sensitive skin, its gentle does not allergic reactions, providing gentle and effective protection for the skin.
Product Description:
1*Sunscreen spray
</v>
      </c>
      <c r="T99" s="7" t="str">
        <f t="shared" si="134"/>
        <v>brightening effect: This product has excellent brightening effect. It can even out skin tone, improve dullness, and give the skin a natural . After application, the skin will become bright and , as if it comes with a faint , enhancing the overall complexion, making the skin look and more , and easily creating a natural and bright makeup effect.
Lightweight and breathable texture: Using a lightweight and breathable , the texture is light and delicate, and it feels almost no burden when applied to the skin. It does not clog pores, allowing the skin to and maintain a comfortable state even after prolonged use, providing a refreshing and burden protective experience for the skin.
protection: It has strong long-lasting sun protection ability and can resist the of rays for a long time. Whether it's daily commuting, outdoor activities, or prolonged exposure to sunlight, it can provide stable and effective protection for the skin, reducing the damage caused by rays to the skin, such as tanning, sunburn, photoaging, etc., keeping the skin under safe protection throughout the day.
Suitable for various skin types: The of the brightening isolation sunscreen has been carefully designed to be suitable for all skin types. Whether it is dry skin, oily skin, or for dry skin, it can provide a certain degree of moisturization to avoid dryness of the skin; For oily skin, its lightweight texture does not increase greasiness and can also help control oil secretion; For sensitive skin, its gentle does not allergic reactions, providing gentle and effective protection for the skin.
Product Description:
1*Sunscreen spray
</v>
      </c>
      <c r="U99" s="7" t="str">
        <f t="shared" si="134"/>
        <v>Lightweight and breathable texture: Using a lightweight and breathable , the texture is light and delicate, and it feels almost no burden when applied to the skin. It does not clog pores, allowing the skin to and maintain a comfortable state even after prolonged use, providing a refreshing and burden protective experience for the skin.
protection: It has strong long-lasting sun protection ability and can resist the of rays for a long time. Whether it's daily commuting, outdoor activities, or prolonged exposure to sunlight, it can provide stable and effective protection for the skin, reducing the damage caused by rays to the skin, such as tanning, sunburn, photoaging, etc., keeping the skin under safe protection throughout the day.
Suitable for various skin types: The of the brightening isolation sunscreen has been carefully designed to be suitable for all skin types. Whether it is dry skin, oily skin, or for dry skin, it can provide a certain degree of moisturization to avoid dryness of the skin; For oily skin, its lightweight texture does not increase greasiness and can also help control oil secretion; For sensitive skin, its gentle does not allergic reactions, providing gentle and effective protection for the skin.
Product Description:
1*Sunscreen spray
</v>
      </c>
      <c r="V99" s="7" t="str">
        <f t="shared" si="134"/>
        <v>protection: It has strong long-lasting sun protection ability and can resist the of rays for a long time. Whether it's daily commuting, outdoor activities, or prolonged exposure to sunlight, it can provide stable and effective protection for the skin, reducing the damage caused by rays to the skin, such as tanning, sunburn, photoaging, etc., keeping the skin under safe protection throughout the day.
Suitable for various skin types: The of the brightening isolation sunscreen has been carefully designed to be suitable for all skin types. Whether it is dry skin, oily skin, or for dry skin, it can provide a certain degree of moisturization to avoid dryness of the skin; For oily skin, its lightweight texture does not increase greasiness and can also help control oil secretion; For sensitive skin, its gentle does not allergic reactions, providing gentle and effective protection for the skin.
Product Description:
1*Sunscreen spray
</v>
      </c>
      <c r="W99" s="7" t="str">
        <f t="shared" si="134"/>
        <v>Suitable for various skin types: The of the brightening isolation sunscreen has been carefully designed to be suitable for all skin types. Whether it is dry skin, oily skin, or for dry skin, it can provide a certain degree of moisturization to avoid dryness of the skin; For oily skin, its lightweight texture does not increase greasiness and can also help control oil secretion; For sensitive skin, its gentle does not allergic reactions, providing gentle and effective protection for the skin.
Product Description:
1*Sunscreen spray
</v>
      </c>
      <c r="X99" s="7" t="str">
        <f t="shared" si="134"/>
        <v>Product Description:
1*Sunscreen spray
</v>
      </c>
      <c r="Y99" s="6" t="str">
        <f t="shared" si="92"/>
        <v>QIPOPIQ 【Service】 If you have any questions, please feel free to contact us and we will answer your questions as soon as possible.</v>
      </c>
      <c r="Z99" s="7" t="s">
        <v>60</v>
      </c>
      <c r="AA99" s="7" t="s">
        <v>2095</v>
      </c>
      <c r="AB99" s="6" t="s">
        <v>2096</v>
      </c>
      <c r="AC99" s="6" t="s">
        <v>2097</v>
      </c>
      <c r="AD99" s="6" t="s">
        <v>2098</v>
      </c>
      <c r="AE99" s="6" t="s">
        <v>2099</v>
      </c>
      <c r="AF99" t="s">
        <v>233</v>
      </c>
      <c r="AG99" t="s">
        <v>234</v>
      </c>
      <c r="AH99" t="s">
        <v>68</v>
      </c>
      <c r="AJ99" t="s">
        <v>69</v>
      </c>
      <c r="AK99" t="s">
        <v>70</v>
      </c>
      <c r="AL99" t="s">
        <v>117</v>
      </c>
      <c r="AM99" t="s">
        <v>165</v>
      </c>
      <c r="AN99" s="5">
        <v>0.18</v>
      </c>
      <c r="AO99">
        <f t="shared" si="93"/>
        <v>9.79</v>
      </c>
      <c r="AP99">
        <v>7</v>
      </c>
      <c r="AQ99">
        <v>6.99</v>
      </c>
      <c r="AR99" t="str">
        <f t="shared" si="94"/>
        <v>202503999000685491</v>
      </c>
      <c r="AU99" t="s">
        <v>73</v>
      </c>
      <c r="BA99" t="s">
        <v>2100</v>
      </c>
      <c r="BB99" t="s">
        <v>2101</v>
      </c>
      <c r="BC99" t="s">
        <v>2102</v>
      </c>
      <c r="BD99" t="s">
        <v>2103</v>
      </c>
      <c r="BE99" t="s">
        <v>2104</v>
      </c>
      <c r="BF99" t="s">
        <v>2105</v>
      </c>
      <c r="BG99" t="s">
        <v>2106</v>
      </c>
      <c r="BH99" t="s">
        <v>2107</v>
      </c>
      <c r="BI99" t="s">
        <v>2108</v>
      </c>
      <c r="BJ99" t="s">
        <v>2109</v>
      </c>
      <c r="BK99" t="str">
        <f t="shared" si="95"/>
        <v>http://108.174.59.131/THpURjNPU3Nqd2txOUFDakp1OEVJZW9WZzY5NFhFMHpTSHQ1a1FtNEtUazRGTHRCNXlOZ0oyamZCYk9pUGZIMjBkbmZtRFl1ZCtjPQ.jpg@100</v>
      </c>
      <c r="BL99" t="s">
        <v>2093</v>
      </c>
      <c r="BM99"/>
      <c r="BN99" t="s">
        <v>2110</v>
      </c>
      <c r="BO99" t="s">
        <v>2090</v>
      </c>
      <c r="BP99" t="s">
        <v>2111</v>
      </c>
      <c r="BQ99" t="s">
        <v>2112</v>
      </c>
      <c r="BR99" t="str">
        <f t="shared" si="96"/>
        <v>Sport Face Sunscreen, SPF 50, Water Resistant, Sweat Resistant Oil Free Sunscreen Lotion Outdoor Sunscreen Cream 50G</v>
      </c>
    </row>
    <row r="100" ht="50" customHeight="1" spans="1:70">
      <c r="A100" t="s">
        <v>2113</v>
      </c>
      <c r="B100" t="s">
        <v>55</v>
      </c>
      <c r="C100" t="s">
        <v>56</v>
      </c>
      <c r="D100" t="s">
        <v>57</v>
      </c>
      <c r="E100"/>
      <c r="F100" t="str">
        <f t="shared" si="83"/>
        <v>4WXX20250405-WJY250325007-QIPOPIQ</v>
      </c>
      <c r="G100" t="str">
        <f t="shared" si="84"/>
        <v>4WXX20250405-WJY250325007-QIPOPIQ</v>
      </c>
      <c r="H100" s="1"/>
      <c r="J100" t="str">
        <f t="shared" si="85"/>
        <v>Sunless Tanning Drops to Drink, Drinkable Tanning Drops, Promotes Natural Skin Tone, Nourishing And Moisturizing</v>
      </c>
      <c r="K100" t="s">
        <v>58</v>
      </c>
      <c r="L100" t="str">
        <f t="shared" si="86"/>
        <v>QIPOPIQ Sunless Tanning Drops to Drink, Drinkable Tanning Drops, Promotes Natural Skin Tone, Nourishing And Moisturizing</v>
      </c>
      <c r="M100">
        <f t="shared" si="87"/>
        <v>120</v>
      </c>
      <c r="N100" t="s">
        <v>2114</v>
      </c>
      <c r="O100" s="6" t="str">
        <f t="shared" si="88"/>
        <v>Self-tanning Water Proof Long-lasting Tanning Summer Beach Hydrating Moisturizing 60ml&lt;br&gt;Features:&lt;br&gt;Peach Tanning Serum: Our tanning serum uses peach extract, which is in vitamin C and antioxidants, and can effectively resist the damage of the sun to the while giving the a and sun-kissed look. Tanning.&lt;br&gt;Moisturizing : Carefully formulated with multiple formulas, our tanning can deeply moisturize the, relieve discomfort after sun exposure, repair dry and rough, and make the.&lt;br&gt;Uniform and long-lasting tanning: Peach tanning can help the evenly a natural tan, avoid sun spots or uneven tanning, and maintain the skin's tanning state for a long.&lt;br&gt;Light and non-greasy: The unique water-based is refreshing and easy to absorb, and will not bring a heavy burden or greasy feeling to the, allowing you to enjoy a light and comfortable while enjoying the sun.&lt;br&gt;Multiple functions: Not has the effect of tanning, the peach tanning also has multiple functions such as repairing the, antioxidant, brightening the tone, etc., providing for your and showing its natural beauty and .&lt;br&gt;Product Description:&lt;br&gt;Package includes：1x Peach Tanning Serum 60ml&lt;br&gt;</v>
      </c>
      <c r="P100" s="6" t="str">
        <f t="shared" si="89"/>
        <v>Self-tanning Water Proof Long-lasting Tanning Summer Beach Hydrating Moisturizing 60ml&lt;br&gt;Features:&lt;br&gt;Peach Tanning Serum: Our tanning serum uses peach extract, which is in vitamin C and antioxidants, and can effectively resist the damage of the sun to the while giving the a and sun-kissed look. Tanning.&lt;br&gt;Moisturizing : Carefully formulated with multiple formulas, our tanning can deeply moisturize the, relieve discomfort after sun exposure, repair dry and rough, and make the.&lt;br&gt;Uniform and long-lasting tanning: Peach tanning can help the evenly a natural tan, avoid sun spots or uneven tanning, and maintain the skin's tanning state for a long.&lt;br&gt;Light and non-greasy: The unique water-based is refreshing and easy to absorb, and will not bring a heavy burden or greasy feeling to the, allowing you to enjoy a light and comfortable while enjoying the sun.&lt;br&gt;Multiple functions: Not has the effect of tanning, the peach tanning also has multiple functions such as repairing the, antioxidant, brightening the tone, etc., providing for your and showing its natural beauty and .&lt;br&gt;Product Description:&lt;br&gt;Package includes：1x Peach Tanning Serum 60ml&lt;br&gt;</v>
      </c>
      <c r="Q100" s="6" t="str">
        <f t="shared" si="90"/>
        <v>Self-tanning Water Proof Long-lasting Tanning Summer Beach Hydrating Moisturizing 60ml
Features:
Peach Tanning Serum: Our tanning serum uses peach extract, which is in vitamin C and antioxidants, and can effectively resist the damage of the sun to the while giving the a and sun-kissed look. Tanning.
Moisturizing : Carefully formulated with multiple formulas, our tanning can deeply moisturize the, relieve discomfort after sun exposure, repair dry and rough, and make the.
Uniform and long-lasting tanning: Peach tanning can help the evenly a natural tan, avoid sun spots or uneven tanning, and maintain the skin's tanning state for a long.
Light and non-greasy: The unique water-based is refreshing and easy to absorb, and will not bring a heavy burden or greasy feeling to the, allowing you to enjoy a light and comfortable while enjoying the sun.
Multiple functions: Not has the effect of tanning, the peach tanning also has multiple functions such as repairing the, antioxidant, brightening the tone, etc., providing for your and showing its natural beauty and .
Product Description:
Package includes：1x Peach Tanning Serum 60ml
</v>
      </c>
      <c r="R100" s="6" t="str">
        <f t="shared" ref="R100:X100" si="135">REPLACE(Q100,1,FIND(CHAR(10),Q100),)</f>
        <v>Features:
Peach Tanning Serum: Our tanning serum uses peach extract, which is in vitamin C and antioxidants, and can effectively resist the damage of the sun to the while giving the a and sun-kissed look. Tanning.
Moisturizing : Carefully formulated with multiple formulas, our tanning can deeply moisturize the, relieve discomfort after sun exposure, repair dry and rough, and make the.
Uniform and long-lasting tanning: Peach tanning can help the evenly a natural tan, avoid sun spots or uneven tanning, and maintain the skin's tanning state for a long.
Light and non-greasy: The unique water-based is refreshing and easy to absorb, and will not bring a heavy burden or greasy feeling to the, allowing you to enjoy a light and comfortable while enjoying the sun.
Multiple functions: Not has the effect of tanning, the peach tanning also has multiple functions such as repairing the, antioxidant, brightening the tone, etc., providing for your and showing its natural beauty and .
Product Description:
Package includes：1x Peach Tanning Serum 60ml
</v>
      </c>
      <c r="S100" s="7" t="str">
        <f t="shared" si="135"/>
        <v>Peach Tanning Serum: Our tanning serum uses peach extract, which is in vitamin C and antioxidants, and can effectively resist the damage of the sun to the while giving the a and sun-kissed look. Tanning.
Moisturizing : Carefully formulated with multiple formulas, our tanning can deeply moisturize the, relieve discomfort after sun exposure, repair dry and rough, and make the.
Uniform and long-lasting tanning: Peach tanning can help the evenly a natural tan, avoid sun spots or uneven tanning, and maintain the skin's tanning state for a long.
Light and non-greasy: The unique water-based is refreshing and easy to absorb, and will not bring a heavy burden or greasy feeling to the, allowing you to enjoy a light and comfortable while enjoying the sun.
Multiple functions: Not has the effect of tanning, the peach tanning also has multiple functions such as repairing the, antioxidant, brightening the tone, etc., providing for your and showing its natural beauty and .
Product Description:
Package includes：1x Peach Tanning Serum 60ml
</v>
      </c>
      <c r="T100" s="7" t="str">
        <f t="shared" si="135"/>
        <v>Moisturizing : Carefully formulated with multiple formulas, our tanning can deeply moisturize the, relieve discomfort after sun exposure, repair dry and rough, and make the.
Uniform and long-lasting tanning: Peach tanning can help the evenly a natural tan, avoid sun spots or uneven tanning, and maintain the skin's tanning state for a long.
Light and non-greasy: The unique water-based is refreshing and easy to absorb, and will not bring a heavy burden or greasy feeling to the, allowing you to enjoy a light and comfortable while enjoying the sun.
Multiple functions: Not has the effect of tanning, the peach tanning also has multiple functions such as repairing the, antioxidant, brightening the tone, etc., providing for your and showing its natural beauty and .
Product Description:
Package includes：1x Peach Tanning Serum 60ml
</v>
      </c>
      <c r="U100" s="7" t="str">
        <f t="shared" si="135"/>
        <v>Uniform and long-lasting tanning: Peach tanning can help the evenly a natural tan, avoid sun spots or uneven tanning, and maintain the skin's tanning state for a long.
Light and non-greasy: The unique water-based is refreshing and easy to absorb, and will not bring a heavy burden or greasy feeling to the, allowing you to enjoy a light and comfortable while enjoying the sun.
Multiple functions: Not has the effect of tanning, the peach tanning also has multiple functions such as repairing the, antioxidant, brightening the tone, etc., providing for your and showing its natural beauty and .
Product Description:
Package includes：1x Peach Tanning Serum 60ml
</v>
      </c>
      <c r="V100" s="7" t="str">
        <f t="shared" si="135"/>
        <v>Light and non-greasy: The unique water-based is refreshing and easy to absorb, and will not bring a heavy burden or greasy feeling to the, allowing you to enjoy a light and comfortable while enjoying the sun.
Multiple functions: Not has the effect of tanning, the peach tanning also has multiple functions such as repairing the, antioxidant, brightening the tone, etc., providing for your and showing its natural beauty and .
Product Description:
Package includes：1x Peach Tanning Serum 60ml
</v>
      </c>
      <c r="W100" s="7" t="str">
        <f t="shared" si="135"/>
        <v>Multiple functions: Not has the effect of tanning, the peach tanning also has multiple functions such as repairing the, antioxidant, brightening the tone, etc., providing for your and showing its natural beauty and .
Product Description:
Package includes：1x Peach Tanning Serum 60ml
</v>
      </c>
      <c r="X100" s="7" t="str">
        <f t="shared" si="135"/>
        <v>Product Description:
Package includes：1x Peach Tanning Serum 60ml
</v>
      </c>
      <c r="Y100" s="6" t="str">
        <f t="shared" si="92"/>
        <v>QIPOPIQ 【Service】 If you have any questions, please feel free to contact us and we will answer your questions as soon as possible.</v>
      </c>
      <c r="Z100" s="7" t="s">
        <v>60</v>
      </c>
      <c r="AA100" s="7" t="s">
        <v>2115</v>
      </c>
      <c r="AB100" s="6" t="s">
        <v>2116</v>
      </c>
      <c r="AC100" s="6" t="s">
        <v>2117</v>
      </c>
      <c r="AD100" s="6" t="s">
        <v>2118</v>
      </c>
      <c r="AE100" s="6" t="s">
        <v>2119</v>
      </c>
      <c r="AF100" t="s">
        <v>210</v>
      </c>
      <c r="AG100" t="s">
        <v>234</v>
      </c>
      <c r="AH100" t="s">
        <v>68</v>
      </c>
      <c r="AJ100" t="s">
        <v>69</v>
      </c>
      <c r="AK100" t="s">
        <v>70</v>
      </c>
      <c r="AL100" t="s">
        <v>139</v>
      </c>
      <c r="AM100" t="s">
        <v>503</v>
      </c>
      <c r="AN100" s="5">
        <v>0.26</v>
      </c>
      <c r="AO100">
        <f t="shared" si="93"/>
        <v>11.19</v>
      </c>
      <c r="AP100">
        <v>8.07</v>
      </c>
      <c r="AQ100">
        <v>7.99</v>
      </c>
      <c r="AR100" t="str">
        <f t="shared" si="94"/>
        <v>202503999000685494</v>
      </c>
      <c r="AU100" t="s">
        <v>73</v>
      </c>
      <c r="BA100" t="s">
        <v>2120</v>
      </c>
      <c r="BB100" t="s">
        <v>2121</v>
      </c>
      <c r="BC100" t="s">
        <v>2122</v>
      </c>
      <c r="BD100" t="s">
        <v>2123</v>
      </c>
      <c r="BE100" t="s">
        <v>2124</v>
      </c>
      <c r="BF100" t="s">
        <v>2125</v>
      </c>
      <c r="BG100" t="s">
        <v>2126</v>
      </c>
      <c r="BH100" t="s">
        <v>2127</v>
      </c>
      <c r="BI100" t="s">
        <v>2128</v>
      </c>
      <c r="BJ100" t="s">
        <v>2129</v>
      </c>
      <c r="BK100" t="str">
        <f t="shared" si="95"/>
        <v>http://108.174.59.131/RndKZDc5d1g0NXlyNFF2L2M4cXBobW9TVS9aVUJ4UGZRd1ZwVUhHb2FqKzBNNlZvTkREcXMxSTZjR1AvN2Q4TS90cTNJNXcyR1U4PQ.jpg@100</v>
      </c>
      <c r="BL100" t="s">
        <v>2113</v>
      </c>
      <c r="BM100"/>
      <c r="BN100" t="s">
        <v>2130</v>
      </c>
      <c r="BO100" t="s">
        <v>2131</v>
      </c>
      <c r="BP100" t="s">
        <v>2132</v>
      </c>
      <c r="BQ100" t="s">
        <v>2133</v>
      </c>
      <c r="BR100" t="str">
        <f t="shared" si="96"/>
        <v>Sunless Tanning Drops to Drink, Drinkable Tanning Drops, Promotes Natural Skin Tone, Nourishing And Moisturizing Tanning Essence 60Ml</v>
      </c>
    </row>
    <row r="101" ht="50" customHeight="1" spans="1:70">
      <c r="A101" t="s">
        <v>2134</v>
      </c>
      <c r="B101" t="s">
        <v>55</v>
      </c>
      <c r="C101" t="s">
        <v>56</v>
      </c>
      <c r="D101" t="s">
        <v>57</v>
      </c>
      <c r="E101" s="1"/>
      <c r="F101" t="str">
        <f t="shared" si="83"/>
        <v>4WXX20250405-WJY250325008-QIPOPIQ</v>
      </c>
      <c r="G101" t="str">
        <f t="shared" si="84"/>
        <v>4WXX20250405-WJY250325008-QIPOPIQ</v>
      </c>
      <c r="H101" s="1"/>
      <c r="J101" t="str">
        <f t="shared" si="85"/>
        <v>Invisible Sunscreen for Face SPF 40 | Broad Spectrum Face &amp; Body Sunscreen | No White Cast, Water Resistant | Sensitive &amp; Glass Skin Care | Reef Safe, Moisturizing</v>
      </c>
      <c r="K101" t="s">
        <v>58</v>
      </c>
      <c r="L101" t="str">
        <f t="shared" si="86"/>
        <v>QIPOPIQ Invisible Sunscreen for Face SPF 40 | Broad Spectrum Face &amp; Body Sunscreen | No White Cast, Water Resistant | Sensitive &amp; Glass Skin Care | Reef Safe, Moisturizing</v>
      </c>
      <c r="M101">
        <f t="shared" si="87"/>
        <v>171</v>
      </c>
      <c r="N101" t="s">
        <v>2073</v>
      </c>
      <c r="O101" s="6" t="str">
        <f t="shared" si="88"/>
        <v>Brightening Isolation Sunscreen Protection Moisturizing And Brightening Isolation High Protection Against Rays Sunscreen Lotion Natural Makeup Cream 50g&lt;br&gt;Features:&lt;br&gt;Sunscreen isolation two in one: Brightening isolation sunscreen perfectly integrates sun protection and isolation functions. It can effectively block the damage of rays to the skin, provide sun protection for the skin, and isolate the damage of external pollutants, , and makeup to the skin. One bottle meets various skin protection needs.&lt;br&gt;brightening effect: This product has excellent brightening effect. It can even out skin tone, improve dullness, and give the skin a natural . After application, the skin will become bright and , as if it comes with a faint , enhancing the overall complexion, making the skin look and more , and easily creating a natural and bright makeup effect.&lt;br&gt;Lightweight and breathable texture: Using a lightweight and breathable , the texture is light and delicate, and it feels almost no burden when applied to the skin. It does not clog pores, allowing the skin to and maintain a comfortable state even after prolonged use, providing a refreshing and burden protective experience for the skin.&lt;br&gt;protection: It has strong long-lasting sun protection ability and can resist the of rays for a long time. Whether it's daily commuting, outdoor activities, or prolonged exposure to sunlight, it can provide stable and effective protection for the skin, reducing the damage caused by rays to the skin, such as tanning, sunburn, photoaging, etc., keeping the skin under safe protection throughout the day.&lt;br&gt;Suitable for various skin types: The of the brightening isolation sunscreen has been carefully designed to be suitable for all skin types. Whether it is dry skin, oily skin, or for dry skin, it can provide a certain degree of moisturization to avoid dryness of the skin; For oily skin, its lightweight texture does not increase greasiness and can also help control oil secretion; For sensitive skin, its gentle does not allergic reactions, providing gentle and effective protection for the skin.&lt;br&gt;Product Description:&lt;br&gt;1*Sunscreen spray&lt;br&gt;</v>
      </c>
      <c r="P101" s="6" t="str">
        <f t="shared" si="89"/>
        <v>Brightening Isolation Sunscreen Protection Moisturizing And Brightening Isolation High Protection Against Rays Sunscreen Lotion Natural Makeup Cream 50g&lt;br&gt;Features:&lt;br&gt;Sunscreen isolation two in one: Brightening isolation sunscreen perfectly integrates sun protection and isolation functions. It can effectively block the damage of rays to the skin, provide sun protection for the skin, and isolate the damage of external pollutants, , and makeup to the skin. One bottle meets various skin protection needs.&lt;br&gt;brightening effect: This product has excellent brightening effect. It can even out skin tone, improve dullness, and give the skin a natural . After application, the skin will become bright and , as if it comes with a faint , enhancing the overall complexion, making the skin look and more , and easily creating a natural and bright makeup effect.&lt;br&gt;Lightweight and breathable texture: Using a lightweight and breathable , the texture is light and delicate, and it feels almost no burden when applied to the skin. It does not clog pores, allowing the skin to and maintain a comfortable state even after prolonged use, providing a refreshing and burden protective experience for the skin.&lt;br&gt;protection: It has strong long-lasting sun protection ability and can resist the of rays for a long time. Whether it's daily commuting, outdoor activities, or prolonged exposure to sunlight, it can provide stable and effective protection for the skin, reducing the damage caused by rays to the skin, such as tanning, sunburn, photoaging, etc., keeping the skin under safe protection throughout the day.&lt;br&gt;Suitable for various skin types: The of the brightening isolation sunscreen has been carefully designed to be suitable for all skin types. Whether it is dry skin, oily skin, or for dry skin, it can provide a certain degree of moisturization to avoid dryness of the skin; For oily skin, its lightweight texture does not increase greasiness and can also help control oil secretion; For sensitive skin, its gentle does not allergic reactions, providing gentle and effective protection for the skin.&lt;br&gt;Product Description:&lt;br&gt;1*Sunscreen spray&lt;br&gt;</v>
      </c>
      <c r="Q101" s="6" t="str">
        <f t="shared" si="90"/>
        <v>Brightening Isolation Sunscreen Protection Moisturizing And Brightening Isolation High Protection Against Rays Sunscreen Lotion Natural Makeup Cream 50g
Features:
Sunscreen isolation two in one: Brightening isolation sunscreen perfectly integrates sun protection and isolation functions. It can effectively block the damage of rays to the skin, provide sun protection for the skin, and isolate the damage of external pollutants, , and makeup to the skin. One bottle meets various skin protection needs.
brightening effect: This product has excellent brightening effect. It can even out skin tone, improve dullness, and give the skin a natural . After application, the skin will become bright and , as if it comes with a faint , enhancing the overall complexion, making the skin look and more , and easily creating a natural and bright makeup effect.
Lightweight and breathable texture: Using a lightweight and breathable , the texture is light and delicate, and it feels almost no burden when applied to the skin. It does not clog pores, allowing the skin to and maintain a comfortable state even after prolonged use, providing a refreshing and burden protective experience for the skin.
protection: It has strong long-lasting sun protection ability and can resist the of rays for a long time. Whether it's daily commuting, outdoor activities, or prolonged exposure to sunlight, it can provide stable and effective protection for the skin, reducing the damage caused by rays to the skin, such as tanning, sunburn, photoaging, etc., keeping the skin under safe protection throughout the day.
Suitable for various skin types: The of the brightening isolation sunscreen has been carefully designed to be suitable for all skin types. Whether it is dry skin, oily skin, or for dry skin, it can provide a certain degree of moisturization to avoid dryness of the skin; For oily skin, its lightweight texture does not increase greasiness and can also help control oil secretion; For sensitive skin, its gentle does not allergic reactions, providing gentle and effective protection for the skin.
Product Description:
1*Sunscreen spray
</v>
      </c>
      <c r="R101" s="6" t="str">
        <f t="shared" ref="R101:X101" si="136">REPLACE(Q101,1,FIND(CHAR(10),Q101),)</f>
        <v>Features:
Sunscreen isolation two in one: Brightening isolation sunscreen perfectly integrates sun protection and isolation functions. It can effectively block the damage of rays to the skin, provide sun protection for the skin, and isolate the damage of external pollutants, , and makeup to the skin. One bottle meets various skin protection needs.
brightening effect: This product has excellent brightening effect. It can even out skin tone, improve dullness, and give the skin a natural . After application, the skin will become bright and , as if it comes with a faint , enhancing the overall complexion, making the skin look and more , and easily creating a natural and bright makeup effect.
Lightweight and breathable texture: Using a lightweight and breathable , the texture is light and delicate, and it feels almost no burden when applied to the skin. It does not clog pores, allowing the skin to and maintain a comfortable state even after prolonged use, providing a refreshing and burden protective experience for the skin.
protection: It has strong long-lasting sun protection ability and can resist the of rays for a long time. Whether it's daily commuting, outdoor activities, or prolonged exposure to sunlight, it can provide stable and effective protection for the skin, reducing the damage caused by rays to the skin, such as tanning, sunburn, photoaging, etc., keeping the skin under safe protection throughout the day.
Suitable for various skin types: The of the brightening isolation sunscreen has been carefully designed to be suitable for all skin types. Whether it is dry skin, oily skin, or for dry skin, it can provide a certain degree of moisturization to avoid dryness of the skin; For oily skin, its lightweight texture does not increase greasiness and can also help control oil secretion; For sensitive skin, its gentle does not allergic reactions, providing gentle and effective protection for the skin.
Product Description:
1*Sunscreen spray
</v>
      </c>
      <c r="S101" s="7" t="str">
        <f t="shared" si="136"/>
        <v>Sunscreen isolation two in one: Brightening isolation sunscreen perfectly integrates sun protection and isolation functions. It can effectively block the damage of rays to the skin, provide sun protection for the skin, and isolate the damage of external pollutants, , and makeup to the skin. One bottle meets various skin protection needs.
brightening effect: This product has excellent brightening effect. It can even out skin tone, improve dullness, and give the skin a natural . After application, the skin will become bright and , as if it comes with a faint , enhancing the overall complexion, making the skin look and more , and easily creating a natural and bright makeup effect.
Lightweight and breathable texture: Using a lightweight and breathable , the texture is light and delicate, and it feels almost no burden when applied to the skin. It does not clog pores, allowing the skin to and maintain a comfortable state even after prolonged use, providing a refreshing and burden protective experience for the skin.
protection: It has strong long-lasting sun protection ability and can resist the of rays for a long time. Whether it's daily commuting, outdoor activities, or prolonged exposure to sunlight, it can provide stable and effective protection for the skin, reducing the damage caused by rays to the skin, such as tanning, sunburn, photoaging, etc., keeping the skin under safe protection throughout the day.
Suitable for various skin types: The of the brightening isolation sunscreen has been carefully designed to be suitable for all skin types. Whether it is dry skin, oily skin, or for dry skin, it can provide a certain degree of moisturization to avoid dryness of the skin; For oily skin, its lightweight texture does not increase greasiness and can also help control oil secretion; For sensitive skin, its gentle does not allergic reactions, providing gentle and effective protection for the skin.
Product Description:
1*Sunscreen spray
</v>
      </c>
      <c r="T101" s="7" t="str">
        <f t="shared" si="136"/>
        <v>brightening effect: This product has excellent brightening effect. It can even out skin tone, improve dullness, and give the skin a natural . After application, the skin will become bright and , as if it comes with a faint , enhancing the overall complexion, making the skin look and more , and easily creating a natural and bright makeup effect.
Lightweight and breathable texture: Using a lightweight and breathable , the texture is light and delicate, and it feels almost no burden when applied to the skin. It does not clog pores, allowing the skin to and maintain a comfortable state even after prolonged use, providing a refreshing and burden protective experience for the skin.
protection: It has strong long-lasting sun protection ability and can resist the of rays for a long time. Whether it's daily commuting, outdoor activities, or prolonged exposure to sunlight, it can provide stable and effective protection for the skin, reducing the damage caused by rays to the skin, such as tanning, sunburn, photoaging, etc., keeping the skin under safe protection throughout the day.
Suitable for various skin types: The of the brightening isolation sunscreen has been carefully designed to be suitable for all skin types. Whether it is dry skin, oily skin, or for dry skin, it can provide a certain degree of moisturization to avoid dryness of the skin; For oily skin, its lightweight texture does not increase greasiness and can also help control oil secretion; For sensitive skin, its gentle does not allergic reactions, providing gentle and effective protection for the skin.
Product Description:
1*Sunscreen spray
</v>
      </c>
      <c r="U101" s="7" t="str">
        <f t="shared" si="136"/>
        <v>Lightweight and breathable texture: Using a lightweight and breathable , the texture is light and delicate, and it feels almost no burden when applied to the skin. It does not clog pores, allowing the skin to and maintain a comfortable state even after prolonged use, providing a refreshing and burden protective experience for the skin.
protection: It has strong long-lasting sun protection ability and can resist the of rays for a long time. Whether it's daily commuting, outdoor activities, or prolonged exposure to sunlight, it can provide stable and effective protection for the skin, reducing the damage caused by rays to the skin, such as tanning, sunburn, photoaging, etc., keeping the skin under safe protection throughout the day.
Suitable for various skin types: The of the brightening isolation sunscreen has been carefully designed to be suitable for all skin types. Whether it is dry skin, oily skin, or for dry skin, it can provide a certain degree of moisturization to avoid dryness of the skin; For oily skin, its lightweight texture does not increase greasiness and can also help control oil secretion; For sensitive skin, its gentle does not allergic reactions, providing gentle and effective protection for the skin.
Product Description:
1*Sunscreen spray
</v>
      </c>
      <c r="V101" s="7" t="str">
        <f t="shared" si="136"/>
        <v>protection: It has strong long-lasting sun protection ability and can resist the of rays for a long time. Whether it's daily commuting, outdoor activities, or prolonged exposure to sunlight, it can provide stable and effective protection for the skin, reducing the damage caused by rays to the skin, such as tanning, sunburn, photoaging, etc., keeping the skin under safe protection throughout the day.
Suitable for various skin types: The of the brightening isolation sunscreen has been carefully designed to be suitable for all skin types. Whether it is dry skin, oily skin, or for dry skin, it can provide a certain degree of moisturization to avoid dryness of the skin; For oily skin, its lightweight texture does not increase greasiness and can also help control oil secretion; For sensitive skin, its gentle does not allergic reactions, providing gentle and effective protection for the skin.
Product Description:
1*Sunscreen spray
</v>
      </c>
      <c r="W101" s="7" t="str">
        <f t="shared" si="136"/>
        <v>Suitable for various skin types: The of the brightening isolation sunscreen has been carefully designed to be suitable for all skin types. Whether it is dry skin, oily skin, or for dry skin, it can provide a certain degree of moisturization to avoid dryness of the skin; For oily skin, its lightweight texture does not increase greasiness and can also help control oil secretion; For sensitive skin, its gentle does not allergic reactions, providing gentle and effective protection for the skin.
Product Description:
1*Sunscreen spray
</v>
      </c>
      <c r="X101" s="7" t="str">
        <f t="shared" si="136"/>
        <v>Product Description:
1*Sunscreen spray
</v>
      </c>
      <c r="Y101" s="6" t="str">
        <f t="shared" si="92"/>
        <v>QIPOPIQ 【Service】 If you have any questions, please feel free to contact us and we will answer your questions as soon as possible.</v>
      </c>
      <c r="Z101" s="7" t="s">
        <v>60</v>
      </c>
      <c r="AA101" s="7" t="s">
        <v>1792</v>
      </c>
      <c r="AB101" s="6" t="s">
        <v>1793</v>
      </c>
      <c r="AC101" s="6" t="s">
        <v>1794</v>
      </c>
      <c r="AD101" s="6" t="s">
        <v>1795</v>
      </c>
      <c r="AE101" s="6" t="s">
        <v>1796</v>
      </c>
      <c r="AF101" t="s">
        <v>323</v>
      </c>
      <c r="AG101" t="s">
        <v>234</v>
      </c>
      <c r="AH101" t="s">
        <v>68</v>
      </c>
      <c r="AJ101" t="s">
        <v>69</v>
      </c>
      <c r="AK101" t="s">
        <v>70</v>
      </c>
      <c r="AL101" t="s">
        <v>139</v>
      </c>
      <c r="AM101" t="s">
        <v>165</v>
      </c>
      <c r="AN101" s="5">
        <v>0.18</v>
      </c>
      <c r="AO101">
        <f t="shared" si="93"/>
        <v>11.19</v>
      </c>
      <c r="AP101">
        <v>7.69</v>
      </c>
      <c r="AQ101">
        <v>7.99</v>
      </c>
      <c r="AR101" t="str">
        <f t="shared" si="94"/>
        <v>202503999000685491</v>
      </c>
      <c r="AU101" t="s">
        <v>73</v>
      </c>
      <c r="BA101" t="s">
        <v>2135</v>
      </c>
      <c r="BB101" t="s">
        <v>2136</v>
      </c>
      <c r="BC101" t="s">
        <v>2137</v>
      </c>
      <c r="BD101" t="s">
        <v>2138</v>
      </c>
      <c r="BE101" t="s">
        <v>2139</v>
      </c>
      <c r="BF101" t="s">
        <v>2140</v>
      </c>
      <c r="BG101" t="s">
        <v>2141</v>
      </c>
      <c r="BH101" t="s">
        <v>2142</v>
      </c>
      <c r="BI101" t="s">
        <v>2143</v>
      </c>
      <c r="BJ101" t="s">
        <v>2144</v>
      </c>
      <c r="BK101" t="str">
        <f t="shared" si="95"/>
        <v>http://108.174.59.131/VWEwZ3ZobWpTdEhObUwvbjBiNm1nS3ZpWldIbkpPMHZtR3NFRHo0ZVVDYmQzYm9Jd0ZZTEJtbUVPMm9NK1dBYVFrckZkbUtWL1UwPQ.jpg@100</v>
      </c>
      <c r="BL101" t="s">
        <v>2134</v>
      </c>
      <c r="BM101"/>
      <c r="BN101" t="s">
        <v>1807</v>
      </c>
      <c r="BO101" t="s">
        <v>2090</v>
      </c>
      <c r="BP101" t="s">
        <v>2145</v>
      </c>
      <c r="BQ101" t="s">
        <v>1853</v>
      </c>
      <c r="BR101" t="str">
        <f t="shared" si="96"/>
        <v>Invisible Sunscreen for Face SPF 40 | Broad Spectrum Face &amp; Body Sunscreen | No White Cast, Water Resistant | Sensitive &amp; Glass Skin Care | Reef Safe, Moisturizing Sunscreen 50G</v>
      </c>
    </row>
    <row r="102" ht="50" customHeight="1" spans="1:70">
      <c r="A102" t="s">
        <v>2146</v>
      </c>
      <c r="B102" t="s">
        <v>55</v>
      </c>
      <c r="C102" t="s">
        <v>56</v>
      </c>
      <c r="D102" t="s">
        <v>57</v>
      </c>
      <c r="E102"/>
      <c r="F102" t="str">
        <f t="shared" si="83"/>
        <v>4WXX20250405-CCT250325005-QIPOPIQ</v>
      </c>
      <c r="G102" t="str">
        <f t="shared" si="84"/>
        <v>4WXX20250405-CCT250325005-QIPOPIQ</v>
      </c>
      <c r="H102" s="1"/>
      <c r="J102" t="str">
        <f t="shared" si="85"/>
        <v>Cotton Soft Sun Stick SPF50+,Skin Care Sunscreen Stick,Lightweight Hydrating Tinted Facial Sunscreen,Moisturizing Protector Solar Sunblock for Face and Body,Refreshing &amp; Non-Greasy </v>
      </c>
      <c r="K102" t="s">
        <v>58</v>
      </c>
      <c r="L102" t="str">
        <f t="shared" si="86"/>
        <v>QIPOPIQ Cotton Soft Sun Stick SPF50+,Skin Care Sunscreen Stick,Lightweight Hydrating Tinted Facial Sunscreen,Moisturizing Protector Solar Sunblock for Face and Body,Refreshing &amp; Non-Greasy </v>
      </c>
      <c r="M102">
        <f t="shared" si="87"/>
        <v>189</v>
      </c>
      <c r="N102" t="s">
        <v>2147</v>
      </c>
      <c r="O102" s="6" t="str">
        <f t="shared" si="88"/>
        <v>Moisturizing And Brightening Sunscreen And Water Lightweight Control Of Oil And Light Texture 20g&lt;br&gt;Features:&lt;br&gt;Sunscreen effect: The main function of sunscreen is to prevents UVs damage to the, so sunscreen effect is one of the important indicators to measure its quality. A good sunscreen should be able to effectively block UVAs and UVB ultraviolets rays, reducing the of sunburn and tanning.&lt;br&gt;Lightweight texture: Most people do not like to apply thick sunscreen their faces, so lightweight texture sunscreen is more easily absorbed by the and does not bring a heavy burden to the.&lt;br&gt;Waterproofs: If sunscreen does not have waterproofs properties, its sun protection effect will be greatly reduced after swimming, sweating, or with water. Therefore, sunscreen with good waterproofs properties is very important.&lt;br&gt;Mild and non irritating: People with sensitive should choose mild and non irritating sunscreen to avoid causing allergies or discomfort. A good sunscreen should not contain spices, alcohols, or irritating ingredients, and is more friendly.&lt;br&gt;Moisturizing and Moisturizing: In addition to its sun protection function, a good sunscreen should also have a moisturizing and moisturizing effect, providing sufficient moistures and nutrients to the, preventings dryness and cracking.&lt;br&gt;Product Description:&lt;br&gt;Including: sunscreen&lt;br&gt;content: 20g&lt;br&gt;</v>
      </c>
      <c r="P102" s="6" t="str">
        <f t="shared" si="89"/>
        <v>Moisturizing And Brightening Sunscreen And Water Lightweight Control Of Oil And Light Texture 20g&lt;br&gt;Features:&lt;br&gt;Sunscreen effect: The main function of sunscreen is to prevents UVs damage to the, so sunscreen effect is one of the important indicators to measure its quality. A good sunscreen should be able to effectively block UVAs and UVB ultraviolets rays, reducing the of sunburn and tanning.&lt;br&gt;Lightweight texture: Most people do not like to apply thick sunscreen their faces, so lightweight texture sunscreen is more easily absorbed by the and does not bring a heavy burden to the.&lt;br&gt;Waterproofs: If sunscreen does not have waterproofs properties, its sun protection effect will be greatly reduced after swimming, sweating, or with water. Therefore, sunscreen with good waterproofs properties is very important.&lt;br&gt;Mild and non irritating: People with sensitive should choose mild and non irritating sunscreen to avoid causing allergies or discomfort. A good sunscreen should not contain spices, alcohols, or irritating ingredients, and is more friendly.&lt;br&gt;Moisturizing and Moisturizing: In addition to its sun protection function, a good sunscreen should also have a moisturizing and moisturizing effect, providing sufficient moistures and nutrients to the, preventings dryness and cracking.&lt;br&gt;Product Description:&lt;br&gt;Including: sunscreen&lt;br&gt;content: 20g&lt;br&gt;</v>
      </c>
      <c r="Q102" s="6" t="str">
        <f t="shared" si="90"/>
        <v>Moisturizing And Brightening Sunscreen And Water Lightweight Control Of Oil And Light Texture 20g
Features:
Sunscreen effect: The main function of sunscreen is to prevents UVs damage to the, so sunscreen effect is one of the important indicators to measure its quality. A good sunscreen should be able to effectively block UVAs and UVB ultraviolets rays, reducing the of sunburn and tanning.
Lightweight texture: Most people do not like to apply thick sunscreen their faces, so lightweight texture sunscreen is more easily absorbed by the and does not bring a heavy burden to the.
Waterproofs: If sunscreen does not have waterproofs properties, its sun protection effect will be greatly reduced after swimming, sweating, or with water. Therefore, sunscreen with good waterproofs properties is very important.
Mild and non irritating: People with sensitive should choose mild and non irritating sunscreen to avoid causing allergies or discomfort. A good sunscreen should not contain spices, alcohols, or irritating ingredients, and is more friendly.
Moisturizing and Moisturizing: In addition to its sun protection function, a good sunscreen should also have a moisturizing and moisturizing effect, providing sufficient moistures and nutrients to the, preventings dryness and cracking.
Product Description:
Including: sunscreen
content: 20g
</v>
      </c>
      <c r="R102" s="6" t="str">
        <f t="shared" ref="R102:X102" si="137">REPLACE(Q102,1,FIND(CHAR(10),Q102),)</f>
        <v>Features:
Sunscreen effect: The main function of sunscreen is to prevents UVs damage to the, so sunscreen effect is one of the important indicators to measure its quality. A good sunscreen should be able to effectively block UVAs and UVB ultraviolets rays, reducing the of sunburn and tanning.
Lightweight texture: Most people do not like to apply thick sunscreen their faces, so lightweight texture sunscreen is more easily absorbed by the and does not bring a heavy burden to the.
Waterproofs: If sunscreen does not have waterproofs properties, its sun protection effect will be greatly reduced after swimming, sweating, or with water. Therefore, sunscreen with good waterproofs properties is very important.
Mild and non irritating: People with sensitive should choose mild and non irritating sunscreen to avoid causing allergies or discomfort. A good sunscreen should not contain spices, alcohols, or irritating ingredients, and is more friendly.
Moisturizing and Moisturizing: In addition to its sun protection function, a good sunscreen should also have a moisturizing and moisturizing effect, providing sufficient moistures and nutrients to the, preventings dryness and cracking.
Product Description:
Including: sunscreen
content: 20g
</v>
      </c>
      <c r="S102" s="7" t="str">
        <f t="shared" si="137"/>
        <v>Sunscreen effect: The main function of sunscreen is to prevents UVs damage to the, so sunscreen effect is one of the important indicators to measure its quality. A good sunscreen should be able to effectively block UVAs and UVB ultraviolets rays, reducing the of sunburn and tanning.
Lightweight texture: Most people do not like to apply thick sunscreen their faces, so lightweight texture sunscreen is more easily absorbed by the and does not bring a heavy burden to the.
Waterproofs: If sunscreen does not have waterproofs properties, its sun protection effect will be greatly reduced after swimming, sweating, or with water. Therefore, sunscreen with good waterproofs properties is very important.
Mild and non irritating: People with sensitive should choose mild and non irritating sunscreen to avoid causing allergies or discomfort. A good sunscreen should not contain spices, alcohols, or irritating ingredients, and is more friendly.
Moisturizing and Moisturizing: In addition to its sun protection function, a good sunscreen should also have a moisturizing and moisturizing effect, providing sufficient moistures and nutrients to the, preventings dryness and cracking.
Product Description:
Including: sunscreen
content: 20g
</v>
      </c>
      <c r="T102" s="7" t="str">
        <f t="shared" si="137"/>
        <v>Lightweight texture: Most people do not like to apply thick sunscreen their faces, so lightweight texture sunscreen is more easily absorbed by the and does not bring a heavy burden to the.
Waterproofs: If sunscreen does not have waterproofs properties, its sun protection effect will be greatly reduced after swimming, sweating, or with water. Therefore, sunscreen with good waterproofs properties is very important.
Mild and non irritating: People with sensitive should choose mild and non irritating sunscreen to avoid causing allergies or discomfort. A good sunscreen should not contain spices, alcohols, or irritating ingredients, and is more friendly.
Moisturizing and Moisturizing: In addition to its sun protection function, a good sunscreen should also have a moisturizing and moisturizing effect, providing sufficient moistures and nutrients to the, preventings dryness and cracking.
Product Description:
Including: sunscreen
content: 20g
</v>
      </c>
      <c r="U102" s="7" t="str">
        <f t="shared" si="137"/>
        <v>Waterproofs: If sunscreen does not have waterproofs properties, its sun protection effect will be greatly reduced after swimming, sweating, or with water. Therefore, sunscreen with good waterproofs properties is very important.
Mild and non irritating: People with sensitive should choose mild and non irritating sunscreen to avoid causing allergies or discomfort. A good sunscreen should not contain spices, alcohols, or irritating ingredients, and is more friendly.
Moisturizing and Moisturizing: In addition to its sun protection function, a good sunscreen should also have a moisturizing and moisturizing effect, providing sufficient moistures and nutrients to the, preventings dryness and cracking.
Product Description:
Including: sunscreen
content: 20g
</v>
      </c>
      <c r="V102" s="7" t="str">
        <f t="shared" si="137"/>
        <v>Mild and non irritating: People with sensitive should choose mild and non irritating sunscreen to avoid causing allergies or discomfort. A good sunscreen should not contain spices, alcohols, or irritating ingredients, and is more friendly.
Moisturizing and Moisturizing: In addition to its sun protection function, a good sunscreen should also have a moisturizing and moisturizing effect, providing sufficient moistures and nutrients to the, preventings dryness and cracking.
Product Description:
Including: sunscreen
content: 20g
</v>
      </c>
      <c r="W102" s="7" t="str">
        <f t="shared" si="137"/>
        <v>Moisturizing and Moisturizing: In addition to its sun protection function, a good sunscreen should also have a moisturizing and moisturizing effect, providing sufficient moistures and nutrients to the, preventings dryness and cracking.
Product Description:
Including: sunscreen
content: 20g
</v>
      </c>
      <c r="X102" s="7" t="str">
        <f t="shared" si="137"/>
        <v>Product Description:
Including: sunscreen
content: 20g
</v>
      </c>
      <c r="Y102" s="6" t="str">
        <f t="shared" si="92"/>
        <v>QIPOPIQ 【Service】 If you have any questions, please feel free to contact us and we will answer your questions as soon as possible.</v>
      </c>
      <c r="Z102" s="7" t="s">
        <v>60</v>
      </c>
      <c r="AA102" s="7" t="s">
        <v>2148</v>
      </c>
      <c r="AB102" s="6" t="s">
        <v>2149</v>
      </c>
      <c r="AC102" s="6" t="s">
        <v>2150</v>
      </c>
      <c r="AD102" s="6" t="s">
        <v>2151</v>
      </c>
      <c r="AE102" s="6" t="s">
        <v>2152</v>
      </c>
      <c r="AF102" t="s">
        <v>323</v>
      </c>
      <c r="AG102" t="s">
        <v>324</v>
      </c>
      <c r="AH102" t="s">
        <v>68</v>
      </c>
      <c r="AJ102" t="s">
        <v>69</v>
      </c>
      <c r="AK102" t="s">
        <v>70</v>
      </c>
      <c r="AL102" t="s">
        <v>117</v>
      </c>
      <c r="AM102" t="s">
        <v>2016</v>
      </c>
      <c r="AN102" s="5">
        <v>0.09</v>
      </c>
      <c r="AO102">
        <f t="shared" si="93"/>
        <v>8.39</v>
      </c>
      <c r="AP102">
        <v>6.44</v>
      </c>
      <c r="AQ102">
        <v>5.99</v>
      </c>
      <c r="AR102" t="str">
        <f t="shared" si="94"/>
        <v>202503999000685491</v>
      </c>
      <c r="AU102" t="s">
        <v>73</v>
      </c>
      <c r="BA102" t="s">
        <v>2153</v>
      </c>
      <c r="BB102" t="s">
        <v>2154</v>
      </c>
      <c r="BC102" t="s">
        <v>2155</v>
      </c>
      <c r="BD102" t="s">
        <v>2156</v>
      </c>
      <c r="BE102" t="s">
        <v>2157</v>
      </c>
      <c r="BF102" t="s">
        <v>2158</v>
      </c>
      <c r="BJ102" t="s">
        <v>2159</v>
      </c>
      <c r="BK102" t="str">
        <f t="shared" si="95"/>
        <v>http://108.174.59.131/aUFHNUs3K1Zmd1YyNnNvbVpwKzJxcWxDNy9LQWY4UXdJOURSU09UQ01wbE5uQUkyYWZZZTNnNXJnVVVSSTZVSkNkNUFSaXA3ZVhzPQ.jpg@100</v>
      </c>
      <c r="BL102" t="s">
        <v>2146</v>
      </c>
      <c r="BM102"/>
      <c r="BN102" t="s">
        <v>2160</v>
      </c>
      <c r="BO102" t="s">
        <v>2161</v>
      </c>
      <c r="BP102" t="s">
        <v>2162</v>
      </c>
      <c r="BQ102" t="s">
        <v>2163</v>
      </c>
      <c r="BR102" t="str">
        <f t="shared" si="96"/>
        <v>Cotton Soft Sun Stick SPF50+,Skin Care Sunscreen Stick,Lightweight Hydrating Tinted Facial Sunscreen,Moisturizing Protector Solar Sunblock for Face and Body,Refreshing &amp; Non-Greasy  Moisturizing Sunscreen Stick 20G</v>
      </c>
    </row>
    <row r="103" ht="50" customHeight="1" spans="1:70">
      <c r="A103" t="s">
        <v>2164</v>
      </c>
      <c r="B103" t="s">
        <v>55</v>
      </c>
      <c r="C103" t="s">
        <v>56</v>
      </c>
      <c r="D103" t="s">
        <v>57</v>
      </c>
      <c r="E103"/>
      <c r="F103" t="str">
        <f t="shared" si="83"/>
        <v>4WXX20250405-WYD250325002-QIPOPIQ</v>
      </c>
      <c r="G103" t="str">
        <f t="shared" si="84"/>
        <v>4WXX20250405-WYD250325002-QIPOPIQ</v>
      </c>
      <c r="H103" s="1"/>
      <c r="J103" t="str">
        <f t="shared" si="85"/>
        <v>Luxury Intensive Tanning Gel, Natural Tanning Accelerator Cream Gel, for Sunbeds &amp; Outdoor Sun</v>
      </c>
      <c r="K103" t="s">
        <v>58</v>
      </c>
      <c r="L103" t="str">
        <f t="shared" si="86"/>
        <v>QIPOPIQ Luxury Intensive Tanning Gel, Natural Tanning Accelerator Cream Gel, for Sunbeds &amp; Outdoor Sun</v>
      </c>
      <c r="M103">
        <f t="shared" si="87"/>
        <v>102</v>
      </c>
      <c r="N103" t="s">
        <v>2165</v>
      </c>
      <c r="O103" s="6" t="str">
        <f t="shared" si="88"/>
        <v>Tanning Booster Indoor And Outdoor Tanning Cream Natural Ingredients Advanced Tanning Booster 150ML&lt;br&gt;Features:&lt;br&gt;Use a tanning booster and reduce sun exposure or tanning beds for a natural, and long-lasting tan. Super effective in a solarium or in the sun.&lt;br&gt;Whatever your type, expect results and enjoy our bestselling tanned that nourishes and hydrates your for a natural tanning experience. Cruelty- and chemical-, our bestselling product is the natural shortcut to the tan you want.&lt;br&gt;The natural combination is also popular with super dark tan lovers! The highest quality products are carefully blended so that the cream absorbs quickly, allowing you to tan faster.&lt;br&gt;carrot oil for glowing, revitalized, extra oil for tanning, walnut oil for glowing, and cocoa for regeneration.&lt;br&gt;your after-sun must-have because we have everything your needs for the besttan.&lt;br&gt;Product Description:&lt;br&gt;Package Included：1x tanning cream 150ml&lt;br&gt;</v>
      </c>
      <c r="P103" s="6" t="str">
        <f t="shared" si="89"/>
        <v>Tanning Booster Indoor And Outdoor Tanning Cream Natural Ingredients Advanced Tanning Booster 150ML&lt;br&gt;Features:&lt;br&gt;Use a tanning booster and reduce sun exposure or tanning beds for a natural, and long-lasting tan. Super effective in a solarium or in the sun.&lt;br&gt;Whatever your type, expect results and enjoy our bestselling tanned that nourishes and hydrates your for a natural tanning experience. Cruelty- and chemical-, our bestselling product is the natural shortcut to the tan you want.&lt;br&gt;The natural combination is also popular with super dark tan lovers! The highest quality products are carefully blended so that the cream absorbs quickly, allowing you to tan faster.&lt;br&gt;carrot oil for glowing, revitalized, extra oil for tanning, walnut oil for glowing, and cocoa for regeneration.&lt;br&gt;your after-sun must-have because we have everything your needs for the besttan.&lt;br&gt;Product Description:&lt;br&gt;Package Included：1x tanning cream 150ml&lt;br&gt;</v>
      </c>
      <c r="Q103" s="6" t="str">
        <f t="shared" si="90"/>
        <v>Tanning Booster Indoor And Outdoor Tanning Cream Natural Ingredients Advanced Tanning Booster 150ML
Features:
Use a tanning booster and reduce sun exposure or tanning beds for a natural, and long-lasting tan. Super effective in a solarium or in the sun.
Whatever your type, expect results and enjoy our bestselling tanned that nourishes and hydrates your for a natural tanning experience. Cruelty- and chemical-, our bestselling product is the natural shortcut to the tan you want.
The natural combination is also popular with super dark tan lovers! The highest quality products are carefully blended so that the cream absorbs quickly, allowing you to tan faster.
carrot oil for glowing, revitalized, extra oil for tanning, walnut oil for glowing, and cocoa for regeneration.
your after-sun must-have because we have everything your needs for the besttan.
Product Description:
Package Included：1x tanning cream 150ml
</v>
      </c>
      <c r="R103" s="6" t="str">
        <f t="shared" ref="R103:X103" si="138">REPLACE(Q103,1,FIND(CHAR(10),Q103),)</f>
        <v>Features:
Use a tanning booster and reduce sun exposure or tanning beds for a natural, and long-lasting tan. Super effective in a solarium or in the sun.
Whatever your type, expect results and enjoy our bestselling tanned that nourishes and hydrates your for a natural tanning experience. Cruelty- and chemical-, our bestselling product is the natural shortcut to the tan you want.
The natural combination is also popular with super dark tan lovers! The highest quality products are carefully blended so that the cream absorbs quickly, allowing you to tan faster.
carrot oil for glowing, revitalized, extra oil for tanning, walnut oil for glowing, and cocoa for regeneration.
your after-sun must-have because we have everything your needs for the besttan.
Product Description:
Package Included：1x tanning cream 150ml
</v>
      </c>
      <c r="S103" s="7" t="str">
        <f t="shared" si="138"/>
        <v>Use a tanning booster and reduce sun exposure or tanning beds for a natural, and long-lasting tan. Super effective in a solarium or in the sun.
Whatever your type, expect results and enjoy our bestselling tanned that nourishes and hydrates your for a natural tanning experience. Cruelty- and chemical-, our bestselling product is the natural shortcut to the tan you want.
The natural combination is also popular with super dark tan lovers! The highest quality products are carefully blended so that the cream absorbs quickly, allowing you to tan faster.
carrot oil for glowing, revitalized, extra oil for tanning, walnut oil for glowing, and cocoa for regeneration.
your after-sun must-have because we have everything your needs for the besttan.
Product Description:
Package Included：1x tanning cream 150ml
</v>
      </c>
      <c r="T103" s="7" t="str">
        <f t="shared" si="138"/>
        <v>Whatever your type, expect results and enjoy our bestselling tanned that nourishes and hydrates your for a natural tanning experience. Cruelty- and chemical-, our bestselling product is the natural shortcut to the tan you want.
The natural combination is also popular with super dark tan lovers! The highest quality products are carefully blended so that the cream absorbs quickly, allowing you to tan faster.
carrot oil for glowing, revitalized, extra oil for tanning, walnut oil for glowing, and cocoa for regeneration.
your after-sun must-have because we have everything your needs for the besttan.
Product Description:
Package Included：1x tanning cream 150ml
</v>
      </c>
      <c r="U103" s="7" t="str">
        <f t="shared" si="138"/>
        <v>The natural combination is also popular with super dark tan lovers! The highest quality products are carefully blended so that the cream absorbs quickly, allowing you to tan faster.
carrot oil for glowing, revitalized, extra oil for tanning, walnut oil for glowing, and cocoa for regeneration.
your after-sun must-have because we have everything your needs for the besttan.
Product Description:
Package Included：1x tanning cream 150ml
</v>
      </c>
      <c r="V103" s="7" t="str">
        <f t="shared" si="138"/>
        <v>carrot oil for glowing, revitalized, extra oil for tanning, walnut oil for glowing, and cocoa for regeneration.
your after-sun must-have because we have everything your needs for the besttan.
Product Description:
Package Included：1x tanning cream 150ml
</v>
      </c>
      <c r="W103" s="7" t="str">
        <f t="shared" si="138"/>
        <v>your after-sun must-have because we have everything your needs for the besttan.
Product Description:
Package Included：1x tanning cream 150ml
</v>
      </c>
      <c r="X103" s="7" t="str">
        <f t="shared" si="138"/>
        <v>Product Description:
Package Included：1x tanning cream 150ml
</v>
      </c>
      <c r="Y103" s="6" t="str">
        <f t="shared" si="92"/>
        <v>QIPOPIQ 【Service】 If you have any questions, please feel free to contact us and we will answer your questions as soon as possible.</v>
      </c>
      <c r="Z103" s="7" t="s">
        <v>60</v>
      </c>
      <c r="AA103" s="7" t="s">
        <v>2166</v>
      </c>
      <c r="AB103" s="6" t="s">
        <v>2167</v>
      </c>
      <c r="AC103" s="6" t="s">
        <v>2168</v>
      </c>
      <c r="AD103" s="6" t="s">
        <v>2169</v>
      </c>
      <c r="AE103" s="6" t="s">
        <v>2170</v>
      </c>
      <c r="AF103" t="s">
        <v>257</v>
      </c>
      <c r="AG103" t="s">
        <v>67</v>
      </c>
      <c r="AH103" t="s">
        <v>68</v>
      </c>
      <c r="AJ103" t="s">
        <v>69</v>
      </c>
      <c r="AK103" t="s">
        <v>70</v>
      </c>
      <c r="AL103" t="s">
        <v>1306</v>
      </c>
      <c r="AM103" t="s">
        <v>2171</v>
      </c>
      <c r="AN103" s="5">
        <v>0.53</v>
      </c>
      <c r="AO103">
        <f t="shared" si="93"/>
        <v>15.39</v>
      </c>
      <c r="AP103">
        <v>10.72</v>
      </c>
      <c r="AQ103">
        <v>10.99</v>
      </c>
      <c r="AR103" t="str">
        <f t="shared" si="94"/>
        <v>202503999000685496</v>
      </c>
      <c r="AU103" t="s">
        <v>73</v>
      </c>
      <c r="BA103" t="s">
        <v>2172</v>
      </c>
      <c r="BB103" t="s">
        <v>2173</v>
      </c>
      <c r="BC103" t="s">
        <v>2174</v>
      </c>
      <c r="BD103" t="s">
        <v>2175</v>
      </c>
      <c r="BE103" t="s">
        <v>2176</v>
      </c>
      <c r="BF103" t="s">
        <v>2177</v>
      </c>
      <c r="BG103" t="s">
        <v>2178</v>
      </c>
      <c r="BH103" t="s">
        <v>2179</v>
      </c>
      <c r="BI103" t="s">
        <v>2180</v>
      </c>
      <c r="BJ103" t="s">
        <v>2181</v>
      </c>
      <c r="BK103" t="str">
        <f t="shared" si="95"/>
        <v>http://108.174.59.131/dzYwRGlJQ2FNVUJHSDNySXk2S3NDTy9TMWl6cm5STHhnVXBYeVM3SWt1Wi9QdmZ3alF4YUhRZERFdG1kc3dEUnVhR0ttLzV2MXZBPQ.jpg@100</v>
      </c>
      <c r="BL103" t="s">
        <v>2164</v>
      </c>
      <c r="BM103"/>
      <c r="BN103" t="s">
        <v>2182</v>
      </c>
      <c r="BO103" t="s">
        <v>2183</v>
      </c>
      <c r="BP103" t="s">
        <v>2184</v>
      </c>
      <c r="BQ103" t="s">
        <v>2185</v>
      </c>
      <c r="BR103" t="str">
        <f t="shared" si="96"/>
        <v>Luxury Intensive Tanning Gel, Natural Tanning Accelerator Cream Gel, for Sunbeds &amp; Outdoor Sun Sun-Promoting Bronze Hydrating Moisturizing After-Sun Repair Lotion Tanning Cream 150Ml</v>
      </c>
    </row>
    <row r="104" ht="50" customHeight="1" spans="1:70">
      <c r="A104" t="s">
        <v>2186</v>
      </c>
      <c r="B104" t="s">
        <v>55</v>
      </c>
      <c r="C104" t="s">
        <v>56</v>
      </c>
      <c r="D104" t="s">
        <v>57</v>
      </c>
      <c r="E104"/>
      <c r="F104" t="str">
        <f t="shared" si="83"/>
        <v>4WXX20250405-MFF250325006-QIPOPIQ</v>
      </c>
      <c r="G104" t="str">
        <f t="shared" si="84"/>
        <v>4WXX20250405-MFF250325006-QIPOPIQ</v>
      </c>
      <c r="H104" s="1"/>
      <c r="J104" t="str">
        <f t="shared" si="85"/>
        <v>Tanning Lotion - Hydrating Dark Lotion,For Indoor Tanning Beds and Outdoor Sun Tan - Safe for Face, Body for All skin type </v>
      </c>
      <c r="K104" t="s">
        <v>58</v>
      </c>
      <c r="L104" t="str">
        <f t="shared" si="86"/>
        <v>QIPOPIQ Tanning Lotion - Hydrating Dark Lotion,For Indoor Tanning Beds and Outdoor Sun Tan - Safe for Face, Body for All skin type </v>
      </c>
      <c r="M104">
        <f t="shared" si="87"/>
        <v>131</v>
      </c>
      <c r="N104" t="s">
        <v>2187</v>
      </c>
      <c r="O104" s="6" t="str">
        <f t="shared" si="88"/>
        <v>Coconuts Tanning Lotion Bronzer Body Lotion Skin Cares Cream Sunless Tanning Lotion Sunscreen Cream 100ml&lt;br&gt;Features:&lt;br&gt;Deep moisturizing, hydrated skin: Rather than simply pursuing tanning, the product contains moisturizing ingredients that can penetrate deep into the skin, continuously lock in , and keep the skin hydrated.&lt;br&gt;Natural , nourishing skin: Using natural oil , in vitamin E and fatty , it can nourish the skin, repair dry or damaged skin, and bring a soft and delicate .&lt;br&gt;Light texture, easy to absorb: The lotion has a light texture and penetrates quickly after application. It is not greasy and suitable for daily . After use, the skin is and tender, and the is refreshing.&lt;br&gt;One-click sun-boosting, natural : Accurately the melanin production , so that the skin gradually presents a natural color, as if it is naturally tanned, without unnatural , to create a and colorful skin state.&lt;br&gt;Gentle and safe, suitable for all skin types: No harmful chemicals are added, and mild and natural ingredients are used, suitable for all skin types including sensitive skin. Long-term use will continue to improve the skin condition, safe and .&lt;br&gt;Multiple uses, can be used on face and body: using it on face can make the skin more tan, using it on body can even out skin tone and create an body. It has a wide range of uses and is highly practical.&lt;br&gt;Product Description:&lt;br&gt;Capacity：100ml&lt;br&gt;</v>
      </c>
      <c r="P104" s="6" t="str">
        <f t="shared" si="89"/>
        <v>Coconuts Tanning Lotion Bronzer Body Lotion Skin Cares Cream Sunless Tanning Lotion Sunscreen Cream 100ml&lt;br&gt;Features:&lt;br&gt;Deep moisturizing, hydrated skin: Rather than simply pursuing tanning, the product contains moisturizing ingredients that can penetrate deep into the skin, continuously lock in , and keep the skin hydrated.&lt;br&gt;Natural , nourishing skin: Using natural oil , in vitamin E and fatty , it can nourish the skin, repair dry or damaged skin, and bring a soft and delicate .&lt;br&gt;Light texture, easy to absorb: The lotion has a light texture and penetrates quickly after application. It is not greasy and suitable for daily . After use, the skin is and tender, and the is refreshing.&lt;br&gt;One-click sun-boosting, natural : Accurately the melanin production , so that the skin gradually presents a natural color, as if it is naturally tanned, without unnatural , to create a and colorful skin state.&lt;br&gt;Gentle and safe, suitable for all skin types: No harmful chemicals are added, and mild and natural ingredients are used, suitable for all skin types including sensitive skin. Long-term use will continue to improve the skin condition, safe and .&lt;br&gt;Multiple uses, can be used on face and body: using it on face can make the skin more tan, using it on body can even out skin tone and create an body. It has a wide range of uses and is highly practical.&lt;br&gt;Product Description:&lt;br&gt;Capacity：100ml&lt;br&gt;</v>
      </c>
      <c r="Q104" s="6" t="str">
        <f t="shared" si="90"/>
        <v>Coconuts Tanning Lotion Bronzer Body Lotion Skin Cares Cream Sunless Tanning Lotion Sunscreen Cream 100ml
Features:
Deep moisturizing, hydrated skin: Rather than simply pursuing tanning, the product contains moisturizing ingredients that can penetrate deep into the skin, continuously lock in , and keep the skin hydrated.
Natural , nourishing skin: Using natural oil , in vitamin E and fatty , it can nourish the skin, repair dry or damaged skin, and bring a soft and delicate .
Light texture, easy to absorb: The lotion has a light texture and penetrates quickly after application. It is not greasy and suitable for daily . After use, the skin is and tender, and the is refreshing.
One-click sun-boosting, natural : Accurately the melanin production , so that the skin gradually presents a natural color, as if it is naturally tanned, without unnatural , to create a and colorful skin state.
Gentle and safe, suitable for all skin types: No harmful chemicals are added, and mild and natural ingredients are used, suitable for all skin types including sensitive skin. Long-term use will continue to improve the skin condition, safe and .
Multiple uses, can be used on face and body: using it on face can make the skin more tan, using it on body can even out skin tone and create an body. It has a wide range of uses and is highly practical.
Product Description:
Capacity：100ml
</v>
      </c>
      <c r="R104" s="6" t="str">
        <f t="shared" ref="R104:X104" si="139">REPLACE(Q104,1,FIND(CHAR(10),Q104),)</f>
        <v>Features:
Deep moisturizing, hydrated skin: Rather than simply pursuing tanning, the product contains moisturizing ingredients that can penetrate deep into the skin, continuously lock in , and keep the skin hydrated.
Natural , nourishing skin: Using natural oil , in vitamin E and fatty , it can nourish the skin, repair dry or damaged skin, and bring a soft and delicate .
Light texture, easy to absorb: The lotion has a light texture and penetrates quickly after application. It is not greasy and suitable for daily . After use, the skin is and tender, and the is refreshing.
One-click sun-boosting, natural : Accurately the melanin production , so that the skin gradually presents a natural color, as if it is naturally tanned, without unnatural , to create a and colorful skin state.
Gentle and safe, suitable for all skin types: No harmful chemicals are added, and mild and natural ingredients are used, suitable for all skin types including sensitive skin. Long-term use will continue to improve the skin condition, safe and .
Multiple uses, can be used on face and body: using it on face can make the skin more tan, using it on body can even out skin tone and create an body. It has a wide range of uses and is highly practical.
Product Description:
Capacity：100ml
</v>
      </c>
      <c r="S104" s="7" t="str">
        <f t="shared" si="139"/>
        <v>Deep moisturizing, hydrated skin: Rather than simply pursuing tanning, the product contains moisturizing ingredients that can penetrate deep into the skin, continuously lock in , and keep the skin hydrated.
Natural , nourishing skin: Using natural oil , in vitamin E and fatty , it can nourish the skin, repair dry or damaged skin, and bring a soft and delicate .
Light texture, easy to absorb: The lotion has a light texture and penetrates quickly after application. It is not greasy and suitable for daily . After use, the skin is and tender, and the is refreshing.
One-click sun-boosting, natural : Accurately the melanin production , so that the skin gradually presents a natural color, as if it is naturally tanned, without unnatural , to create a and colorful skin state.
Gentle and safe, suitable for all skin types: No harmful chemicals are added, and mild and natural ingredients are used, suitable for all skin types including sensitive skin. Long-term use will continue to improve the skin condition, safe and .
Multiple uses, can be used on face and body: using it on face can make the skin more tan, using it on body can even out skin tone and create an body. It has a wide range of uses and is highly practical.
Product Description:
Capacity：100ml
</v>
      </c>
      <c r="T104" s="7" t="str">
        <f t="shared" si="139"/>
        <v>Natural , nourishing skin: Using natural oil , in vitamin E and fatty , it can nourish the skin, repair dry or damaged skin, and bring a soft and delicate .
Light texture, easy to absorb: The lotion has a light texture and penetrates quickly after application. It is not greasy and suitable for daily . After use, the skin is and tender, and the is refreshing.
One-click sun-boosting, natural : Accurately the melanin production , so that the skin gradually presents a natural color, as if it is naturally tanned, without unnatural , to create a and colorful skin state.
Gentle and safe, suitable for all skin types: No harmful chemicals are added, and mild and natural ingredients are used, suitable for all skin types including sensitive skin. Long-term use will continue to improve the skin condition, safe and .
Multiple uses, can be used on face and body: using it on face can make the skin more tan, using it on body can even out skin tone and create an body. It has a wide range of uses and is highly practical.
Product Description:
Capacity：100ml
</v>
      </c>
      <c r="U104" s="7" t="str">
        <f t="shared" si="139"/>
        <v>Light texture, easy to absorb: The lotion has a light texture and penetrates quickly after application. It is not greasy and suitable for daily . After use, the skin is and tender, and the is refreshing.
One-click sun-boosting, natural : Accurately the melanin production , so that the skin gradually presents a natural color, as if it is naturally tanned, without unnatural , to create a and colorful skin state.
Gentle and safe, suitable for all skin types: No harmful chemicals are added, and mild and natural ingredients are used, suitable for all skin types including sensitive skin. Long-term use will continue to improve the skin condition, safe and .
Multiple uses, can be used on face and body: using it on face can make the skin more tan, using it on body can even out skin tone and create an body. It has a wide range of uses and is highly practical.
Product Description:
Capacity：100ml
</v>
      </c>
      <c r="V104" s="7" t="str">
        <f t="shared" si="139"/>
        <v>One-click sun-boosting, natural : Accurately the melanin production , so that the skin gradually presents a natural color, as if it is naturally tanned, without unnatural , to create a and colorful skin state.
Gentle and safe, suitable for all skin types: No harmful chemicals are added, and mild and natural ingredients are used, suitable for all skin types including sensitive skin. Long-term use will continue to improve the skin condition, safe and .
Multiple uses, can be used on face and body: using it on face can make the skin more tan, using it on body can even out skin tone and create an body. It has a wide range of uses and is highly practical.
Product Description:
Capacity：100ml
</v>
      </c>
      <c r="W104" s="7" t="str">
        <f t="shared" si="139"/>
        <v>Gentle and safe, suitable for all skin types: No harmful chemicals are added, and mild and natural ingredients are used, suitable for all skin types including sensitive skin. Long-term use will continue to improve the skin condition, safe and .
Multiple uses, can be used on face and body: using it on face can make the skin more tan, using it on body can even out skin tone and create an body. It has a wide range of uses and is highly practical.
Product Description:
Capacity：100ml
</v>
      </c>
      <c r="X104" s="7" t="str">
        <f t="shared" si="139"/>
        <v>Multiple uses, can be used on face and body: using it on face can make the skin more tan, using it on body can even out skin tone and create an body. It has a wide range of uses and is highly practical.
Product Description:
Capacity：100ml
</v>
      </c>
      <c r="Y104" s="6" t="str">
        <f t="shared" si="92"/>
        <v>QIPOPIQ 【Service】 If you have any questions, please feel free to contact us and we will answer your questions as soon as possible.</v>
      </c>
      <c r="Z104" s="7" t="s">
        <v>60</v>
      </c>
      <c r="AA104" s="7" t="s">
        <v>2188</v>
      </c>
      <c r="AB104" s="6" t="s">
        <v>2189</v>
      </c>
      <c r="AC104" s="6" t="s">
        <v>2190</v>
      </c>
      <c r="AD104" s="6" t="s">
        <v>2191</v>
      </c>
      <c r="AE104" s="6" t="s">
        <v>2192</v>
      </c>
      <c r="AF104" t="s">
        <v>2193</v>
      </c>
      <c r="AG104" t="s">
        <v>411</v>
      </c>
      <c r="AH104" t="s">
        <v>68</v>
      </c>
      <c r="AJ104" t="s">
        <v>69</v>
      </c>
      <c r="AK104" t="s">
        <v>70</v>
      </c>
      <c r="AL104" t="s">
        <v>117</v>
      </c>
      <c r="AM104" t="s">
        <v>2194</v>
      </c>
      <c r="AN104" s="5">
        <v>0.28</v>
      </c>
      <c r="AO104">
        <f t="shared" si="93"/>
        <v>9.79</v>
      </c>
      <c r="AP104">
        <v>7.38</v>
      </c>
      <c r="AQ104">
        <v>6.99</v>
      </c>
      <c r="AR104" t="str">
        <f t="shared" si="94"/>
        <v>202503999000685494</v>
      </c>
      <c r="AU104" t="s">
        <v>73</v>
      </c>
      <c r="BA104" t="s">
        <v>2195</v>
      </c>
      <c r="BB104" t="s">
        <v>2196</v>
      </c>
      <c r="BC104" t="s">
        <v>2197</v>
      </c>
      <c r="BD104" t="s">
        <v>2198</v>
      </c>
      <c r="BE104" t="s">
        <v>2199</v>
      </c>
      <c r="BF104" t="s">
        <v>2200</v>
      </c>
      <c r="BG104" t="s">
        <v>2201</v>
      </c>
      <c r="BH104" t="s">
        <v>2202</v>
      </c>
      <c r="BI104" t="s">
        <v>2203</v>
      </c>
      <c r="BJ104" t="s">
        <v>2204</v>
      </c>
      <c r="BK104" t="str">
        <f t="shared" si="95"/>
        <v>http://108.174.59.131/ZEN3L3ZNVW9NM2pVdXhSaVJKa2czYUJLRVUrREZBbnJhNGFROWN1Q0FJMlM0UUtFMTc0WFR3eDN6bjRpU3MzOFQ3UVExNElqWTNJPQ.jpg@100</v>
      </c>
      <c r="BL104" t="s">
        <v>2186</v>
      </c>
      <c r="BM104"/>
      <c r="BN104" t="s">
        <v>2205</v>
      </c>
      <c r="BO104" t="s">
        <v>2206</v>
      </c>
      <c r="BP104" t="s">
        <v>2207</v>
      </c>
      <c r="BQ104" t="s">
        <v>2208</v>
      </c>
      <c r="BR104" t="str">
        <f t="shared" si="96"/>
        <v>Tanning Lotion - Hydrating Dark Lotion,For Indoor Tanning Beds and Outdoor Sun Tan - Safe for Face, Body for All skin type  Coconut Tanning Lotion 100Ml</v>
      </c>
    </row>
    <row r="105" ht="50" customHeight="1" spans="1:70">
      <c r="A105" t="s">
        <v>2209</v>
      </c>
      <c r="B105" t="s">
        <v>55</v>
      </c>
      <c r="C105" t="s">
        <v>56</v>
      </c>
      <c r="D105" t="s">
        <v>57</v>
      </c>
      <c r="E105"/>
      <c r="F105" t="str">
        <f t="shared" si="83"/>
        <v>4WXX20250405-MFF250325009-QIPOPIQ</v>
      </c>
      <c r="G105" t="str">
        <f t="shared" si="84"/>
        <v>4WXX20250405-MFF250325009-QIPOPIQ</v>
      </c>
      <c r="H105" s="1"/>
      <c r="J105" t="str">
        <f t="shared" si="85"/>
        <v>Intensive Tanning Gel - Tanning Bed Lotion Accelerator - Waterproof Tanning Lotion - Tanning Gel to Nourishing &amp; Hydrating - Indoor Tanning Lotion for All Skin Types</v>
      </c>
      <c r="K105" t="s">
        <v>58</v>
      </c>
      <c r="L105" t="str">
        <f t="shared" si="86"/>
        <v>QIPOPIQ Intensive Tanning Gel - Tanning Bed Lotion Accelerator - Waterproof Tanning Lotion - Tanning Gel to Nourishing &amp; Hydrating - Indoor Tanning Lotion for All Skin Types</v>
      </c>
      <c r="M105">
        <f t="shared" si="87"/>
        <v>173</v>
      </c>
      <c r="N105" t="s">
        <v>2210</v>
      </c>
      <c r="O105" s="6" t="str">
        <f t="shared" si="88"/>
        <v>Grade Tanning Cream With Hyaluronic And Extracts For Moisturizing Defenses And Glowing Radiances 140g&lt;br&gt;Features:&lt;br&gt;tanning, evenly brightens skin tone: is used to help evenly skin tone, giving the skin a natural and tan.&lt;br&gt;Hyaluronic moisturizing: Contains high concentration of hyaluronic , deeply hydrates, locks in , keeps skin moisturized and tender, and does not dry out for a long time.&lt;br&gt;extract , natural and gentle: Uses a variety of natural extracts to gently for the skin while providing long-term nutrition and repair, suitable for sensitive skin.&lt;br&gt;Multiple defenses, skin barrier: The contains defensive ingredients to enhance the skin barrier function, resist damage to the skin from the external environment, and delay aging.&lt;br&gt;of natural : Through moisturizing and brightening of skin tone, the skin becomes smoother and more delicate, showing a natural and .&lt;br&gt;Product Description:&lt;br&gt;Capacity：140g&lt;br&gt;</v>
      </c>
      <c r="P105" s="6" t="str">
        <f t="shared" si="89"/>
        <v>Grade Tanning Cream With Hyaluronic And Extracts For Moisturizing Defenses And Glowing Radiances 140g&lt;br&gt;Features:&lt;br&gt;tanning, evenly brightens skin tone: is used to help evenly skin tone, giving the skin a natural and tan.&lt;br&gt;Hyaluronic moisturizing: Contains high concentration of hyaluronic , deeply hydrates, locks in , keeps skin moisturized and tender, and does not dry out for a long time.&lt;br&gt;extract , natural and gentle: Uses a variety of natural extracts to gently for the skin while providing long-term nutrition and repair, suitable for sensitive skin.&lt;br&gt;Multiple defenses, skin barrier: The contains defensive ingredients to enhance the skin barrier function, resist damage to the skin from the external environment, and delay aging.&lt;br&gt;of natural : Through moisturizing and brightening of skin tone, the skin becomes smoother and more delicate, showing a natural and .&lt;br&gt;Product Description:&lt;br&gt;Capacity：140g&lt;br&gt;</v>
      </c>
      <c r="Q105" s="6" t="str">
        <f t="shared" si="90"/>
        <v>Grade Tanning Cream With Hyaluronic And Extracts For Moisturizing Defenses And Glowing Radiances 140g
Features:
tanning, evenly brightens skin tone: is used to help evenly skin tone, giving the skin a natural and tan.
Hyaluronic moisturizing: Contains high concentration of hyaluronic , deeply hydrates, locks in , keeps skin moisturized and tender, and does not dry out for a long time.
extract , natural and gentle: Uses a variety of natural extracts to gently for the skin while providing long-term nutrition and repair, suitable for sensitive skin.
Multiple defenses, skin barrier: The contains defensive ingredients to enhance the skin barrier function, resist damage to the skin from the external environment, and delay aging.
of natural : Through moisturizing and brightening of skin tone, the skin becomes smoother and more delicate, showing a natural and .
Product Description:
Capacity：140g
</v>
      </c>
      <c r="R105" s="6" t="str">
        <f t="shared" ref="R105:X105" si="140">REPLACE(Q105,1,FIND(CHAR(10),Q105),)</f>
        <v>Features:
tanning, evenly brightens skin tone: is used to help evenly skin tone, giving the skin a natural and tan.
Hyaluronic moisturizing: Contains high concentration of hyaluronic , deeply hydrates, locks in , keeps skin moisturized and tender, and does not dry out for a long time.
extract , natural and gentle: Uses a variety of natural extracts to gently for the skin while providing long-term nutrition and repair, suitable for sensitive skin.
Multiple defenses, skin barrier: The contains defensive ingredients to enhance the skin barrier function, resist damage to the skin from the external environment, and delay aging.
of natural : Through moisturizing and brightening of skin tone, the skin becomes smoother and more delicate, showing a natural and .
Product Description:
Capacity：140g
</v>
      </c>
      <c r="S105" s="7" t="str">
        <f t="shared" si="140"/>
        <v>tanning, evenly brightens skin tone: is used to help evenly skin tone, giving the skin a natural and tan.
Hyaluronic moisturizing: Contains high concentration of hyaluronic , deeply hydrates, locks in , keeps skin moisturized and tender, and does not dry out for a long time.
extract , natural and gentle: Uses a variety of natural extracts to gently for the skin while providing long-term nutrition and repair, suitable for sensitive skin.
Multiple defenses, skin barrier: The contains defensive ingredients to enhance the skin barrier function, resist damage to the skin from the external environment, and delay aging.
of natural : Through moisturizing and brightening of skin tone, the skin becomes smoother and more delicate, showing a natural and .
Product Description:
Capacity：140g
</v>
      </c>
      <c r="T105" s="7" t="str">
        <f t="shared" si="140"/>
        <v>Hyaluronic moisturizing: Contains high concentration of hyaluronic , deeply hydrates, locks in , keeps skin moisturized and tender, and does not dry out for a long time.
extract , natural and gentle: Uses a variety of natural extracts to gently for the skin while providing long-term nutrition and repair, suitable for sensitive skin.
Multiple defenses, skin barrier: The contains defensive ingredients to enhance the skin barrier function, resist damage to the skin from the external environment, and delay aging.
of natural : Through moisturizing and brightening of skin tone, the skin becomes smoother and more delicate, showing a natural and .
Product Description:
Capacity：140g
</v>
      </c>
      <c r="U105" s="7" t="str">
        <f t="shared" si="140"/>
        <v>extract , natural and gentle: Uses a variety of natural extracts to gently for the skin while providing long-term nutrition and repair, suitable for sensitive skin.
Multiple defenses, skin barrier: The contains defensive ingredients to enhance the skin barrier function, resist damage to the skin from the external environment, and delay aging.
of natural : Through moisturizing and brightening of skin tone, the skin becomes smoother and more delicate, showing a natural and .
Product Description:
Capacity：140g
</v>
      </c>
      <c r="V105" s="7" t="str">
        <f t="shared" si="140"/>
        <v>Multiple defenses, skin barrier: The contains defensive ingredients to enhance the skin barrier function, resist damage to the skin from the external environment, and delay aging.
of natural : Through moisturizing and brightening of skin tone, the skin becomes smoother and more delicate, showing a natural and .
Product Description:
Capacity：140g
</v>
      </c>
      <c r="W105" s="7" t="str">
        <f t="shared" si="140"/>
        <v>of natural : Through moisturizing and brightening of skin tone, the skin becomes smoother and more delicate, showing a natural and .
Product Description:
Capacity：140g
</v>
      </c>
      <c r="X105" s="7" t="str">
        <f t="shared" si="140"/>
        <v>Product Description:
Capacity：140g
</v>
      </c>
      <c r="Y105" s="6" t="str">
        <f t="shared" si="92"/>
        <v>QIPOPIQ 【Service】 If you have any questions, please feel free to contact us and we will answer your questions as soon as possible.</v>
      </c>
      <c r="Z105" s="7" t="s">
        <v>60</v>
      </c>
      <c r="AA105" s="7" t="s">
        <v>2211</v>
      </c>
      <c r="AB105" s="6" t="s">
        <v>2212</v>
      </c>
      <c r="AC105" s="6" t="s">
        <v>2213</v>
      </c>
      <c r="AD105" s="6" t="s">
        <v>2214</v>
      </c>
      <c r="AE105" s="6" t="s">
        <v>2215</v>
      </c>
      <c r="AF105" t="s">
        <v>795</v>
      </c>
      <c r="AG105" t="s">
        <v>411</v>
      </c>
      <c r="AH105" t="s">
        <v>68</v>
      </c>
      <c r="AJ105" t="s">
        <v>69</v>
      </c>
      <c r="AK105" t="s">
        <v>70</v>
      </c>
      <c r="AL105" t="s">
        <v>117</v>
      </c>
      <c r="AM105" t="s">
        <v>1618</v>
      </c>
      <c r="AN105" s="5">
        <v>0.4</v>
      </c>
      <c r="AO105">
        <f t="shared" si="93"/>
        <v>11.19</v>
      </c>
      <c r="AP105">
        <v>8.36</v>
      </c>
      <c r="AQ105">
        <v>7.99</v>
      </c>
      <c r="AR105" t="str">
        <f t="shared" si="94"/>
        <v>202503999000685494</v>
      </c>
      <c r="AU105" t="s">
        <v>73</v>
      </c>
      <c r="BA105" t="s">
        <v>2216</v>
      </c>
      <c r="BB105" t="s">
        <v>2217</v>
      </c>
      <c r="BC105" t="s">
        <v>2218</v>
      </c>
      <c r="BD105" t="s">
        <v>2219</v>
      </c>
      <c r="BE105" t="s">
        <v>2220</v>
      </c>
      <c r="BF105" t="s">
        <v>2221</v>
      </c>
      <c r="BG105" t="s">
        <v>2222</v>
      </c>
      <c r="BH105" t="s">
        <v>2223</v>
      </c>
      <c r="BI105" t="s">
        <v>2224</v>
      </c>
      <c r="BJ105" t="s">
        <v>2225</v>
      </c>
      <c r="BK105" t="str">
        <f t="shared" si="95"/>
        <v>http://108.174.59.131/VTZNZllLcWZGck94R2dHR3hFNHZzUHY0Vmx2SHZ4dGRpdnpka05DWGN2WjRZWXRKQU5SQXZwMmhkN0FuN2YzZlJDMHJkZ2FZSldjPQ.jpg@100</v>
      </c>
      <c r="BL105" t="s">
        <v>2209</v>
      </c>
      <c r="BM105"/>
      <c r="BN105" t="s">
        <v>2226</v>
      </c>
      <c r="BO105" t="s">
        <v>2227</v>
      </c>
      <c r="BP105" t="s">
        <v>2228</v>
      </c>
      <c r="BQ105" t="s">
        <v>2229</v>
      </c>
      <c r="BR105" t="str">
        <f t="shared" si="96"/>
        <v>Intensive Tanning Gel - Tanning Bed Lotion Accelerator - Waterproof Tanning Lotion - Tanning Gel to Nourishing &amp; Hydrating - Indoor Tanning Lotion for All Skin Types Outdoor Clear Tanning Cream 140G</v>
      </c>
    </row>
    <row r="106" ht="50" customHeight="1" spans="1:70">
      <c r="A106" t="s">
        <v>2230</v>
      </c>
      <c r="B106" t="s">
        <v>55</v>
      </c>
      <c r="C106" t="s">
        <v>56</v>
      </c>
      <c r="D106" t="s">
        <v>57</v>
      </c>
      <c r="E106" s="1"/>
      <c r="F106" t="str">
        <f t="shared" si="83"/>
        <v>4WXX20250405-CCT250326002-QIPOPIQ</v>
      </c>
      <c r="G106" t="str">
        <f t="shared" si="84"/>
        <v>4WXX20250405-CCT250326002-QIPOPIQ</v>
      </c>
      <c r="H106" s="1"/>
      <c r="J106" t="str">
        <f t="shared" si="85"/>
        <v>Sunscreen with Centella Extract SPF 50+ PA++++ , Calming Moisturizing Facial Sunscreen for Sensitive Skin, No White Cast, Skincare, Daily Lightweight Water Serum</v>
      </c>
      <c r="K106" t="s">
        <v>58</v>
      </c>
      <c r="L106" t="str">
        <f t="shared" si="86"/>
        <v>QIPOPIQ Sunscreen with Centella Extract SPF 50+ PA++++ , Calming Moisturizing Facial Sunscreen for Sensitive Skin, No White Cast, Skincare, Daily Lightweight Water Serum</v>
      </c>
      <c r="M106">
        <f t="shared" si="87"/>
        <v>169</v>
      </c>
      <c r="N106" t="s">
        <v>2231</v>
      </c>
      <c r="O106" s="6" t="str">
        <f t="shared" si="88"/>
        <v>Moisturizing Sunscreen Is Lightweight And Refreshing Non And Does Not Harm The Skin 50g&lt;br&gt;Features:&lt;br&gt;1. Moisturizing sunscreen contains efficient moisturizing ingredients and sunscreen, which can effectively damage to the skin during outdoor activities while maintaining skin .&lt;br&gt;. It has lightweight texture that is easy to absorb and does not leave greasy feeling the skin, making it suitable for use various skin types.&lt;br&gt;3. Keep the skin hydrated and soft for long to dryness, roughness, and peeling caused by radiation.&lt;br&gt;4. Usage: 15-20 minutes before outdoor activities, apply an appropriate amount of moisturizing sunscreen evenly to the face, neck, and other exposed to sunlight, especially after swimming or sweating, and reapply.&lt;br&gt;5. Regular use of moisturizing sunscreen can effectively skin problems such as tanning and sun spots, the skin from damage, and maintain skin , making the skin look and younger.&lt;br&gt;Product Description:&lt;br&gt;1*sunscreen cream&lt;br&gt;</v>
      </c>
      <c r="P106" s="6" t="str">
        <f t="shared" si="89"/>
        <v>Moisturizing Sunscreen Is Lightweight And Refreshing Non And Does Not Harm The Skin 50g&lt;br&gt;Features:&lt;br&gt;1. Moisturizing sunscreen contains efficient moisturizing ingredients and sunscreen, which can effectively damage to the skin during outdoor activities while maintaining skin .&lt;br&gt;. It has lightweight texture that is easy to absorb and does not leave greasy feeling the skin, making it suitable for use various skin types.&lt;br&gt;3. Keep the skin hydrated and soft for long to dryness, roughness, and peeling caused by radiation.&lt;br&gt;4. Usage: 15-20 minutes before outdoor activities, apply an appropriate amount of moisturizing sunscreen evenly to the face, neck, and other exposed to sunlight, especially after swimming or sweating, and reapply.&lt;br&gt;5. Regular use of moisturizing sunscreen can effectively skin problems such as tanning and sun spots, the skin from damage, and maintain skin , making the skin look and younger.&lt;br&gt;Product Description:&lt;br&gt;1*sunscreen cream&lt;br&gt;</v>
      </c>
      <c r="Q106" s="6" t="str">
        <f t="shared" si="90"/>
        <v>Moisturizing Sunscreen Is Lightweight And Refreshing Non And Does Not Harm The Skin 50g
Features:
1. Moisturizing sunscreen contains efficient moisturizing ingredients and sunscreen, which can effectively damage to the skin during outdoor activities while maintaining skin .
. It has lightweight texture that is easy to absorb and does not leave greasy feeling the skin, making it suitable for use various skin types.
3. Keep the skin hydrated and soft for long to dryness, roughness, and peeling caused by radiation.
4. Usage: 15-20 minutes before outdoor activities, apply an appropriate amount of moisturizing sunscreen evenly to the face, neck, and other exposed to sunlight, especially after swimming or sweating, and reapply.
5. Regular use of moisturizing sunscreen can effectively skin problems such as tanning and sun spots, the skin from damage, and maintain skin , making the skin look and younger.
Product Description:
1*sunscreen cream
</v>
      </c>
      <c r="R106" s="6" t="str">
        <f t="shared" ref="R106:X106" si="141">REPLACE(Q106,1,FIND(CHAR(10),Q106),)</f>
        <v>Features:
1. Moisturizing sunscreen contains efficient moisturizing ingredients and sunscreen, which can effectively damage to the skin during outdoor activities while maintaining skin .
. It has lightweight texture that is easy to absorb and does not leave greasy feeling the skin, making it suitable for use various skin types.
3. Keep the skin hydrated and soft for long to dryness, roughness, and peeling caused by radiation.
4. Usage: 15-20 minutes before outdoor activities, apply an appropriate amount of moisturizing sunscreen evenly to the face, neck, and other exposed to sunlight, especially after swimming or sweating, and reapply.
5. Regular use of moisturizing sunscreen can effectively skin problems such as tanning and sun spots, the skin from damage, and maintain skin , making the skin look and younger.
Product Description:
1*sunscreen cream
</v>
      </c>
      <c r="S106" s="7" t="str">
        <f t="shared" si="141"/>
        <v>1. Moisturizing sunscreen contains efficient moisturizing ingredients and sunscreen, which can effectively damage to the skin during outdoor activities while maintaining skin .
. It has lightweight texture that is easy to absorb and does not leave greasy feeling the skin, making it suitable for use various skin types.
3. Keep the skin hydrated and soft for long to dryness, roughness, and peeling caused by radiation.
4. Usage: 15-20 minutes before outdoor activities, apply an appropriate amount of moisturizing sunscreen evenly to the face, neck, and other exposed to sunlight, especially after swimming or sweating, and reapply.
5. Regular use of moisturizing sunscreen can effectively skin problems such as tanning and sun spots, the skin from damage, and maintain skin , making the skin look and younger.
Product Description:
1*sunscreen cream
</v>
      </c>
      <c r="T106" s="7" t="str">
        <f t="shared" si="141"/>
        <v>. It has lightweight texture that is easy to absorb and does not leave greasy feeling the skin, making it suitable for use various skin types.
3. Keep the skin hydrated and soft for long to dryness, roughness, and peeling caused by radiation.
4. Usage: 15-20 minutes before outdoor activities, apply an appropriate amount of moisturizing sunscreen evenly to the face, neck, and other exposed to sunlight, especially after swimming or sweating, and reapply.
5. Regular use of moisturizing sunscreen can effectively skin problems such as tanning and sun spots, the skin from damage, and maintain skin , making the skin look and younger.
Product Description:
1*sunscreen cream
</v>
      </c>
      <c r="U106" s="7" t="str">
        <f t="shared" si="141"/>
        <v>3. Keep the skin hydrated and soft for long to dryness, roughness, and peeling caused by radiation.
4. Usage: 15-20 minutes before outdoor activities, apply an appropriate amount of moisturizing sunscreen evenly to the face, neck, and other exposed to sunlight, especially after swimming or sweating, and reapply.
5. Regular use of moisturizing sunscreen can effectively skin problems such as tanning and sun spots, the skin from damage, and maintain skin , making the skin look and younger.
Product Description:
1*sunscreen cream
</v>
      </c>
      <c r="V106" s="7" t="str">
        <f t="shared" si="141"/>
        <v>4. Usage: 15-20 minutes before outdoor activities, apply an appropriate amount of moisturizing sunscreen evenly to the face, neck, and other exposed to sunlight, especially after swimming or sweating, and reapply.
5. Regular use of moisturizing sunscreen can effectively skin problems such as tanning and sun spots, the skin from damage, and maintain skin , making the skin look and younger.
Product Description:
1*sunscreen cream
</v>
      </c>
      <c r="W106" s="7" t="str">
        <f t="shared" si="141"/>
        <v>5. Regular use of moisturizing sunscreen can effectively skin problems such as tanning and sun spots, the skin from damage, and maintain skin , making the skin look and younger.
Product Description:
1*sunscreen cream
</v>
      </c>
      <c r="X106" s="7" t="str">
        <f t="shared" si="141"/>
        <v>Product Description:
1*sunscreen cream
</v>
      </c>
      <c r="Y106" s="6" t="str">
        <f t="shared" si="92"/>
        <v>QIPOPIQ 【Service】 If you have any questions, please feel free to contact us and we will answer your questions as soon as possible.</v>
      </c>
      <c r="Z106" s="7" t="s">
        <v>60</v>
      </c>
      <c r="AA106" s="7" t="s">
        <v>2232</v>
      </c>
      <c r="AB106" s="6" t="s">
        <v>2233</v>
      </c>
      <c r="AC106" s="6" t="s">
        <v>2234</v>
      </c>
      <c r="AD106" s="6" t="s">
        <v>2235</v>
      </c>
      <c r="AE106" s="6" t="s">
        <v>2236</v>
      </c>
      <c r="AF106" t="s">
        <v>233</v>
      </c>
      <c r="AG106" t="s">
        <v>324</v>
      </c>
      <c r="AH106" t="s">
        <v>68</v>
      </c>
      <c r="AJ106" t="s">
        <v>69</v>
      </c>
      <c r="AK106" t="s">
        <v>70</v>
      </c>
      <c r="AL106" t="s">
        <v>117</v>
      </c>
      <c r="AM106" t="s">
        <v>2237</v>
      </c>
      <c r="AN106" s="5">
        <v>0.17</v>
      </c>
      <c r="AO106">
        <f t="shared" si="93"/>
        <v>9.79</v>
      </c>
      <c r="AP106">
        <v>6.86</v>
      </c>
      <c r="AQ106">
        <v>6.99</v>
      </c>
      <c r="AR106" t="str">
        <f t="shared" si="94"/>
        <v>202503999000685491</v>
      </c>
      <c r="AU106" t="s">
        <v>73</v>
      </c>
      <c r="BA106" t="s">
        <v>2238</v>
      </c>
      <c r="BB106" t="s">
        <v>2239</v>
      </c>
      <c r="BC106" t="s">
        <v>2240</v>
      </c>
      <c r="BD106" t="s">
        <v>2241</v>
      </c>
      <c r="BE106" t="s">
        <v>2242</v>
      </c>
      <c r="BF106" t="s">
        <v>2243</v>
      </c>
      <c r="BG106" t="s">
        <v>2244</v>
      </c>
      <c r="BH106" t="s">
        <v>2245</v>
      </c>
      <c r="BJ106" t="s">
        <v>2246</v>
      </c>
      <c r="BK106" t="str">
        <f t="shared" si="95"/>
        <v>http://108.174.59.131/T3FZeHJGQ29WYXpVSm5SYnJUMTBSQTN4dUdWclUxRWdDc3NWb3ZWRE1zSHNDSHdQTFdvcFdGdG51VDdFa3o1dE80VkVoOXQ0SFNvPQ.jpg@100</v>
      </c>
      <c r="BL106" t="s">
        <v>2230</v>
      </c>
      <c r="BM106"/>
      <c r="BN106" t="s">
        <v>2247</v>
      </c>
      <c r="BO106" t="s">
        <v>2248</v>
      </c>
      <c r="BP106" t="s">
        <v>1852</v>
      </c>
      <c r="BQ106" t="s">
        <v>1853</v>
      </c>
      <c r="BR106" t="str">
        <f t="shared" si="96"/>
        <v>Sunscreen with Centella Extract SPF 50+ PA++++ , Calming Moisturizing Facial Sunscreen for Sensitive Skin, No White Cast, Skincare, Daily Lightweight Water Serum Sunscreen 50G</v>
      </c>
    </row>
    <row r="107" ht="50" customHeight="1" spans="1:70">
      <c r="A107" t="s">
        <v>2249</v>
      </c>
      <c r="B107" t="s">
        <v>55</v>
      </c>
      <c r="C107" t="s">
        <v>56</v>
      </c>
      <c r="D107" t="s">
        <v>57</v>
      </c>
      <c r="E107"/>
      <c r="F107" t="str">
        <f t="shared" si="83"/>
        <v>4WXX20250405-CYT250326005-QIPOPIQ</v>
      </c>
      <c r="G107" t="str">
        <f t="shared" si="84"/>
        <v>4WXX20250405-CYT250326005-QIPOPIQ</v>
      </c>
      <c r="H107" s="1"/>
      <c r="J107" t="str">
        <f t="shared" si="85"/>
        <v>Sunscreen Broad Spectrum SPF50+, Water-fit Sun Serum Sunscreen, Water Resistant &amp; Non Greasy, Nourishing Skin Protection and UV Defens</v>
      </c>
      <c r="K107" t="s">
        <v>58</v>
      </c>
      <c r="L107" t="str">
        <f t="shared" si="86"/>
        <v>QIPOPIQ Sunscreen Broad Spectrum SPF50+, Water-fit Sun Serum Sunscreen, Water Resistant &amp; Non Greasy, Nourishing Skin Protection and UV Defens</v>
      </c>
      <c r="M107">
        <f t="shared" si="87"/>
        <v>142</v>
      </c>
      <c r="N107" t="s">
        <v>2250</v>
      </c>
      <c r="O107" s="6" t="str">
        <f t="shared" si="88"/>
        <v>Liquid Protective Cream Summer Outdoor Moisturizing Facial Skin Protection Isolation Protective Cream 50ml&lt;br&gt;Features:&lt;br&gt;1. **Ultimate Protection:** Our liquid sunscreen provides exceptional protection, making it an summer outdoor companion for safeguarding your facial skin against harmful rays.&lt;br&gt;2. **Hydrating :** Experience the nourishing benefits of our moisturizing liquid sunscreen that not protects but also deeply hydrates your skin, keeping it refreshed and throughout the day.&lt;br&gt;3. **Skin Repair Benefits:** This soothing liquid sunscreen is designed to repair and your facial skin, ensuring it remains and resilient even after prolonged sun exposure.&lt;br&gt;4. **Lightweight &amp; Non-Greasy:** Enjoy a lightweight and non-greasy texture with our summer outdoor liquid sunscreen, allowing for effortless application and while you enjoy your time in the sun.&lt;br&gt;5. **Versatile Use:** for beach days, hiking, or any outdoor activities, our liquid sunscreen is your solution for effective sun protection, skin hydration, and repair, making it a must-have in your summer routine.&lt;br&gt;Product Description:&lt;br&gt;Includes: 1 * Liquid Protective Cream Summer Outdoor Moisturizing Repair Facial Skin Protection Isolation Protective Cream&lt;br&gt;</v>
      </c>
      <c r="P107" s="6" t="str">
        <f t="shared" si="89"/>
        <v>Liquid Protective Cream Summer Outdoor Moisturizing Facial Skin Protection Isolation Protective Cream 50ml&lt;br&gt;Features:&lt;br&gt;1. **Ultimate Protection:** Our liquid sunscreen provides exceptional protection, making it an summer outdoor companion for safeguarding your facial skin against harmful rays.&lt;br&gt;2. **Hydrating :** Experience the nourishing benefits of our moisturizing liquid sunscreen that not protects but also deeply hydrates your skin, keeping it refreshed and throughout the day.&lt;br&gt;3. **Skin Repair Benefits:** This soothing liquid sunscreen is designed to repair and your facial skin, ensuring it remains and resilient even after prolonged sun exposure.&lt;br&gt;4. **Lightweight &amp; Non-Greasy:** Enjoy a lightweight and non-greasy texture with our summer outdoor liquid sunscreen, allowing for effortless application and while you enjoy your time in the sun.&lt;br&gt;5. **Versatile Use:** for beach days, hiking, or any outdoor activities, our liquid sunscreen is your solution for effective sun protection, skin hydration, and repair, making it a must-have in your summer routine.&lt;br&gt;Product Description:&lt;br&gt;Includes: 1 * Liquid Protective Cream Summer Outdoor Moisturizing Repair Facial Skin Protection Isolation Protective Cream&lt;br&gt;</v>
      </c>
      <c r="Q107" s="6" t="str">
        <f t="shared" si="90"/>
        <v>Liquid Protective Cream Summer Outdoor Moisturizing Facial Skin Protection Isolation Protective Cream 50ml
Features:
1. **Ultimate Protection:** Our liquid sunscreen provides exceptional protection, making it an summer outdoor companion for safeguarding your facial skin against harmful rays.
2. **Hydrating :** Experience the nourishing benefits of our moisturizing liquid sunscreen that not protects but also deeply hydrates your skin, keeping it refreshed and throughout the day.
3. **Skin Repair Benefits:** This soothing liquid sunscreen is designed to repair and your facial skin, ensuring it remains and resilient even after prolonged sun exposure.
4. **Lightweight &amp; Non-Greasy:** Enjoy a lightweight and non-greasy texture with our summer outdoor liquid sunscreen, allowing for effortless application and while you enjoy your time in the sun.
5. **Versatile Use:** for beach days, hiking, or any outdoor activities, our liquid sunscreen is your solution for effective sun protection, skin hydration, and repair, making it a must-have in your summer routine.
Product Description:
Includes: 1 * Liquid Protective Cream Summer Outdoor Moisturizing Repair Facial Skin Protection Isolation Protective Cream
</v>
      </c>
      <c r="R107" s="6" t="str">
        <f t="shared" ref="R107:X107" si="142">REPLACE(Q107,1,FIND(CHAR(10),Q107),)</f>
        <v>Features:
1. **Ultimate Protection:** Our liquid sunscreen provides exceptional protection, making it an summer outdoor companion for safeguarding your facial skin against harmful rays.
2. **Hydrating :** Experience the nourishing benefits of our moisturizing liquid sunscreen that not protects but also deeply hydrates your skin, keeping it refreshed and throughout the day.
3. **Skin Repair Benefits:** This soothing liquid sunscreen is designed to repair and your facial skin, ensuring it remains and resilient even after prolonged sun exposure.
4. **Lightweight &amp; Non-Greasy:** Enjoy a lightweight and non-greasy texture with our summer outdoor liquid sunscreen, allowing for effortless application and while you enjoy your time in the sun.
5. **Versatile Use:** for beach days, hiking, or any outdoor activities, our liquid sunscreen is your solution for effective sun protection, skin hydration, and repair, making it a must-have in your summer routine.
Product Description:
Includes: 1 * Liquid Protective Cream Summer Outdoor Moisturizing Repair Facial Skin Protection Isolation Protective Cream
</v>
      </c>
      <c r="S107" s="7" t="str">
        <f t="shared" si="142"/>
        <v>1. **Ultimate Protection:** Our liquid sunscreen provides exceptional protection, making it an summer outdoor companion for safeguarding your facial skin against harmful rays.
2. **Hydrating :** Experience the nourishing benefits of our moisturizing liquid sunscreen that not protects but also deeply hydrates your skin, keeping it refreshed and throughout the day.
3. **Skin Repair Benefits:** This soothing liquid sunscreen is designed to repair and your facial skin, ensuring it remains and resilient even after prolonged sun exposure.
4. **Lightweight &amp; Non-Greasy:** Enjoy a lightweight and non-greasy texture with our summer outdoor liquid sunscreen, allowing for effortless application and while you enjoy your time in the sun.
5. **Versatile Use:** for beach days, hiking, or any outdoor activities, our liquid sunscreen is your solution for effective sun protection, skin hydration, and repair, making it a must-have in your summer routine.
Product Description:
Includes: 1 * Liquid Protective Cream Summer Outdoor Moisturizing Repair Facial Skin Protection Isolation Protective Cream
</v>
      </c>
      <c r="T107" s="7" t="str">
        <f t="shared" si="142"/>
        <v>2. **Hydrating :** Experience the nourishing benefits of our moisturizing liquid sunscreen that not protects but also deeply hydrates your skin, keeping it refreshed and throughout the day.
3. **Skin Repair Benefits:** This soothing liquid sunscreen is designed to repair and your facial skin, ensuring it remains and resilient even after prolonged sun exposure.
4. **Lightweight &amp; Non-Greasy:** Enjoy a lightweight and non-greasy texture with our summer outdoor liquid sunscreen, allowing for effortless application and while you enjoy your time in the sun.
5. **Versatile Use:** for beach days, hiking, or any outdoor activities, our liquid sunscreen is your solution for effective sun protection, skin hydration, and repair, making it a must-have in your summer routine.
Product Description:
Includes: 1 * Liquid Protective Cream Summer Outdoor Moisturizing Repair Facial Skin Protection Isolation Protective Cream
</v>
      </c>
      <c r="U107" s="7" t="str">
        <f t="shared" si="142"/>
        <v>3. **Skin Repair Benefits:** This soothing liquid sunscreen is designed to repair and your facial skin, ensuring it remains and resilient even after prolonged sun exposure.
4. **Lightweight &amp; Non-Greasy:** Enjoy a lightweight and non-greasy texture with our summer outdoor liquid sunscreen, allowing for effortless application and while you enjoy your time in the sun.
5. **Versatile Use:** for beach days, hiking, or any outdoor activities, our liquid sunscreen is your solution for effective sun protection, skin hydration, and repair, making it a must-have in your summer routine.
Product Description:
Includes: 1 * Liquid Protective Cream Summer Outdoor Moisturizing Repair Facial Skin Protection Isolation Protective Cream
</v>
      </c>
      <c r="V107" s="7" t="str">
        <f t="shared" si="142"/>
        <v>4. **Lightweight &amp; Non-Greasy:** Enjoy a lightweight and non-greasy texture with our summer outdoor liquid sunscreen, allowing for effortless application and while you enjoy your time in the sun.
5. **Versatile Use:** for beach days, hiking, or any outdoor activities, our liquid sunscreen is your solution for effective sun protection, skin hydration, and repair, making it a must-have in your summer routine.
Product Description:
Includes: 1 * Liquid Protective Cream Summer Outdoor Moisturizing Repair Facial Skin Protection Isolation Protective Cream
</v>
      </c>
      <c r="W107" s="7" t="str">
        <f t="shared" si="142"/>
        <v>5. **Versatile Use:** for beach days, hiking, or any outdoor activities, our liquid sunscreen is your solution for effective sun protection, skin hydration, and repair, making it a must-have in your summer routine.
Product Description:
Includes: 1 * Liquid Protective Cream Summer Outdoor Moisturizing Repair Facial Skin Protection Isolation Protective Cream
</v>
      </c>
      <c r="X107" s="7" t="str">
        <f t="shared" si="142"/>
        <v>Product Description:
Includes: 1 * Liquid Protective Cream Summer Outdoor Moisturizing Repair Facial Skin Protection Isolation Protective Cream
</v>
      </c>
      <c r="Y107" s="6" t="str">
        <f t="shared" si="92"/>
        <v>QIPOPIQ 【Service】 If you have any questions, please feel free to contact us and we will answer your questions as soon as possible.</v>
      </c>
      <c r="Z107" s="7" t="s">
        <v>60</v>
      </c>
      <c r="AA107" s="7" t="s">
        <v>2251</v>
      </c>
      <c r="AB107" s="6" t="s">
        <v>2252</v>
      </c>
      <c r="AC107" s="6" t="s">
        <v>2253</v>
      </c>
      <c r="AD107" s="6" t="s">
        <v>2254</v>
      </c>
      <c r="AE107" s="6" t="s">
        <v>2255</v>
      </c>
      <c r="AF107" t="s">
        <v>1210</v>
      </c>
      <c r="AG107" t="s">
        <v>163</v>
      </c>
      <c r="AH107" t="s">
        <v>68</v>
      </c>
      <c r="AJ107" t="s">
        <v>69</v>
      </c>
      <c r="AK107" t="s">
        <v>70</v>
      </c>
      <c r="AL107" t="s">
        <v>164</v>
      </c>
      <c r="AM107" t="s">
        <v>118</v>
      </c>
      <c r="AN107" s="5">
        <v>0.15</v>
      </c>
      <c r="AO107">
        <f t="shared" si="93"/>
        <v>11.19</v>
      </c>
      <c r="AP107">
        <v>8.01</v>
      </c>
      <c r="AQ107">
        <v>7.99</v>
      </c>
      <c r="AR107" t="str">
        <f t="shared" si="94"/>
        <v>202503999000685491</v>
      </c>
      <c r="AU107" t="s">
        <v>73</v>
      </c>
      <c r="BA107" t="s">
        <v>2256</v>
      </c>
      <c r="BB107" t="s">
        <v>2257</v>
      </c>
      <c r="BC107" t="s">
        <v>2258</v>
      </c>
      <c r="BD107" t="s">
        <v>2259</v>
      </c>
      <c r="BE107" t="s">
        <v>2260</v>
      </c>
      <c r="BF107" t="s">
        <v>2261</v>
      </c>
      <c r="BG107" t="s">
        <v>2262</v>
      </c>
      <c r="BH107" t="s">
        <v>2263</v>
      </c>
      <c r="BI107" t="s">
        <v>2264</v>
      </c>
      <c r="BJ107" t="s">
        <v>2265</v>
      </c>
      <c r="BK107" t="str">
        <f t="shared" si="95"/>
        <v>http://108.174.59.131/SWxHZTloRUhWUWhzNzdhNjdkOXRTMWpEL0JLSEw5TkZxRVRqekxYMEtTNDhGTEFDaEY2WGc2MFgyblkvcVRMVkJvdnpSWWlMMEtBPQ.jpg@100</v>
      </c>
      <c r="BL107" t="s">
        <v>2249</v>
      </c>
      <c r="BM107"/>
      <c r="BN107" t="s">
        <v>2266</v>
      </c>
      <c r="BO107" t="s">
        <v>2267</v>
      </c>
      <c r="BP107" t="s">
        <v>2268</v>
      </c>
      <c r="BQ107" t="s">
        <v>2269</v>
      </c>
      <c r="BR107" t="str">
        <f t="shared" si="96"/>
        <v>Sunscreen Broad Spectrum SPF50+, Water-fit Sun Serum Sunscreen, Water Resistant &amp; Non Greasy, Nourishing Skin Protection and UV Defens Liquid Protective Cream For Summer Outdoor Moisturizing And Repairing Facial Skin Protection Uv Isolation Protective Cream</v>
      </c>
    </row>
    <row r="108" ht="50" customHeight="1" spans="1:70">
      <c r="A108" t="s">
        <v>2270</v>
      </c>
      <c r="B108" t="s">
        <v>55</v>
      </c>
      <c r="C108" t="s">
        <v>56</v>
      </c>
      <c r="D108" t="s">
        <v>57</v>
      </c>
      <c r="E108"/>
      <c r="F108" t="str">
        <f t="shared" si="83"/>
        <v>4WXX20250405-ZNP250326001-QIPOPIQ</v>
      </c>
      <c r="G108" t="str">
        <f t="shared" si="84"/>
        <v>4WXX20250405-ZNP250326001-QIPOPIQ</v>
      </c>
      <c r="H108" s="1"/>
      <c r="J108" t="str">
        <f t="shared" si="85"/>
        <v>Face Sunscreen Cream SPF 50+ PA+++,Moisturizing Sunscreen for Face,Long Lasting Refreshing Tinted Facial Moisturizer Sunblock,Non-greasy Travel Size Facial Sun Screen Lotion</v>
      </c>
      <c r="K108" t="s">
        <v>58</v>
      </c>
      <c r="L108" t="str">
        <f t="shared" si="86"/>
        <v>QIPOPIQ Face Sunscreen Cream SPF 50+ PA+++,Moisturizing Sunscreen for Face,Long Lasting Refreshing Tinted Facial Moisturizer Sunblock,Non-greasy Travel Size Facial Sun Screen Lotion</v>
      </c>
      <c r="M108">
        <f t="shared" si="87"/>
        <v>181</v>
      </c>
      <c r="N108" t="s">
        <v>2271</v>
      </c>
      <c r="O108" s="6" t="str">
        <f t="shared" si="88"/>
        <v>Sun Protection And Isolation Cream Protection Non-greasy And Concealing Sunscreen 60g&lt;br&gt;Features:&lt;br&gt;This face cream emphasizes its ability to provide effective protection, while remaining non greasy and providing concealer effect.&lt;br&gt;Composed of carefully ingredients, ensuring comfortable and safe use.&lt;br&gt;face cream that integrates sun protection, isolation and concealer functions.&lt;br&gt;Apply evenly on the face and exposed areas before going out.&lt;br&gt;It is very suitable for daily use, protecting the from radiation, and can also make the tone even. It is suitable for various that require&lt;br&gt;sun protection and coverage. It provides a practical and multifunctional solution for care and protection.&lt;br&gt;Product Description:&lt;br&gt;Includes: One 60g sunscreen&lt;br&gt;</v>
      </c>
      <c r="P108" s="6" t="str">
        <f t="shared" si="89"/>
        <v>Sun Protection And Isolation Cream Protection Non-greasy And Concealing Sunscreen 60g&lt;br&gt;Features:&lt;br&gt;This face cream emphasizes its ability to provide effective protection, while remaining non greasy and providing concealer effect.&lt;br&gt;Composed of carefully ingredients, ensuring comfortable and safe use.&lt;br&gt;face cream that integrates sun protection, isolation and concealer functions.&lt;br&gt;Apply evenly on the face and exposed areas before going out.&lt;br&gt;It is very suitable for daily use, protecting the from radiation, and can also make the tone even. It is suitable for various that require&lt;br&gt;sun protection and coverage. It provides a practical and multifunctional solution for care and protection.&lt;br&gt;Product Description:&lt;br&gt;Includes: One 60g sunscreen&lt;br&gt;</v>
      </c>
      <c r="Q108" s="6" t="str">
        <f t="shared" si="90"/>
        <v>Sun Protection And Isolation Cream Protection Non-greasy And Concealing Sunscreen 60g
Features:
This face cream emphasizes its ability to provide effective protection, while remaining non greasy and providing concealer effect.
Composed of carefully ingredients, ensuring comfortable and safe use.
face cream that integrates sun protection, isolation and concealer functions.
Apply evenly on the face and exposed areas before going out.
It is very suitable for daily use, protecting the from radiation, and can also make the tone even. It is suitable for various that require
sun protection and coverage. It provides a practical and multifunctional solution for care and protection.
Product Description:
Includes: One 60g sunscreen
</v>
      </c>
      <c r="R108" s="6" t="str">
        <f t="shared" ref="R108:X108" si="143">REPLACE(Q108,1,FIND(CHAR(10),Q108),)</f>
        <v>Features:
This face cream emphasizes its ability to provide effective protection, while remaining non greasy and providing concealer effect.
Composed of carefully ingredients, ensuring comfortable and safe use.
face cream that integrates sun protection, isolation and concealer functions.
Apply evenly on the face and exposed areas before going out.
It is very suitable for daily use, protecting the from radiation, and can also make the tone even. It is suitable for various that require
sun protection and coverage. It provides a practical and multifunctional solution for care and protection.
Product Description:
Includes: One 60g sunscreen
</v>
      </c>
      <c r="S108" s="7" t="str">
        <f t="shared" si="143"/>
        <v>This face cream emphasizes its ability to provide effective protection, while remaining non greasy and providing concealer effect.
Composed of carefully ingredients, ensuring comfortable and safe use.
face cream that integrates sun protection, isolation and concealer functions.
Apply evenly on the face and exposed areas before going out.
It is very suitable for daily use, protecting the from radiation, and can also make the tone even. It is suitable for various that require
sun protection and coverage. It provides a practical and multifunctional solution for care and protection.
Product Description:
Includes: One 60g sunscreen
</v>
      </c>
      <c r="T108" s="7" t="str">
        <f t="shared" si="143"/>
        <v>Composed of carefully ingredients, ensuring comfortable and safe use.
face cream that integrates sun protection, isolation and concealer functions.
Apply evenly on the face and exposed areas before going out.
It is very suitable for daily use, protecting the from radiation, and can also make the tone even. It is suitable for various that require
sun protection and coverage. It provides a practical and multifunctional solution for care and protection.
Product Description:
Includes: One 60g sunscreen
</v>
      </c>
      <c r="U108" s="7" t="str">
        <f t="shared" si="143"/>
        <v>face cream that integrates sun protection, isolation and concealer functions.
Apply evenly on the face and exposed areas before going out.
It is very suitable for daily use, protecting the from radiation, and can also make the tone even. It is suitable for various that require
sun protection and coverage. It provides a practical and multifunctional solution for care and protection.
Product Description:
Includes: One 60g sunscreen
</v>
      </c>
      <c r="V108" s="7" t="str">
        <f t="shared" si="143"/>
        <v>Apply evenly on the face and exposed areas before going out.
It is very suitable for daily use, protecting the from radiation, and can also make the tone even. It is suitable for various that require
sun protection and coverage. It provides a practical and multifunctional solution for care and protection.
Product Description:
Includes: One 60g sunscreen
</v>
      </c>
      <c r="W108" s="7" t="str">
        <f t="shared" si="143"/>
        <v>It is very suitable for daily use, protecting the from radiation, and can also make the tone even. It is suitable for various that require
sun protection and coverage. It provides a practical and multifunctional solution for care and protection.
Product Description:
Includes: One 60g sunscreen
</v>
      </c>
      <c r="X108" s="7" t="str">
        <f t="shared" si="143"/>
        <v>sun protection and coverage. It provides a practical and multifunctional solution for care and protection.
Product Description:
Includes: One 60g sunscreen
</v>
      </c>
      <c r="Y108" s="6" t="str">
        <f t="shared" si="92"/>
        <v>QIPOPIQ 【Service】 If you have any questions, please feel free to contact us and we will answer your questions as soon as possible.</v>
      </c>
      <c r="Z108" s="7" t="s">
        <v>60</v>
      </c>
      <c r="AA108" s="7" t="s">
        <v>1925</v>
      </c>
      <c r="AB108" s="6" t="s">
        <v>1926</v>
      </c>
      <c r="AC108" s="6" t="s">
        <v>1927</v>
      </c>
      <c r="AD108" s="6" t="s">
        <v>1928</v>
      </c>
      <c r="AE108" s="6" t="s">
        <v>1929</v>
      </c>
      <c r="AF108" t="s">
        <v>66</v>
      </c>
      <c r="AG108" t="s">
        <v>67</v>
      </c>
      <c r="AH108" t="s">
        <v>68</v>
      </c>
      <c r="AJ108" t="s">
        <v>69</v>
      </c>
      <c r="AK108" t="s">
        <v>70</v>
      </c>
      <c r="AL108" t="s">
        <v>2272</v>
      </c>
      <c r="AM108" t="s">
        <v>2273</v>
      </c>
      <c r="AN108" s="5">
        <v>0.25</v>
      </c>
      <c r="AO108">
        <f t="shared" si="93"/>
        <v>9.79</v>
      </c>
      <c r="AP108">
        <v>7.12</v>
      </c>
      <c r="AQ108">
        <v>6.99</v>
      </c>
      <c r="AR108" t="str">
        <f t="shared" si="94"/>
        <v>202503999000685494</v>
      </c>
      <c r="AU108" t="s">
        <v>73</v>
      </c>
      <c r="BA108" t="s">
        <v>2274</v>
      </c>
      <c r="BB108" t="s">
        <v>2275</v>
      </c>
      <c r="BC108" t="s">
        <v>2276</v>
      </c>
      <c r="BD108" t="s">
        <v>2277</v>
      </c>
      <c r="BE108" t="s">
        <v>2278</v>
      </c>
      <c r="BF108" t="s">
        <v>2279</v>
      </c>
      <c r="BG108" t="s">
        <v>2280</v>
      </c>
      <c r="BH108" t="s">
        <v>2281</v>
      </c>
      <c r="BI108" t="s">
        <v>2282</v>
      </c>
      <c r="BJ108" t="s">
        <v>2283</v>
      </c>
      <c r="BK108" t="str">
        <f t="shared" si="95"/>
        <v>http://108.174.59.131/Z3ZQNUwxcXduQndLOHExdEdxWmJDbndVeThZbnJZSFJES3hWanJHMllyV0NXOVdMTldjUW5Ta0xlWldHV29PQ0ZJSzhHYzdoQ000PQ.jpg@100</v>
      </c>
      <c r="BL108" t="s">
        <v>2270</v>
      </c>
      <c r="BM108"/>
      <c r="BN108" t="s">
        <v>1941</v>
      </c>
      <c r="BO108" t="s">
        <v>2284</v>
      </c>
      <c r="BP108" t="s">
        <v>2285</v>
      </c>
      <c r="BQ108" t="s">
        <v>2286</v>
      </c>
      <c r="BR108" t="str">
        <f t="shared" si="96"/>
        <v>Face Sunscreen Cream SPF 50+ PA+++,Moisturizing Sunscreen for Face,Long Lasting Refreshing Tinted Facial Moisturizer Sunblock,Non-greasy Travel Size Facial Sun Screen Lotion Vitamin C Mineral Tinted Sunscreen</v>
      </c>
    </row>
    <row r="109" ht="50" customHeight="1" spans="1:70">
      <c r="A109" t="s">
        <v>2287</v>
      </c>
      <c r="B109" t="s">
        <v>55</v>
      </c>
      <c r="C109" t="s">
        <v>56</v>
      </c>
      <c r="D109" t="s">
        <v>57</v>
      </c>
      <c r="E109"/>
      <c r="F109" t="str">
        <f t="shared" si="83"/>
        <v>4WXX20250405-TLM250327001-QIPOPIQ</v>
      </c>
      <c r="G109" t="str">
        <f t="shared" si="84"/>
        <v>4WXX20250405-TLM250327001-QIPOPIQ</v>
      </c>
      <c r="H109" s="1"/>
      <c r="J109" t="str">
        <f t="shared" si="85"/>
        <v>Sunscreen SPF 50 PA+++ Rosada Essence Cream Moisturizing Sunscreen for Face</v>
      </c>
      <c r="K109" t="s">
        <v>58</v>
      </c>
      <c r="L109" t="str">
        <f t="shared" si="86"/>
        <v>QIPOPIQ Sunscreen SPF 50 PA+++ Rosada Essence Cream Moisturizing Sunscreen for Face</v>
      </c>
      <c r="M109">
        <f t="shared" si="87"/>
        <v>83</v>
      </c>
      <c r="N109" t="s">
        <v>2288</v>
      </c>
      <c r="O109" s="6" t="str">
        <f t="shared" si="88"/>
        <v>Lightweight And Moisturizing Sunscreen Refreshing And Non Greasy Sunscreen Efficient Sunscreen Isolation Moisturizing And Soothing Skin 50g&lt;br&gt;Features:&lt;br&gt;High- sun protection: Formulated with 50+, this sunscreen provides broad- protection against both and UVB rays. It your skin from harmful sun exposure, sunburn, premature aging, and discoloration.&lt;br&gt;Infused with Extract: Harnessing the antioxidant power of extract, this Sunscreen 50 not protects but also nourishes your skin. helps to soothe irritation, redness, and promote a , even complexion.&lt;br&gt;Lightweight and non-greasy : Designed for daily use, the sun protection features a lightweight texture that absorbs quickly without leaving a or oily . It sits comfortably under makeup or on bare skin, ensuring a seamless finish throughout the day.&lt;br&gt;Water- and long-lasting: for outdoor activities, this sun cream is water-, providing protection even during swimming or sweaty conditions. Its long-lasting ensures continuous without frequent reapplication.&lt;br&gt;Safe for all skin types: gentle and , the Sunscreen 50+ is suitable for all skin types, including sensitive skin. from harsh ingredients, it ensures skin and with every use.&lt;br&gt;Product Description:&lt;br&gt;1*sunscreen cream&lt;br&gt;</v>
      </c>
      <c r="P109" s="6" t="str">
        <f t="shared" si="89"/>
        <v>Lightweight And Moisturizing Sunscreen Refreshing And Non Greasy Sunscreen Efficient Sunscreen Isolation Moisturizing And Soothing Skin 50g&lt;br&gt;Features:&lt;br&gt;High- sun protection: Formulated with 50+, this sunscreen provides broad- protection against both and UVB rays. It your skin from harmful sun exposure, sunburn, premature aging, and discoloration.&lt;br&gt;Infused with Extract: Harnessing the antioxidant power of extract, this Sunscreen 50 not protects but also nourishes your skin. helps to soothe irritation, redness, and promote a , even complexion.&lt;br&gt;Lightweight and non-greasy : Designed for daily use, the sun protection features a lightweight texture that absorbs quickly without leaving a or oily . It sits comfortably under makeup or on bare skin, ensuring a seamless finish throughout the day.&lt;br&gt;Water- and long-lasting: for outdoor activities, this sun cream is water-, providing protection even during swimming or sweaty conditions. Its long-lasting ensures continuous without frequent reapplication.&lt;br&gt;Safe for all skin types: gentle and , the Sunscreen 50+ is suitable for all skin types, including sensitive skin. from harsh ingredients, it ensures skin and with every use.&lt;br&gt;Product Description:&lt;br&gt;1*sunscreen cream&lt;br&gt;</v>
      </c>
      <c r="Q109" s="6" t="str">
        <f t="shared" si="90"/>
        <v>Lightweight And Moisturizing Sunscreen Refreshing And Non Greasy Sunscreen Efficient Sunscreen Isolation Moisturizing And Soothing Skin 50g
Features:
High- sun protection: Formulated with 50+, this sunscreen provides broad- protection against both and UVB rays. It your skin from harmful sun exposure, sunburn, premature aging, and discoloration.
Infused with Extract: Harnessing the antioxidant power of extract, this Sunscreen 50 not protects but also nourishes your skin. helps to soothe irritation, redness, and promote a , even complexion.
Lightweight and non-greasy : Designed for daily use, the sun protection features a lightweight texture that absorbs quickly without leaving a or oily . It sits comfortably under makeup or on bare skin, ensuring a seamless finish throughout the day.
Water- and long-lasting: for outdoor activities, this sun cream is water-, providing protection even during swimming or sweaty conditions. Its long-lasting ensures continuous without frequent reapplication.
Safe for all skin types: gentle and , the Sunscreen 50+ is suitable for all skin types, including sensitive skin. from harsh ingredients, it ensures skin and with every use.
Product Description:
1*sunscreen cream
</v>
      </c>
      <c r="R109" s="6" t="str">
        <f t="shared" ref="R109:X109" si="144">REPLACE(Q109,1,FIND(CHAR(10),Q109),)</f>
        <v>Features:
High- sun protection: Formulated with 50+, this sunscreen provides broad- protection against both and UVB rays. It your skin from harmful sun exposure, sunburn, premature aging, and discoloration.
Infused with Extract: Harnessing the antioxidant power of extract, this Sunscreen 50 not protects but also nourishes your skin. helps to soothe irritation, redness, and promote a , even complexion.
Lightweight and non-greasy : Designed for daily use, the sun protection features a lightweight texture that absorbs quickly without leaving a or oily . It sits comfortably under makeup or on bare skin, ensuring a seamless finish throughout the day.
Water- and long-lasting: for outdoor activities, this sun cream is water-, providing protection even during swimming or sweaty conditions. Its long-lasting ensures continuous without frequent reapplication.
Safe for all skin types: gentle and , the Sunscreen 50+ is suitable for all skin types, including sensitive skin. from harsh ingredients, it ensures skin and with every use.
Product Description:
1*sunscreen cream
</v>
      </c>
      <c r="S109" s="7" t="str">
        <f t="shared" si="144"/>
        <v>High- sun protection: Formulated with 50+, this sunscreen provides broad- protection against both and UVB rays. It your skin from harmful sun exposure, sunburn, premature aging, and discoloration.
Infused with Extract: Harnessing the antioxidant power of extract, this Sunscreen 50 not protects but also nourishes your skin. helps to soothe irritation, redness, and promote a , even complexion.
Lightweight and non-greasy : Designed for daily use, the sun protection features a lightweight texture that absorbs quickly without leaving a or oily . It sits comfortably under makeup or on bare skin, ensuring a seamless finish throughout the day.
Water- and long-lasting: for outdoor activities, this sun cream is water-, providing protection even during swimming or sweaty conditions. Its long-lasting ensures continuous without frequent reapplication.
Safe for all skin types: gentle and , the Sunscreen 50+ is suitable for all skin types, including sensitive skin. from harsh ingredients, it ensures skin and with every use.
Product Description:
1*sunscreen cream
</v>
      </c>
      <c r="T109" s="7" t="str">
        <f t="shared" si="144"/>
        <v>Infused with Extract: Harnessing the antioxidant power of extract, this Sunscreen 50 not protects but also nourishes your skin. helps to soothe irritation, redness, and promote a , even complexion.
Lightweight and non-greasy : Designed for daily use, the sun protection features a lightweight texture that absorbs quickly without leaving a or oily . It sits comfortably under makeup or on bare skin, ensuring a seamless finish throughout the day.
Water- and long-lasting: for outdoor activities, this sun cream is water-, providing protection even during swimming or sweaty conditions. Its long-lasting ensures continuous without frequent reapplication.
Safe for all skin types: gentle and , the Sunscreen 50+ is suitable for all skin types, including sensitive skin. from harsh ingredients, it ensures skin and with every use.
Product Description:
1*sunscreen cream
</v>
      </c>
      <c r="U109" s="7" t="str">
        <f t="shared" si="144"/>
        <v>Lightweight and non-greasy : Designed for daily use, the sun protection features a lightweight texture that absorbs quickly without leaving a or oily . It sits comfortably under makeup or on bare skin, ensuring a seamless finish throughout the day.
Water- and long-lasting: for outdoor activities, this sun cream is water-, providing protection even during swimming or sweaty conditions. Its long-lasting ensures continuous without frequent reapplication.
Safe for all skin types: gentle and , the Sunscreen 50+ is suitable for all skin types, including sensitive skin. from harsh ingredients, it ensures skin and with every use.
Product Description:
1*sunscreen cream
</v>
      </c>
      <c r="V109" s="7" t="str">
        <f t="shared" si="144"/>
        <v>Water- and long-lasting: for outdoor activities, this sun cream is water-, providing protection even during swimming or sweaty conditions. Its long-lasting ensures continuous without frequent reapplication.
Safe for all skin types: gentle and , the Sunscreen 50+ is suitable for all skin types, including sensitive skin. from harsh ingredients, it ensures skin and with every use.
Product Description:
1*sunscreen cream
</v>
      </c>
      <c r="W109" s="7" t="str">
        <f t="shared" si="144"/>
        <v>Safe for all skin types: gentle and , the Sunscreen 50+ is suitable for all skin types, including sensitive skin. from harsh ingredients, it ensures skin and with every use.
Product Description:
1*sunscreen cream
</v>
      </c>
      <c r="X109" s="7" t="str">
        <f t="shared" si="144"/>
        <v>Product Description:
1*sunscreen cream
</v>
      </c>
      <c r="Y109" s="6" t="str">
        <f t="shared" si="92"/>
        <v>QIPOPIQ 【Service】 If you have any questions, please feel free to contact us and we will answer your questions as soon as possible.</v>
      </c>
      <c r="Z109" s="7" t="s">
        <v>60</v>
      </c>
      <c r="AA109" s="7" t="s">
        <v>2031</v>
      </c>
      <c r="AB109" s="6" t="s">
        <v>2032</v>
      </c>
      <c r="AC109" s="6" t="s">
        <v>2033</v>
      </c>
      <c r="AD109" s="6" t="s">
        <v>2034</v>
      </c>
      <c r="AE109" s="6" t="s">
        <v>2035</v>
      </c>
      <c r="AF109" t="s">
        <v>66</v>
      </c>
      <c r="AG109" t="s">
        <v>729</v>
      </c>
      <c r="AH109" t="s">
        <v>68</v>
      </c>
      <c r="AJ109" t="s">
        <v>69</v>
      </c>
      <c r="AK109" t="s">
        <v>70</v>
      </c>
      <c r="AL109" t="s">
        <v>117</v>
      </c>
      <c r="AM109" t="s">
        <v>1539</v>
      </c>
      <c r="AN109" s="5">
        <v>0.16</v>
      </c>
      <c r="AO109">
        <f t="shared" si="93"/>
        <v>9.79</v>
      </c>
      <c r="AP109">
        <v>6.86</v>
      </c>
      <c r="AQ109">
        <v>6.99</v>
      </c>
      <c r="AR109" t="str">
        <f t="shared" si="94"/>
        <v>202503999000685491</v>
      </c>
      <c r="AU109" t="s">
        <v>73</v>
      </c>
      <c r="BA109" t="s">
        <v>2289</v>
      </c>
      <c r="BB109" t="s">
        <v>2290</v>
      </c>
      <c r="BC109" t="s">
        <v>2291</v>
      </c>
      <c r="BD109" t="s">
        <v>2292</v>
      </c>
      <c r="BE109" t="s">
        <v>2293</v>
      </c>
      <c r="BF109" t="s">
        <v>2294</v>
      </c>
      <c r="BG109" t="s">
        <v>2295</v>
      </c>
      <c r="BH109" t="s">
        <v>2296</v>
      </c>
      <c r="BI109" t="s">
        <v>2297</v>
      </c>
      <c r="BJ109" t="s">
        <v>2298</v>
      </c>
      <c r="BK109" t="str">
        <f t="shared" si="95"/>
        <v>http://108.174.59.131/dGw5eEo1TVdnT2wxbnRBT2pOZUcwTWdJdnAvZ29BV3o5TmEyL0VaZlArMmQrSWdEejU4TzQ3Y0ZpRENzeEh5Y2tEd2toWHNGN1ZzPQ.jpg@100</v>
      </c>
      <c r="BL109" t="s">
        <v>2287</v>
      </c>
      <c r="BM109"/>
      <c r="BN109" t="s">
        <v>2299</v>
      </c>
      <c r="BO109" t="s">
        <v>2300</v>
      </c>
      <c r="BP109" t="s">
        <v>2301</v>
      </c>
      <c r="BQ109" t="s">
        <v>2302</v>
      </c>
      <c r="BR109" t="str">
        <f t="shared" si="96"/>
        <v>Sunscreen SPF 50 PA+++ Rosada Essence Cream Moisturizing Sunscreen for Face Light Moisturizing Sunscreen 50G</v>
      </c>
    </row>
    <row r="110" ht="50" customHeight="1" spans="1:70">
      <c r="A110" t="s">
        <v>2303</v>
      </c>
      <c r="B110" t="s">
        <v>55</v>
      </c>
      <c r="C110" t="s">
        <v>56</v>
      </c>
      <c r="D110" t="s">
        <v>57</v>
      </c>
      <c r="E110"/>
      <c r="F110" t="str">
        <f t="shared" si="83"/>
        <v>4WXX20250405-WYD250328001-QIPOPIQ</v>
      </c>
      <c r="G110" t="str">
        <f t="shared" si="84"/>
        <v>4WXX20250405-WYD250328001-QIPOPIQ</v>
      </c>
      <c r="H110" s="1"/>
      <c r="J110" t="str">
        <f t="shared" si="85"/>
        <v>Sheer Body Mist Sunscreen SPF 42, Infused with Shimmering Body Oil, Hydrating Body Mist, Lightweight, Fast-Absorbing</v>
      </c>
      <c r="K110" t="s">
        <v>58</v>
      </c>
      <c r="L110" t="str">
        <f t="shared" si="86"/>
        <v>QIPOPIQ Sheer Body Mist Sunscreen SPF 42, Infused with Shimmering Body Oil, Hydrating Body Mist, Lightweight, Fast-Absorbing</v>
      </c>
      <c r="M110">
        <f t="shared" si="87"/>
        <v>124</v>
      </c>
      <c r="N110" t="s">
        <v>2304</v>
      </c>
      <c r="O110" s="6" t="str">
        <f t="shared" si="88"/>
        <v>Sheer Body Mist Sunscreen SPF42 Infused With Shimmering Body Oil Hydrating Mist Hydrates Brightens Gives Skin A Glowy Finish Lightweight Fast-Absorbing 50ml&lt;br&gt;Features:&lt;br&gt;Double protection, shining - This lightweight sunscreen spray not provides high-efficiency sun protection of SPF42, but also incorporates a shimmering body oil to create a natural and for the skin. It is suitable for daily use or special .&lt;br&gt;Deeply moisturizing, brightening skin - in moisturizing ingredients, it can quickly replenish for dry skin while brightening the skin tone, leaving the skin moisturized, translucent and , saying goodbye to dullness.&lt;br&gt;Lightweight and fast-absorbing, refreshing and non- - The light texture and spray design are easy to apply evenly, and it absorbs quickly without leaving white marks, keeping the skin fresh and comfortable even in hot weather.&lt;br&gt;Multi-function in one, a must-have for lazy people - It combines sun protection, moisturizing and brightening in one, eliminating the need for multiple skin steps. Whether it is first aid before going out or re-application at any time, it can easily meet the needs.&lt;br&gt;portable, shining anytime, anywhere - The 50ml bottle is and affordable, and the small bottle is easy to carry. It can be re-sprayed at any time, so that the skin is moisturized and shiny, shining in the sun.&lt;br&gt;Product Description:&lt;br&gt;Package Included：1x Sheer Body Mist 50ml&lt;br&gt;</v>
      </c>
      <c r="P110" s="6" t="str">
        <f t="shared" si="89"/>
        <v>Sheer Body Mist Sunscreen SPF42 Infused With Shimmering Body Oil Hydrating Mist Hydrates Brightens Gives Skin A Glowy Finish Lightweight Fast-Absorbing 50ml&lt;br&gt;Features:&lt;br&gt;Double protection, shining - This lightweight sunscreen spray not provides high-efficiency sun protection of SPF42, but also incorporates a shimmering body oil to create a natural and for the skin. It is suitable for daily use or special .&lt;br&gt;Deeply moisturizing, brightening skin - in moisturizing ingredients, it can quickly replenish for dry skin while brightening the skin tone, leaving the skin moisturized, translucent and , saying goodbye to dullness.&lt;br&gt;Lightweight and fast-absorbing, refreshing and non- - The light texture and spray design are easy to apply evenly, and it absorbs quickly without leaving white marks, keeping the skin fresh and comfortable even in hot weather.&lt;br&gt;Multi-function in one, a must-have for lazy people - It combines sun protection, moisturizing and brightening in one, eliminating the need for multiple skin steps. Whether it is first aid before going out or re-application at any time, it can easily meet the needs.&lt;br&gt;portable, shining anytime, anywhere - The 50ml bottle is and affordable, and the small bottle is easy to carry. It can be re-sprayed at any time, so that the skin is moisturized and shiny, shining in the sun.&lt;br&gt;Product Description:&lt;br&gt;Package Included：1x Sheer Body Mist 50ml&lt;br&gt;</v>
      </c>
      <c r="Q110" s="6" t="str">
        <f t="shared" si="90"/>
        <v>Sheer Body Mist Sunscreen SPF42 Infused With Shimmering Body Oil Hydrating Mist Hydrates Brightens Gives Skin A Glowy Finish Lightweight Fast-Absorbing 50ml
Features:
Double protection, shining - This lightweight sunscreen spray not provides high-efficiency sun protection of SPF42, but also incorporates a shimmering body oil to create a natural and for the skin. It is suitable for daily use or special .
Deeply moisturizing, brightening skin - in moisturizing ingredients, it can quickly replenish for dry skin while brightening the skin tone, leaving the skin moisturized, translucent and , saying goodbye to dullness.
Lightweight and fast-absorbing, refreshing and non- - The light texture and spray design are easy to apply evenly, and it absorbs quickly without leaving white marks, keeping the skin fresh and comfortable even in hot weather.
Multi-function in one, a must-have for lazy people - It combines sun protection, moisturizing and brightening in one, eliminating the need for multiple skin steps. Whether it is first aid before going out or re-application at any time, it can easily meet the needs.
portable, shining anytime, anywhere - The 50ml bottle is and affordable, and the small bottle is easy to carry. It can be re-sprayed at any time, so that the skin is moisturized and shiny, shining in the sun.
Product Description:
Package Included：1x Sheer Body Mist 50ml
</v>
      </c>
      <c r="R110" s="6" t="str">
        <f t="shared" ref="R110:X110" si="145">REPLACE(Q110,1,FIND(CHAR(10),Q110),)</f>
        <v>Features:
Double protection, shining - This lightweight sunscreen spray not provides high-efficiency sun protection of SPF42, but also incorporates a shimmering body oil to create a natural and for the skin. It is suitable for daily use or special .
Deeply moisturizing, brightening skin - in moisturizing ingredients, it can quickly replenish for dry skin while brightening the skin tone, leaving the skin moisturized, translucent and , saying goodbye to dullness.
Lightweight and fast-absorbing, refreshing and non- - The light texture and spray design are easy to apply evenly, and it absorbs quickly without leaving white marks, keeping the skin fresh and comfortable even in hot weather.
Multi-function in one, a must-have for lazy people - It combines sun protection, moisturizing and brightening in one, eliminating the need for multiple skin steps. Whether it is first aid before going out or re-application at any time, it can easily meet the needs.
portable, shining anytime, anywhere - The 50ml bottle is and affordable, and the small bottle is easy to carry. It can be re-sprayed at any time, so that the skin is moisturized and shiny, shining in the sun.
Product Description:
Package Included：1x Sheer Body Mist 50ml
</v>
      </c>
      <c r="S110" s="7" t="str">
        <f t="shared" si="145"/>
        <v>Double protection, shining - This lightweight sunscreen spray not provides high-efficiency sun protection of SPF42, but also incorporates a shimmering body oil to create a natural and for the skin. It is suitable for daily use or special .
Deeply moisturizing, brightening skin - in moisturizing ingredients, it can quickly replenish for dry skin while brightening the skin tone, leaving the skin moisturized, translucent and , saying goodbye to dullness.
Lightweight and fast-absorbing, refreshing and non- - The light texture and spray design are easy to apply evenly, and it absorbs quickly without leaving white marks, keeping the skin fresh and comfortable even in hot weather.
Multi-function in one, a must-have for lazy people - It combines sun protection, moisturizing and brightening in one, eliminating the need for multiple skin steps. Whether it is first aid before going out or re-application at any time, it can easily meet the needs.
portable, shining anytime, anywhere - The 50ml bottle is and affordable, and the small bottle is easy to carry. It can be re-sprayed at any time, so that the skin is moisturized and shiny, shining in the sun.
Product Description:
Package Included：1x Sheer Body Mist 50ml
</v>
      </c>
      <c r="T110" s="7" t="str">
        <f t="shared" si="145"/>
        <v>Deeply moisturizing, brightening skin - in moisturizing ingredients, it can quickly replenish for dry skin while brightening the skin tone, leaving the skin moisturized, translucent and , saying goodbye to dullness.
Lightweight and fast-absorbing, refreshing and non- - The light texture and spray design are easy to apply evenly, and it absorbs quickly without leaving white marks, keeping the skin fresh and comfortable even in hot weather.
Multi-function in one, a must-have for lazy people - It combines sun protection, moisturizing and brightening in one, eliminating the need for multiple skin steps. Whether it is first aid before going out or re-application at any time, it can easily meet the needs.
portable, shining anytime, anywhere - The 50ml bottle is and affordable, and the small bottle is easy to carry. It can be re-sprayed at any time, so that the skin is moisturized and shiny, shining in the sun.
Product Description:
Package Included：1x Sheer Body Mist 50ml
</v>
      </c>
      <c r="U110" s="7" t="str">
        <f t="shared" si="145"/>
        <v>Lightweight and fast-absorbing, refreshing and non- - The light texture and spray design are easy to apply evenly, and it absorbs quickly without leaving white marks, keeping the skin fresh and comfortable even in hot weather.
Multi-function in one, a must-have for lazy people - It combines sun protection, moisturizing and brightening in one, eliminating the need for multiple skin steps. Whether it is first aid before going out or re-application at any time, it can easily meet the needs.
portable, shining anytime, anywhere - The 50ml bottle is and affordable, and the small bottle is easy to carry. It can be re-sprayed at any time, so that the skin is moisturized and shiny, shining in the sun.
Product Description:
Package Included：1x Sheer Body Mist 50ml
</v>
      </c>
      <c r="V110" s="7" t="str">
        <f t="shared" si="145"/>
        <v>Multi-function in one, a must-have for lazy people - It combines sun protection, moisturizing and brightening in one, eliminating the need for multiple skin steps. Whether it is first aid before going out or re-application at any time, it can easily meet the needs.
portable, shining anytime, anywhere - The 50ml bottle is and affordable, and the small bottle is easy to carry. It can be re-sprayed at any time, so that the skin is moisturized and shiny, shining in the sun.
Product Description:
Package Included：1x Sheer Body Mist 50ml
</v>
      </c>
      <c r="W110" s="7" t="str">
        <f t="shared" si="145"/>
        <v>portable, shining anytime, anywhere - The 50ml bottle is and affordable, and the small bottle is easy to carry. It can be re-sprayed at any time, so that the skin is moisturized and shiny, shining in the sun.
Product Description:
Package Included：1x Sheer Body Mist 50ml
</v>
      </c>
      <c r="X110" s="7" t="str">
        <f t="shared" si="145"/>
        <v>Product Description:
Package Included：1x Sheer Body Mist 50ml
</v>
      </c>
      <c r="Y110" s="6" t="str">
        <f t="shared" si="92"/>
        <v>QIPOPIQ 【Service】 If you have any questions, please feel free to contact us and we will answer your questions as soon as possible.</v>
      </c>
      <c r="Z110" s="7" t="s">
        <v>60</v>
      </c>
      <c r="AA110" s="7" t="s">
        <v>2305</v>
      </c>
      <c r="AB110" s="6" t="s">
        <v>2306</v>
      </c>
      <c r="AC110" s="6" t="s">
        <v>2307</v>
      </c>
      <c r="AD110" s="6" t="s">
        <v>2308</v>
      </c>
      <c r="AE110" s="6" t="s">
        <v>2309</v>
      </c>
      <c r="AF110" t="s">
        <v>210</v>
      </c>
      <c r="AG110" t="s">
        <v>67</v>
      </c>
      <c r="AH110" t="s">
        <v>68</v>
      </c>
      <c r="AJ110" t="s">
        <v>69</v>
      </c>
      <c r="AK110" t="s">
        <v>70</v>
      </c>
      <c r="AL110" t="s">
        <v>187</v>
      </c>
      <c r="AM110" t="s">
        <v>503</v>
      </c>
      <c r="AN110" s="5">
        <v>0.26</v>
      </c>
      <c r="AO110">
        <f t="shared" si="93"/>
        <v>11.19</v>
      </c>
      <c r="AP110">
        <v>7.84</v>
      </c>
      <c r="AQ110">
        <v>7.99</v>
      </c>
      <c r="AR110" t="str">
        <f t="shared" si="94"/>
        <v>202503999000685494</v>
      </c>
      <c r="AU110" t="s">
        <v>73</v>
      </c>
      <c r="BA110" t="s">
        <v>2310</v>
      </c>
      <c r="BB110" t="s">
        <v>2311</v>
      </c>
      <c r="BC110" t="s">
        <v>2312</v>
      </c>
      <c r="BD110" t="s">
        <v>2313</v>
      </c>
      <c r="BE110" t="s">
        <v>2314</v>
      </c>
      <c r="BF110" t="s">
        <v>2315</v>
      </c>
      <c r="BG110" t="s">
        <v>2316</v>
      </c>
      <c r="BH110" t="s">
        <v>2317</v>
      </c>
      <c r="BJ110" t="s">
        <v>2318</v>
      </c>
      <c r="BK110" t="str">
        <f t="shared" si="95"/>
        <v>http://108.174.59.131/SUFjUHpOdkVaS3ZhNllqeW0zOEpwQ1AwRjdyNW5iQVEvbVBVS3EzRFRpNFB6bkhPQlJTZW9YQWx2bHQ1ZXlHbUdZdThJOTQ2Q2hzPQ.jpg@100</v>
      </c>
      <c r="BL110" t="s">
        <v>2303</v>
      </c>
      <c r="BM110"/>
      <c r="BN110" t="s">
        <v>2319</v>
      </c>
      <c r="BO110" t="s">
        <v>2320</v>
      </c>
      <c r="BP110" t="s">
        <v>2321</v>
      </c>
      <c r="BQ110" t="s">
        <v>2322</v>
      </c>
      <c r="BR110" t="str">
        <f t="shared" si="96"/>
        <v>Sheer Body Mist Sunscreen SPF 42, Infused with Shimmering Body Oil, Hydrating Body Mist, Lightweight, Fast-Absorbing Body Protection Spray Moisturizing Sunscreen Spray 50Ml</v>
      </c>
    </row>
    <row r="111" ht="50" customHeight="1" spans="1:70">
      <c r="A111" t="s">
        <v>2323</v>
      </c>
      <c r="B111" t="s">
        <v>55</v>
      </c>
      <c r="C111" t="s">
        <v>56</v>
      </c>
      <c r="D111" t="s">
        <v>57</v>
      </c>
      <c r="E111" s="1"/>
      <c r="F111" t="str">
        <f t="shared" si="83"/>
        <v>4WXX20250405-WJY250328002-QIPOPIQ</v>
      </c>
      <c r="G111" t="str">
        <f t="shared" si="84"/>
        <v>4WXX20250405-WJY250328002-QIPOPIQ</v>
      </c>
      <c r="H111" s="1"/>
      <c r="J111" t="str">
        <f t="shared" si="85"/>
        <v>Moisturizing Face Sunscreen,Mineral Sun screen SPF 50+ PA+++,Lightweight Refreshing Sunblock,Waterproofing Travel Size Sunscreen Lotion for Face and Body</v>
      </c>
      <c r="K111" t="s">
        <v>58</v>
      </c>
      <c r="L111" t="str">
        <f t="shared" si="86"/>
        <v>QIPOPIQ Moisturizing Face Sunscreen,Mineral Sun screen SPF 50+ PA+++,Lightweight Refreshing Sunblock,Waterproofing Travel Size Sunscreen Lotion for Face and Body</v>
      </c>
      <c r="M111">
        <f t="shared" si="87"/>
        <v>161</v>
      </c>
      <c r="N111" t="s">
        <v>2324</v>
      </c>
      <c r="O111" s="6" t="str">
        <f t="shared" si="88"/>
        <v>Shuihuan Multi And Sunscreen Long Term Moisturizing And Isolation High Power Sunscreen SPF50 Protection 50g&lt;br&gt;Features:&lt;br&gt;1. : Sunscreen is usually measured by (sun protection factor) for its protective effect. The higher the number, the the ability to block radiation.&lt;br&gt;2. Ingredients: attention to the ingredients of sunscreen, especially whether it contains physical sunscreen ingredients (such as oxide or dioxide) or chemical sunscreen ingredients (such as benzophenone). These components determine the working principle of sunscreen.&lt;br&gt;3. Sunscreen time: Sunscreen usually needs to be applied within 30 minutes before exposure to sunlight. In addition, it is generally recommended to reapply every two hours or reapply promptly after swimming or sweating.&lt;br&gt;4. Sunscreen : Some sunscreens can not defend against UVB radiation, but also . Full sunscreen provides more protection, helping to sunburn and aging.&lt;br&gt;5. adaptability: Different sunscreens are suitable for different types, for example, sensitive may need to choose a non irritating . Choose sunscreen that suits your type and activity to ensure optimal sun protection.&lt;br&gt;Product Description:&lt;br&gt;</v>
      </c>
      <c r="P111" s="6" t="str">
        <f t="shared" si="89"/>
        <v>Shuihuan Multi And Sunscreen Long Term Moisturizing And Isolation High Power Sunscreen SPF50 Protection 50g&lt;br&gt;Features:&lt;br&gt;1. : Sunscreen is usually measured by (sun protection factor) for its protective effect. The higher the number, the the ability to block radiation.&lt;br&gt;2. Ingredients: attention to the ingredients of sunscreen, especially whether it contains physical sunscreen ingredients (such as oxide or dioxide) or chemical sunscreen ingredients (such as benzophenone). These components determine the working principle of sunscreen.&lt;br&gt;3. Sunscreen time: Sunscreen usually needs to be applied within 30 minutes before exposure to sunlight. In addition, it is generally recommended to reapply every two hours or reapply promptly after swimming or sweating.&lt;br&gt;4. Sunscreen : Some sunscreens can not defend against UVB radiation, but also . Full sunscreen provides more protection, helping to sunburn and aging.&lt;br&gt;5. adaptability: Different sunscreens are suitable for different types, for example, sensitive may need to choose a non irritating . Choose sunscreen that suits your type and activity to ensure optimal sun protection.&lt;br&gt;Product Description:&lt;br&gt;</v>
      </c>
      <c r="Q111" s="6" t="str">
        <f t="shared" si="90"/>
        <v>Shuihuan Multi And Sunscreen Long Term Moisturizing And Isolation High Power Sunscreen SPF50 Protection 50g
Features:
1. : Sunscreen is usually measured by (sun protection factor) for its protective effect. The higher the number, the the ability to block radiation.
2. Ingredients: attention to the ingredients of sunscreen, especially whether it contains physical sunscreen ingredients (such as oxide or dioxide) or chemical sunscreen ingredients (such as benzophenone). These components determine the working principle of sunscreen.
3. Sunscreen time: Sunscreen usually needs to be applied within 30 minutes before exposure to sunlight. In addition, it is generally recommended to reapply every two hours or reapply promptly after swimming or sweating.
4. Sunscreen : Some sunscreens can not defend against UVB radiation, but also . Full sunscreen provides more protection, helping to sunburn and aging.
5. adaptability: Different sunscreens are suitable for different types, for example, sensitive may need to choose a non irritating . Choose sunscreen that suits your type and activity to ensure optimal sun protection.
Product Description:
</v>
      </c>
      <c r="R111" s="6" t="str">
        <f t="shared" ref="R111:X111" si="146">REPLACE(Q111,1,FIND(CHAR(10),Q111),)</f>
        <v>Features:
1. : Sunscreen is usually measured by (sun protection factor) for its protective effect. The higher the number, the the ability to block radiation.
2. Ingredients: attention to the ingredients of sunscreen, especially whether it contains physical sunscreen ingredients (such as oxide or dioxide) or chemical sunscreen ingredients (such as benzophenone). These components determine the working principle of sunscreen.
3. Sunscreen time: Sunscreen usually needs to be applied within 30 minutes before exposure to sunlight. In addition, it is generally recommended to reapply every two hours or reapply promptly after swimming or sweating.
4. Sunscreen : Some sunscreens can not defend against UVB radiation, but also . Full sunscreen provides more protection, helping to sunburn and aging.
5. adaptability: Different sunscreens are suitable for different types, for example, sensitive may need to choose a non irritating . Choose sunscreen that suits your type and activity to ensure optimal sun protection.
Product Description:
</v>
      </c>
      <c r="S111" s="7" t="str">
        <f t="shared" si="146"/>
        <v>1. : Sunscreen is usually measured by (sun protection factor) for its protective effect. The higher the number, the the ability to block radiation.
2. Ingredients: attention to the ingredients of sunscreen, especially whether it contains physical sunscreen ingredients (such as oxide or dioxide) or chemical sunscreen ingredients (such as benzophenone). These components determine the working principle of sunscreen.
3. Sunscreen time: Sunscreen usually needs to be applied within 30 minutes before exposure to sunlight. In addition, it is generally recommended to reapply every two hours or reapply promptly after swimming or sweating.
4. Sunscreen : Some sunscreens can not defend against UVB radiation, but also . Full sunscreen provides more protection, helping to sunburn and aging.
5. adaptability: Different sunscreens are suitable for different types, for example, sensitive may need to choose a non irritating . Choose sunscreen that suits your type and activity to ensure optimal sun protection.
Product Description:
</v>
      </c>
      <c r="T111" s="7" t="str">
        <f t="shared" si="146"/>
        <v>2. Ingredients: attention to the ingredients of sunscreen, especially whether it contains physical sunscreen ingredients (such as oxide or dioxide) or chemical sunscreen ingredients (such as benzophenone). These components determine the working principle of sunscreen.
3. Sunscreen time: Sunscreen usually needs to be applied within 30 minutes before exposure to sunlight. In addition, it is generally recommended to reapply every two hours or reapply promptly after swimming or sweating.
4. Sunscreen : Some sunscreens can not defend against UVB radiation, but also . Full sunscreen provides more protection, helping to sunburn and aging.
5. adaptability: Different sunscreens are suitable for different types, for example, sensitive may need to choose a non irritating . Choose sunscreen that suits your type and activity to ensure optimal sun protection.
Product Description:
</v>
      </c>
      <c r="U111" s="7" t="str">
        <f t="shared" si="146"/>
        <v>3. Sunscreen time: Sunscreen usually needs to be applied within 30 minutes before exposure to sunlight. In addition, it is generally recommended to reapply every two hours or reapply promptly after swimming or sweating.
4. Sunscreen : Some sunscreens can not defend against UVB radiation, but also . Full sunscreen provides more protection, helping to sunburn and aging.
5. adaptability: Different sunscreens are suitable for different types, for example, sensitive may need to choose a non irritating . Choose sunscreen that suits your type and activity to ensure optimal sun protection.
Product Description:
</v>
      </c>
      <c r="V111" s="7" t="str">
        <f t="shared" si="146"/>
        <v>4. Sunscreen : Some sunscreens can not defend against UVB radiation, but also . Full sunscreen provides more protection, helping to sunburn and aging.
5. adaptability: Different sunscreens are suitable for different types, for example, sensitive may need to choose a non irritating . Choose sunscreen that suits your type and activity to ensure optimal sun protection.
Product Description:
</v>
      </c>
      <c r="W111" s="7" t="str">
        <f t="shared" si="146"/>
        <v>5. adaptability: Different sunscreens are suitable for different types, for example, sensitive may need to choose a non irritating . Choose sunscreen that suits your type and activity to ensure optimal sun protection.
Product Description:
</v>
      </c>
      <c r="X111" s="7" t="str">
        <f t="shared" si="146"/>
        <v>Product Description:
</v>
      </c>
      <c r="Y111" s="6" t="str">
        <f t="shared" si="92"/>
        <v>QIPOPIQ 【Service】 If you have any questions, please feel free to contact us and we will answer your questions as soon as possible.</v>
      </c>
      <c r="Z111" s="7" t="s">
        <v>60</v>
      </c>
      <c r="AA111" s="7" t="s">
        <v>2325</v>
      </c>
      <c r="AB111" s="6" t="s">
        <v>2326</v>
      </c>
      <c r="AC111" s="6" t="s">
        <v>2327</v>
      </c>
      <c r="AD111" s="6" t="s">
        <v>2328</v>
      </c>
      <c r="AE111" s="6" t="s">
        <v>2329</v>
      </c>
      <c r="AF111" t="s">
        <v>2330</v>
      </c>
      <c r="AG111" t="s">
        <v>234</v>
      </c>
      <c r="AH111" t="s">
        <v>68</v>
      </c>
      <c r="AJ111" t="s">
        <v>69</v>
      </c>
      <c r="AK111" t="s">
        <v>70</v>
      </c>
      <c r="AL111" t="s">
        <v>117</v>
      </c>
      <c r="AM111" t="s">
        <v>301</v>
      </c>
      <c r="AN111" s="5">
        <v>0.29</v>
      </c>
      <c r="AO111">
        <f t="shared" si="93"/>
        <v>11.19</v>
      </c>
      <c r="AP111">
        <v>7.54</v>
      </c>
      <c r="AQ111">
        <v>7.99</v>
      </c>
      <c r="AR111" t="str">
        <f t="shared" si="94"/>
        <v>202503999000685494</v>
      </c>
      <c r="AU111" t="s">
        <v>73</v>
      </c>
      <c r="BA111" t="s">
        <v>2331</v>
      </c>
      <c r="BB111" t="s">
        <v>2332</v>
      </c>
      <c r="BC111" t="s">
        <v>2333</v>
      </c>
      <c r="BD111" t="s">
        <v>2334</v>
      </c>
      <c r="BE111" t="s">
        <v>2335</v>
      </c>
      <c r="BF111" t="s">
        <v>2336</v>
      </c>
      <c r="BG111" t="s">
        <v>2337</v>
      </c>
      <c r="BH111" t="s">
        <v>2338</v>
      </c>
      <c r="BI111" t="s">
        <v>2339</v>
      </c>
      <c r="BJ111" t="s">
        <v>2340</v>
      </c>
      <c r="BK111" t="str">
        <f t="shared" si="95"/>
        <v>http://108.174.59.131/eG5yUWlIK0VLT0loaFBkWDlmZmtDVlJ1VTJHMTVRTU5mTnl3NmY4aG1kOEtrbXJ0b3VvNXlBL3NJUHJiZzc0OUpTZXBVckZRdjRrPQ.jpg@100</v>
      </c>
      <c r="BL111" t="s">
        <v>2323</v>
      </c>
      <c r="BM111"/>
      <c r="BN111" t="s">
        <v>2341</v>
      </c>
      <c r="BO111" t="s">
        <v>2342</v>
      </c>
      <c r="BP111" t="s">
        <v>2343</v>
      </c>
      <c r="BQ111" t="s">
        <v>2344</v>
      </c>
      <c r="BR111" t="str">
        <f t="shared" si="96"/>
        <v>Moisturizing Face Sunscreen,Mineral Sun screen SPF 50+ PA+++,Lightweight Refreshing Sunblock,Waterproofing Travel Size Sunscreen Lotion for Face and Body Whitening Sunscreen 80G</v>
      </c>
    </row>
    <row r="112" ht="50" customHeight="1" spans="1:70">
      <c r="A112" t="s">
        <v>2345</v>
      </c>
      <c r="B112" t="s">
        <v>55</v>
      </c>
      <c r="C112" t="s">
        <v>56</v>
      </c>
      <c r="D112" t="s">
        <v>57</v>
      </c>
      <c r="E112"/>
      <c r="F112" t="str">
        <f t="shared" si="83"/>
        <v>4WXX20250405-MFF250328012-QIPOPIQ</v>
      </c>
      <c r="G112" t="str">
        <f t="shared" si="84"/>
        <v>4WXX20250405-MFF250328012-QIPOPIQ</v>
      </c>
      <c r="H112" s="1"/>
      <c r="J112" t="str">
        <f t="shared" si="85"/>
        <v>Sunless Tanning Drops to Drink, Sunless Drinkable Tanning Drops, Promotes Skin Health and Pigmentation</v>
      </c>
      <c r="K112" t="s">
        <v>58</v>
      </c>
      <c r="L112" t="str">
        <f t="shared" si="86"/>
        <v>QIPOPIQ Sunless Tanning Drops to Drink, Sunless Drinkable Tanning Drops, Promotes Skin Health and Pigmentation</v>
      </c>
      <c r="M112">
        <f t="shared" si="87"/>
        <v>110</v>
      </c>
      <c r="N112" t="s">
        <v>2346</v>
      </c>
      <c r="O112" s="6" t="str">
        <f t="shared" si="88"/>
        <v>Shiny Tan Skin Care Face Body Serum Instant Tan Melanin Production Sun Damage Protection Photosensitive 60ml&lt;br&gt;Features:&lt;br&gt;Fast tanning, natural color: Shining tanning skin care can quickly make the skin present a natural tanning effect, fresh and bright.&lt;br&gt;Promote melanin production: Through scientific , it promotes the natural production of melanin to maintain the lasting and stable tanning effect.&lt;br&gt;Sunscreen skin care, refuse damage: Contains sunscreen ingredients to effectively the skin from damage and maintain and beautiful skin condition.&lt;br&gt;Photosensitive , gentle care: Uses high-efficiency photosensitive to improve photosensitivity caused by sun exposure and provide gentle and safe skin care effects.&lt;br&gt;Suitable for face and body: Not suitable for facial skin, but also for body, bringing a full range of tanning skin care experience, making the skin and bright overall.&lt;br&gt;Product Description:&lt;br&gt;Capacity：60ml&lt;br&gt;</v>
      </c>
      <c r="P112" s="6" t="str">
        <f t="shared" si="89"/>
        <v>Shiny Tan Skin Care Face Body Serum Instant Tan Melanin Production Sun Damage Protection Photosensitive 60ml&lt;br&gt;Features:&lt;br&gt;Fast tanning, natural color: Shining tanning skin care can quickly make the skin present a natural tanning effect, fresh and bright.&lt;br&gt;Promote melanin production: Through scientific , it promotes the natural production of melanin to maintain the lasting and stable tanning effect.&lt;br&gt;Sunscreen skin care, refuse damage: Contains sunscreen ingredients to effectively the skin from damage and maintain and beautiful skin condition.&lt;br&gt;Photosensitive , gentle care: Uses high-efficiency photosensitive to improve photosensitivity caused by sun exposure and provide gentle and safe skin care effects.&lt;br&gt;Suitable for face and body: Not suitable for facial skin, but also for body, bringing a full range of tanning skin care experience, making the skin and bright overall.&lt;br&gt;Product Description:&lt;br&gt;Capacity：60ml&lt;br&gt;</v>
      </c>
      <c r="Q112" s="6" t="str">
        <f t="shared" si="90"/>
        <v>Shiny Tan Skin Care Face Body Serum Instant Tan Melanin Production Sun Damage Protection Photosensitive 60ml
Features:
Fast tanning, natural color: Shining tanning skin care can quickly make the skin present a natural tanning effect, fresh and bright.
Promote melanin production: Through scientific , it promotes the natural production of melanin to maintain the lasting and stable tanning effect.
Sunscreen skin care, refuse damage: Contains sunscreen ingredients to effectively the skin from damage and maintain and beautiful skin condition.
Photosensitive , gentle care: Uses high-efficiency photosensitive to improve photosensitivity caused by sun exposure and provide gentle and safe skin care effects.
Suitable for face and body: Not suitable for facial skin, but also for body, bringing a full range of tanning skin care experience, making the skin and bright overall.
Product Description:
Capacity：60ml
</v>
      </c>
      <c r="R112" s="6" t="str">
        <f t="shared" ref="R112:X112" si="147">REPLACE(Q112,1,FIND(CHAR(10),Q112),)</f>
        <v>Features:
Fast tanning, natural color: Shining tanning skin care can quickly make the skin present a natural tanning effect, fresh and bright.
Promote melanin production: Through scientific , it promotes the natural production of melanin to maintain the lasting and stable tanning effect.
Sunscreen skin care, refuse damage: Contains sunscreen ingredients to effectively the skin from damage and maintain and beautiful skin condition.
Photosensitive , gentle care: Uses high-efficiency photosensitive to improve photosensitivity caused by sun exposure and provide gentle and safe skin care effects.
Suitable for face and body: Not suitable for facial skin, but also for body, bringing a full range of tanning skin care experience, making the skin and bright overall.
Product Description:
Capacity：60ml
</v>
      </c>
      <c r="S112" s="7" t="str">
        <f t="shared" si="147"/>
        <v>Fast tanning, natural color: Shining tanning skin care can quickly make the skin present a natural tanning effect, fresh and bright.
Promote melanin production: Through scientific , it promotes the natural production of melanin to maintain the lasting and stable tanning effect.
Sunscreen skin care, refuse damage: Contains sunscreen ingredients to effectively the skin from damage and maintain and beautiful skin condition.
Photosensitive , gentle care: Uses high-efficiency photosensitive to improve photosensitivity caused by sun exposure and provide gentle and safe skin care effects.
Suitable for face and body: Not suitable for facial skin, but also for body, bringing a full range of tanning skin care experience, making the skin and bright overall.
Product Description:
Capacity：60ml
</v>
      </c>
      <c r="T112" s="7" t="str">
        <f t="shared" si="147"/>
        <v>Promote melanin production: Through scientific , it promotes the natural production of melanin to maintain the lasting and stable tanning effect.
Sunscreen skin care, refuse damage: Contains sunscreen ingredients to effectively the skin from damage and maintain and beautiful skin condition.
Photosensitive , gentle care: Uses high-efficiency photosensitive to improve photosensitivity caused by sun exposure and provide gentle and safe skin care effects.
Suitable for face and body: Not suitable for facial skin, but also for body, bringing a full range of tanning skin care experience, making the skin and bright overall.
Product Description:
Capacity：60ml
</v>
      </c>
      <c r="U112" s="7" t="str">
        <f t="shared" si="147"/>
        <v>Sunscreen skin care, refuse damage: Contains sunscreen ingredients to effectively the skin from damage and maintain and beautiful skin condition.
Photosensitive , gentle care: Uses high-efficiency photosensitive to improve photosensitivity caused by sun exposure and provide gentle and safe skin care effects.
Suitable for face and body: Not suitable for facial skin, but also for body, bringing a full range of tanning skin care experience, making the skin and bright overall.
Product Description:
Capacity：60ml
</v>
      </c>
      <c r="V112" s="7" t="str">
        <f t="shared" si="147"/>
        <v>Photosensitive , gentle care: Uses high-efficiency photosensitive to improve photosensitivity caused by sun exposure and provide gentle and safe skin care effects.
Suitable for face and body: Not suitable for facial skin, but also for body, bringing a full range of tanning skin care experience, making the skin and bright overall.
Product Description:
Capacity：60ml
</v>
      </c>
      <c r="W112" s="7" t="str">
        <f t="shared" si="147"/>
        <v>Suitable for face and body: Not suitable for facial skin, but also for body, bringing a full range of tanning skin care experience, making the skin and bright overall.
Product Description:
Capacity：60ml
</v>
      </c>
      <c r="X112" s="7" t="str">
        <f t="shared" si="147"/>
        <v>Product Description:
Capacity：60ml
</v>
      </c>
      <c r="Y112" s="6" t="str">
        <f t="shared" si="92"/>
        <v>QIPOPIQ 【Service】 If you have any questions, please feel free to contact us and we will answer your questions as soon as possible.</v>
      </c>
      <c r="Z112" s="7" t="s">
        <v>60</v>
      </c>
      <c r="AA112" s="7" t="s">
        <v>2347</v>
      </c>
      <c r="AB112" s="6" t="s">
        <v>2348</v>
      </c>
      <c r="AC112" s="6" t="s">
        <v>2349</v>
      </c>
      <c r="AD112" s="6" t="s">
        <v>2350</v>
      </c>
      <c r="AE112" s="6" t="s">
        <v>2351</v>
      </c>
      <c r="AF112" t="s">
        <v>2352</v>
      </c>
      <c r="AG112" t="s">
        <v>411</v>
      </c>
      <c r="AH112" t="s">
        <v>68</v>
      </c>
      <c r="AJ112" t="s">
        <v>69</v>
      </c>
      <c r="AK112" t="s">
        <v>70</v>
      </c>
      <c r="AL112" t="s">
        <v>117</v>
      </c>
      <c r="AM112" t="s">
        <v>2353</v>
      </c>
      <c r="AN112" s="5">
        <v>0.18</v>
      </c>
      <c r="AO112">
        <f t="shared" si="93"/>
        <v>9.79</v>
      </c>
      <c r="AP112">
        <v>7</v>
      </c>
      <c r="AQ112">
        <v>6.99</v>
      </c>
      <c r="AR112" t="str">
        <f t="shared" si="94"/>
        <v>202503999000685491</v>
      </c>
      <c r="AU112" t="s">
        <v>73</v>
      </c>
      <c r="BA112" t="s">
        <v>2354</v>
      </c>
      <c r="BB112" t="s">
        <v>2355</v>
      </c>
      <c r="BC112" t="s">
        <v>2356</v>
      </c>
      <c r="BD112" t="s">
        <v>2357</v>
      </c>
      <c r="BE112" t="s">
        <v>2358</v>
      </c>
      <c r="BF112" t="s">
        <v>2359</v>
      </c>
      <c r="BG112" t="s">
        <v>2360</v>
      </c>
      <c r="BH112" t="s">
        <v>2361</v>
      </c>
      <c r="BI112" t="s">
        <v>2362</v>
      </c>
      <c r="BJ112" t="s">
        <v>2363</v>
      </c>
      <c r="BK112" t="str">
        <f t="shared" si="95"/>
        <v>http://108.174.59.131/VkkreVozMU9ET1JLZll1dkNqRVhPT0REeExNaGp0OUtuMHV5eHJ2TWtCejFlNkwyb216NlFFSUpOa3NIQmwxbUQyQXg4VGp4Tng0PQ.jpg@100</v>
      </c>
      <c r="BL112" t="s">
        <v>2345</v>
      </c>
      <c r="BM112"/>
      <c r="BN112" t="s">
        <v>2364</v>
      </c>
      <c r="BO112" t="s">
        <v>2365</v>
      </c>
      <c r="BP112" t="s">
        <v>2366</v>
      </c>
      <c r="BQ112" t="s">
        <v>2133</v>
      </c>
      <c r="BR112" t="str">
        <f t="shared" si="96"/>
        <v>Sunless Tanning Drops to Drink, Sunless Drinkable Tanning Drops, Promotes Skin Health and Pigmentation Tanning Essence 60Ml</v>
      </c>
    </row>
    <row r="113" ht="50" customHeight="1" spans="1:70">
      <c r="A113" t="s">
        <v>2367</v>
      </c>
      <c r="B113" t="s">
        <v>55</v>
      </c>
      <c r="C113" t="s">
        <v>56</v>
      </c>
      <c r="D113" t="s">
        <v>57</v>
      </c>
      <c r="E113"/>
      <c r="F113" t="str">
        <f t="shared" si="83"/>
        <v>4WXX20250405-WJY250329001-QIPOPIQ</v>
      </c>
      <c r="G113" t="str">
        <f t="shared" si="84"/>
        <v>4WXX20250405-WJY250329001-QIPOPIQ</v>
      </c>
      <c r="H113" s="1"/>
      <c r="J113" t="str">
        <f t="shared" si="85"/>
        <v>Tinted Sunscreen for Face SPF 50,Universal Protector Solar Con Color,Face Sunscreen Moisturizer,Hydrating Sun Essence Face Sunscreen Hydrating,No Sticky</v>
      </c>
      <c r="K113" t="s">
        <v>58</v>
      </c>
      <c r="L113" t="str">
        <f t="shared" si="86"/>
        <v>QIPOPIQ Tinted Sunscreen for Face SPF 50,Universal Protector Solar Con Color,Face Sunscreen Moisturizer,Hydrating Sun Essence Face Sunscreen Hydrating,No Sticky</v>
      </c>
      <c r="M113">
        <f t="shared" si="87"/>
        <v>160</v>
      </c>
      <c r="N113" t="s">
        <v>2368</v>
      </c>
      <c r="O113" s="6" t="str">
        <f t="shared" si="88"/>
        <v>Shuihuan Multi And Sunscreen Long Term Moisturizing And Isolation High Power Sunscreen SPF50 Protection 60ml&lt;br&gt;Features:&lt;br&gt;1. : Sunscreen is usually measured by (sun protection factor) for its protective effect. The higher the number, the the ability to block radiation.&lt;br&gt;2. Ingredients: attention to the ingredients of sunscreen, especially whether it contains physical sunscreen ingredients (such as oxide or dioxide) or chemical sunscreen ingredients (such as benzophenone). These components determine the working principle of sunscreen.&lt;br&gt;3. Sunscreen time: Sunscreen usually needs to be applied within 30 minutes before exposure to sunlight. In addition, it is generally recommended to reapply every two hours or reapply promptly after swimming or sweating.&lt;br&gt;4. Sunscreen : Some sunscreens can not defend against UVB radiation, but also . Full sunscreen provides more protection, helping to sunburn and aging.&lt;br&gt;5. adaptability: Different sunscreens are suitable for different types, for example, sensitive may need to choose a non irritating . Choose sunscreen that suits your type and activity to ensure optimal sun protection.&lt;br&gt;Product Description:&lt;br&gt;</v>
      </c>
      <c r="P113" s="6" t="str">
        <f t="shared" si="89"/>
        <v>Shuihuan Multi And Sunscreen Long Term Moisturizing And Isolation High Power Sunscreen SPF50 Protection 60ml&lt;br&gt;Features:&lt;br&gt;1. : Sunscreen is usually measured by (sun protection factor) for its protective effect. The higher the number, the the ability to block radiation.&lt;br&gt;2. Ingredients: attention to the ingredients of sunscreen, especially whether it contains physical sunscreen ingredients (such as oxide or dioxide) or chemical sunscreen ingredients (such as benzophenone). These components determine the working principle of sunscreen.&lt;br&gt;3. Sunscreen time: Sunscreen usually needs to be applied within 30 minutes before exposure to sunlight. In addition, it is generally recommended to reapply every two hours or reapply promptly after swimming or sweating.&lt;br&gt;4. Sunscreen : Some sunscreens can not defend against UVB radiation, but also . Full sunscreen provides more protection, helping to sunburn and aging.&lt;br&gt;5. adaptability: Different sunscreens are suitable for different types, for example, sensitive may need to choose a non irritating . Choose sunscreen that suits your type and activity to ensure optimal sun protection.&lt;br&gt;Product Description:&lt;br&gt;</v>
      </c>
      <c r="Q113" s="6" t="str">
        <f t="shared" si="90"/>
        <v>Shuihuan Multi And Sunscreen Long Term Moisturizing And Isolation High Power Sunscreen SPF50 Protection 60ml
Features:
1. : Sunscreen is usually measured by (sun protection factor) for its protective effect. The higher the number, the the ability to block radiation.
2. Ingredients: attention to the ingredients of sunscreen, especially whether it contains physical sunscreen ingredients (such as oxide or dioxide) or chemical sunscreen ingredients (such as benzophenone). These components determine the working principle of sunscreen.
3. Sunscreen time: Sunscreen usually needs to be applied within 30 minutes before exposure to sunlight. In addition, it is generally recommended to reapply every two hours or reapply promptly after swimming or sweating.
4. Sunscreen : Some sunscreens can not defend against UVB radiation, but also . Full sunscreen provides more protection, helping to sunburn and aging.
5. adaptability: Different sunscreens are suitable for different types, for example, sensitive may need to choose a non irritating . Choose sunscreen that suits your type and activity to ensure optimal sun protection.
Product Description:
</v>
      </c>
      <c r="R113" s="6" t="str">
        <f t="shared" ref="R113:X113" si="148">REPLACE(Q113,1,FIND(CHAR(10),Q113),)</f>
        <v>Features:
1. : Sunscreen is usually measured by (sun protection factor) for its protective effect. The higher the number, the the ability to block radiation.
2. Ingredients: attention to the ingredients of sunscreen, especially whether it contains physical sunscreen ingredients (such as oxide or dioxide) or chemical sunscreen ingredients (such as benzophenone). These components determine the working principle of sunscreen.
3. Sunscreen time: Sunscreen usually needs to be applied within 30 minutes before exposure to sunlight. In addition, it is generally recommended to reapply every two hours or reapply promptly after swimming or sweating.
4. Sunscreen : Some sunscreens can not defend against UVB radiation, but also . Full sunscreen provides more protection, helping to sunburn and aging.
5. adaptability: Different sunscreens are suitable for different types, for example, sensitive may need to choose a non irritating . Choose sunscreen that suits your type and activity to ensure optimal sun protection.
Product Description:
</v>
      </c>
      <c r="S113" s="7" t="str">
        <f t="shared" si="148"/>
        <v>1. : Sunscreen is usually measured by (sun protection factor) for its protective effect. The higher the number, the the ability to block radiation.
2. Ingredients: attention to the ingredients of sunscreen, especially whether it contains physical sunscreen ingredients (such as oxide or dioxide) or chemical sunscreen ingredients (such as benzophenone). These components determine the working principle of sunscreen.
3. Sunscreen time: Sunscreen usually needs to be applied within 30 minutes before exposure to sunlight. In addition, it is generally recommended to reapply every two hours or reapply promptly after swimming or sweating.
4. Sunscreen : Some sunscreens can not defend against UVB radiation, but also . Full sunscreen provides more protection, helping to sunburn and aging.
5. adaptability: Different sunscreens are suitable for different types, for example, sensitive may need to choose a non irritating . Choose sunscreen that suits your type and activity to ensure optimal sun protection.
Product Description:
</v>
      </c>
      <c r="T113" s="7" t="str">
        <f t="shared" si="148"/>
        <v>2. Ingredients: attention to the ingredients of sunscreen, especially whether it contains physical sunscreen ingredients (such as oxide or dioxide) or chemical sunscreen ingredients (such as benzophenone). These components determine the working principle of sunscreen.
3. Sunscreen time: Sunscreen usually needs to be applied within 30 minutes before exposure to sunlight. In addition, it is generally recommended to reapply every two hours or reapply promptly after swimming or sweating.
4. Sunscreen : Some sunscreens can not defend against UVB radiation, but also . Full sunscreen provides more protection, helping to sunburn and aging.
5. adaptability: Different sunscreens are suitable for different types, for example, sensitive may need to choose a non irritating . Choose sunscreen that suits your type and activity to ensure optimal sun protection.
Product Description:
</v>
      </c>
      <c r="U113" s="7" t="str">
        <f t="shared" si="148"/>
        <v>3. Sunscreen time: Sunscreen usually needs to be applied within 30 minutes before exposure to sunlight. In addition, it is generally recommended to reapply every two hours or reapply promptly after swimming or sweating.
4. Sunscreen : Some sunscreens can not defend against UVB radiation, but also . Full sunscreen provides more protection, helping to sunburn and aging.
5. adaptability: Different sunscreens are suitable for different types, for example, sensitive may need to choose a non irritating . Choose sunscreen that suits your type and activity to ensure optimal sun protection.
Product Description:
</v>
      </c>
      <c r="V113" s="7" t="str">
        <f t="shared" si="148"/>
        <v>4. Sunscreen : Some sunscreens can not defend against UVB radiation, but also . Full sunscreen provides more protection, helping to sunburn and aging.
5. adaptability: Different sunscreens are suitable for different types, for example, sensitive may need to choose a non irritating . Choose sunscreen that suits your type and activity to ensure optimal sun protection.
Product Description:
</v>
      </c>
      <c r="W113" s="7" t="str">
        <f t="shared" si="148"/>
        <v>5. adaptability: Different sunscreens are suitable for different types, for example, sensitive may need to choose a non irritating . Choose sunscreen that suits your type and activity to ensure optimal sun protection.
Product Description:
</v>
      </c>
      <c r="X113" s="7" t="str">
        <f t="shared" si="148"/>
        <v>Product Description:
</v>
      </c>
      <c r="Y113" s="6" t="str">
        <f t="shared" si="92"/>
        <v>QIPOPIQ 【Service】 If you have any questions, please feel free to contact us and we will answer your questions as soon as possible.</v>
      </c>
      <c r="Z113" s="7" t="s">
        <v>60</v>
      </c>
      <c r="AA113" s="7" t="s">
        <v>2369</v>
      </c>
      <c r="AB113" s="6" t="s">
        <v>2370</v>
      </c>
      <c r="AC113" s="6" t="s">
        <v>2371</v>
      </c>
      <c r="AD113" s="6" t="s">
        <v>2372</v>
      </c>
      <c r="AE113" s="6" t="s">
        <v>2373</v>
      </c>
      <c r="AF113" t="s">
        <v>2374</v>
      </c>
      <c r="AG113" t="s">
        <v>234</v>
      </c>
      <c r="AH113" t="s">
        <v>68</v>
      </c>
      <c r="AJ113" t="s">
        <v>69</v>
      </c>
      <c r="AK113" t="s">
        <v>70</v>
      </c>
      <c r="AL113" t="s">
        <v>96</v>
      </c>
      <c r="AM113" t="s">
        <v>301</v>
      </c>
      <c r="AN113" s="5">
        <v>0.29</v>
      </c>
      <c r="AO113">
        <f t="shared" si="93"/>
        <v>11.19</v>
      </c>
      <c r="AP113">
        <v>7.77</v>
      </c>
      <c r="AQ113">
        <v>7.99</v>
      </c>
      <c r="AR113" t="str">
        <f t="shared" si="94"/>
        <v>202503999000685494</v>
      </c>
      <c r="AU113" t="s">
        <v>73</v>
      </c>
      <c r="BA113" t="s">
        <v>2375</v>
      </c>
      <c r="BB113" t="s">
        <v>2376</v>
      </c>
      <c r="BC113" t="s">
        <v>2377</v>
      </c>
      <c r="BD113" t="s">
        <v>2378</v>
      </c>
      <c r="BE113" t="s">
        <v>2379</v>
      </c>
      <c r="BF113" t="s">
        <v>2380</v>
      </c>
      <c r="BG113" t="s">
        <v>2381</v>
      </c>
      <c r="BH113" t="s">
        <v>2382</v>
      </c>
      <c r="BI113" t="s">
        <v>2383</v>
      </c>
      <c r="BJ113" t="s">
        <v>2384</v>
      </c>
      <c r="BK113" t="str">
        <f t="shared" si="95"/>
        <v>http://108.174.59.131/MGtXbld1NnF5ZmdSeHd1Q1NPUFlSRGEvUVdDM1pxRDJMdTBKUGt6UW0rY0JVdmc4MTZBa2JEbERqKy9GNmlINjhCQVBNRUNrQnRZPQ.jpg@100</v>
      </c>
      <c r="BL113" t="s">
        <v>2367</v>
      </c>
      <c r="BM113"/>
      <c r="BN113" t="s">
        <v>2385</v>
      </c>
      <c r="BO113" t="s">
        <v>2386</v>
      </c>
      <c r="BP113" t="s">
        <v>2387</v>
      </c>
      <c r="BQ113" t="s">
        <v>2388</v>
      </c>
      <c r="BR113" t="str">
        <f t="shared" si="96"/>
        <v>Tinted Sunscreen for Face SPF 50,Universal Protector Solar Con Color,Face Sunscreen Moisturizer,Hydrating Sun Essence Face Sunscreen Hydrating,No Sticky Sunscreen 60Ml</v>
      </c>
    </row>
    <row r="114" ht="50" customHeight="1" spans="1:70">
      <c r="A114" t="s">
        <v>2389</v>
      </c>
      <c r="B114" t="s">
        <v>55</v>
      </c>
      <c r="C114" t="s">
        <v>56</v>
      </c>
      <c r="D114" t="s">
        <v>57</v>
      </c>
      <c r="E114"/>
      <c r="F114" t="str">
        <f t="shared" si="83"/>
        <v>4WXX20250405-WJY250329002-QIPOPIQ</v>
      </c>
      <c r="G114" t="str">
        <f t="shared" si="84"/>
        <v>4WXX20250405-WJY250329002-QIPOPIQ</v>
      </c>
      <c r="H114" s="1"/>
      <c r="J114" t="str">
        <f t="shared" si="85"/>
        <v>Hydrating Sunscreen, Face Sunscreen, Sunscreen for Face and Body, Tinted Sunscreen, Mineral Sunscreen, Sunblock, Body &amp; Face Sunscreen Spf 50, Sunscreen for All Skin Types</v>
      </c>
      <c r="K114" t="s">
        <v>58</v>
      </c>
      <c r="L114" t="str">
        <f t="shared" si="86"/>
        <v>QIPOPIQ Hydrating Sunscreen, Face Sunscreen, Sunscreen for Face and Body, Tinted Sunscreen, Mineral Sunscreen, Sunblock, Body &amp; Face Sunscreen Spf 50, Sunscreen for All Skin Types</v>
      </c>
      <c r="M114">
        <f t="shared" si="87"/>
        <v>179</v>
      </c>
      <c r="N114" t="s">
        <v>2368</v>
      </c>
      <c r="O114" s="6" t="str">
        <f t="shared" si="88"/>
        <v>Shuihuan Multi And Sunscreen Long Term Moisturizing And Isolation High Power Sunscreen SPF50 Protection 60ml&lt;br&gt;Features:&lt;br&gt;1. : Sunscreen is usually measured by (sun protection factor) for its protective effect. The higher the number, the the ability to block radiation.&lt;br&gt;2. Ingredients: attention to the ingredients of sunscreen, especially whether it contains physical sunscreen ingredients (such as oxide or dioxide) or chemical sunscreen ingredients (such as benzophenone). These components determine the working principle of sunscreen.&lt;br&gt;3. Sunscreen time: Sunscreen usually needs to be applied within 30 minutes before exposure to sunlight. In addition, it is generally recommended to reapply every two hours or reapply promptly after swimming or sweating.&lt;br&gt;4. Sunscreen : Some sunscreens can not defend against UVB radiation, but also . Full sunscreen provides more protection, helping to sunburn and aging.&lt;br&gt;5. adaptability: Different sunscreens are suitable for different types, for example, sensitive may need to choose a non irritating . Choose sunscreen that suits your type and activity to ensure optimal sun protection.&lt;br&gt;Product Description:&lt;br&gt;</v>
      </c>
      <c r="P114" s="6" t="str">
        <f t="shared" si="89"/>
        <v>Shuihuan Multi And Sunscreen Long Term Moisturizing And Isolation High Power Sunscreen SPF50 Protection 60ml&lt;br&gt;Features:&lt;br&gt;1. : Sunscreen is usually measured by (sun protection factor) for its protective effect. The higher the number, the the ability to block radiation.&lt;br&gt;2. Ingredients: attention to the ingredients of sunscreen, especially whether it contains physical sunscreen ingredients (such as oxide or dioxide) or chemical sunscreen ingredients (such as benzophenone). These components determine the working principle of sunscreen.&lt;br&gt;3. Sunscreen time: Sunscreen usually needs to be applied within 30 minutes before exposure to sunlight. In addition, it is generally recommended to reapply every two hours or reapply promptly after swimming or sweating.&lt;br&gt;4. Sunscreen : Some sunscreens can not defend against UVB radiation, but also . Full sunscreen provides more protection, helping to sunburn and aging.&lt;br&gt;5. adaptability: Different sunscreens are suitable for different types, for example, sensitive may need to choose a non irritating . Choose sunscreen that suits your type and activity to ensure optimal sun protection.&lt;br&gt;Product Description:&lt;br&gt;</v>
      </c>
      <c r="Q114" s="6" t="str">
        <f t="shared" si="90"/>
        <v>Shuihuan Multi And Sunscreen Long Term Moisturizing And Isolation High Power Sunscreen SPF50 Protection 60ml
Features:
1. : Sunscreen is usually measured by (sun protection factor) for its protective effect. The higher the number, the the ability to block radiation.
2. Ingredients: attention to the ingredients of sunscreen, especially whether it contains physical sunscreen ingredients (such as oxide or dioxide) or chemical sunscreen ingredients (such as benzophenone). These components determine the working principle of sunscreen.
3. Sunscreen time: Sunscreen usually needs to be applied within 30 minutes before exposure to sunlight. In addition, it is generally recommended to reapply every two hours or reapply promptly after swimming or sweating.
4. Sunscreen : Some sunscreens can not defend against UVB radiation, but also . Full sunscreen provides more protection, helping to sunburn and aging.
5. adaptability: Different sunscreens are suitable for different types, for example, sensitive may need to choose a non irritating . Choose sunscreen that suits your type and activity to ensure optimal sun protection.
Product Description:
</v>
      </c>
      <c r="R114" s="6" t="str">
        <f t="shared" ref="R114:X114" si="149">REPLACE(Q114,1,FIND(CHAR(10),Q114),)</f>
        <v>Features:
1. : Sunscreen is usually measured by (sun protection factor) for its protective effect. The higher the number, the the ability to block radiation.
2. Ingredients: attention to the ingredients of sunscreen, especially whether it contains physical sunscreen ingredients (such as oxide or dioxide) or chemical sunscreen ingredients (such as benzophenone). These components determine the working principle of sunscreen.
3. Sunscreen time: Sunscreen usually needs to be applied within 30 minutes before exposure to sunlight. In addition, it is generally recommended to reapply every two hours or reapply promptly after swimming or sweating.
4. Sunscreen : Some sunscreens can not defend against UVB radiation, but also . Full sunscreen provides more protection, helping to sunburn and aging.
5. adaptability: Different sunscreens are suitable for different types, for example, sensitive may need to choose a non irritating . Choose sunscreen that suits your type and activity to ensure optimal sun protection.
Product Description:
</v>
      </c>
      <c r="S114" s="7" t="str">
        <f t="shared" si="149"/>
        <v>1. : Sunscreen is usually measured by (sun protection factor) for its protective effect. The higher the number, the the ability to block radiation.
2. Ingredients: attention to the ingredients of sunscreen, especially whether it contains physical sunscreen ingredients (such as oxide or dioxide) or chemical sunscreen ingredients (such as benzophenone). These components determine the working principle of sunscreen.
3. Sunscreen time: Sunscreen usually needs to be applied within 30 minutes before exposure to sunlight. In addition, it is generally recommended to reapply every two hours or reapply promptly after swimming or sweating.
4. Sunscreen : Some sunscreens can not defend against UVB radiation, but also . Full sunscreen provides more protection, helping to sunburn and aging.
5. adaptability: Different sunscreens are suitable for different types, for example, sensitive may need to choose a non irritating . Choose sunscreen that suits your type and activity to ensure optimal sun protection.
Product Description:
</v>
      </c>
      <c r="T114" s="7" t="str">
        <f t="shared" si="149"/>
        <v>2. Ingredients: attention to the ingredients of sunscreen, especially whether it contains physical sunscreen ingredients (such as oxide or dioxide) or chemical sunscreen ingredients (such as benzophenone). These components determine the working principle of sunscreen.
3. Sunscreen time: Sunscreen usually needs to be applied within 30 minutes before exposure to sunlight. In addition, it is generally recommended to reapply every two hours or reapply promptly after swimming or sweating.
4. Sunscreen : Some sunscreens can not defend against UVB radiation, but also . Full sunscreen provides more protection, helping to sunburn and aging.
5. adaptability: Different sunscreens are suitable for different types, for example, sensitive may need to choose a non irritating . Choose sunscreen that suits your type and activity to ensure optimal sun protection.
Product Description:
</v>
      </c>
      <c r="U114" s="7" t="str">
        <f t="shared" si="149"/>
        <v>3. Sunscreen time: Sunscreen usually needs to be applied within 30 minutes before exposure to sunlight. In addition, it is generally recommended to reapply every two hours or reapply promptly after swimming or sweating.
4. Sunscreen : Some sunscreens can not defend against UVB radiation, but also . Full sunscreen provides more protection, helping to sunburn and aging.
5. adaptability: Different sunscreens are suitable for different types, for example, sensitive may need to choose a non irritating . Choose sunscreen that suits your type and activity to ensure optimal sun protection.
Product Description:
</v>
      </c>
      <c r="V114" s="7" t="str">
        <f t="shared" si="149"/>
        <v>4. Sunscreen : Some sunscreens can not defend against UVB radiation, but also . Full sunscreen provides more protection, helping to sunburn and aging.
5. adaptability: Different sunscreens are suitable for different types, for example, sensitive may need to choose a non irritating . Choose sunscreen that suits your type and activity to ensure optimal sun protection.
Product Description:
</v>
      </c>
      <c r="W114" s="7" t="str">
        <f t="shared" si="149"/>
        <v>5. adaptability: Different sunscreens are suitable for different types, for example, sensitive may need to choose a non irritating . Choose sunscreen that suits your type and activity to ensure optimal sun protection.
Product Description:
</v>
      </c>
      <c r="X114" s="7" t="str">
        <f t="shared" si="149"/>
        <v>Product Description:
</v>
      </c>
      <c r="Y114" s="6" t="str">
        <f t="shared" si="92"/>
        <v>QIPOPIQ 【Service】 If you have any questions, please feel free to contact us and we will answer your questions as soon as possible.</v>
      </c>
      <c r="Z114" s="7" t="s">
        <v>60</v>
      </c>
      <c r="AA114" s="7" t="s">
        <v>2390</v>
      </c>
      <c r="AB114" s="6" t="s">
        <v>2391</v>
      </c>
      <c r="AC114" s="6" t="s">
        <v>2392</v>
      </c>
      <c r="AD114" s="6" t="s">
        <v>2393</v>
      </c>
      <c r="AE114" s="6" t="s">
        <v>2394</v>
      </c>
      <c r="AF114" t="s">
        <v>2374</v>
      </c>
      <c r="AG114" t="s">
        <v>234</v>
      </c>
      <c r="AH114" t="s">
        <v>68</v>
      </c>
      <c r="AJ114" t="s">
        <v>69</v>
      </c>
      <c r="AK114" t="s">
        <v>70</v>
      </c>
      <c r="AL114" t="s">
        <v>117</v>
      </c>
      <c r="AM114" t="s">
        <v>301</v>
      </c>
      <c r="AN114" s="5">
        <v>0.29</v>
      </c>
      <c r="AO114">
        <f t="shared" si="93"/>
        <v>11.19</v>
      </c>
      <c r="AP114">
        <v>7.54</v>
      </c>
      <c r="AQ114">
        <v>7.99</v>
      </c>
      <c r="AR114" t="str">
        <f t="shared" si="94"/>
        <v>202503999000685494</v>
      </c>
      <c r="AU114" t="s">
        <v>73</v>
      </c>
      <c r="BA114" t="s">
        <v>2395</v>
      </c>
      <c r="BB114" t="s">
        <v>2396</v>
      </c>
      <c r="BC114" t="s">
        <v>2397</v>
      </c>
      <c r="BD114" t="s">
        <v>2398</v>
      </c>
      <c r="BE114" t="s">
        <v>2399</v>
      </c>
      <c r="BF114" t="s">
        <v>2400</v>
      </c>
      <c r="BG114" t="s">
        <v>2401</v>
      </c>
      <c r="BH114" t="s">
        <v>2402</v>
      </c>
      <c r="BI114" t="s">
        <v>2403</v>
      </c>
      <c r="BJ114" t="s">
        <v>2404</v>
      </c>
      <c r="BK114" t="str">
        <f t="shared" si="95"/>
        <v>http://108.174.59.131/TWpzRW03ZDlacHdzVTZuVjB1QnBURHpMbmVUVmtCNEtRZ2txNVl4NHU4VzRJaE90NnVGSWFXSkVXb01PUDUwV1d5N2FuMFY5bVRBPQ.jpg@100</v>
      </c>
      <c r="BL114" t="s">
        <v>2389</v>
      </c>
      <c r="BM114"/>
      <c r="BN114" t="s">
        <v>2405</v>
      </c>
      <c r="BO114" t="s">
        <v>2386</v>
      </c>
      <c r="BP114" t="s">
        <v>2387</v>
      </c>
      <c r="BQ114" t="s">
        <v>2388</v>
      </c>
      <c r="BR114" t="str">
        <f t="shared" si="96"/>
        <v>Hydrating Sunscreen, Face Sunscreen, Sunscreen for Face and Body, Tinted Sunscreen, Mineral Sunscreen, Sunblock, Body &amp; Face Sunscreen Spf 50, Sunscreen for All Skin Types Sunscreen 60Ml</v>
      </c>
    </row>
    <row r="115" ht="50" customHeight="1" spans="1:70">
      <c r="A115" t="s">
        <v>2406</v>
      </c>
      <c r="B115" t="s">
        <v>55</v>
      </c>
      <c r="C115" t="s">
        <v>56</v>
      </c>
      <c r="D115" t="s">
        <v>57</v>
      </c>
      <c r="E115"/>
      <c r="F115" t="str">
        <f t="shared" si="83"/>
        <v>4WXX20250405-WJY250329008-QIPOPIQ</v>
      </c>
      <c r="G115" t="str">
        <f t="shared" si="84"/>
        <v>4WXX20250405-WJY250329008-QIPOPIQ</v>
      </c>
      <c r="H115" s="1"/>
      <c r="J115" t="str">
        <f t="shared" si="85"/>
        <v>Sunscreen Stick SPF 50+,Face Sunscreen for All Skin Types,Water Resistant &amp; Lightweight,Effective UV Protection Long Lasting Moisturizing Sun Stick</v>
      </c>
      <c r="K115" t="s">
        <v>58</v>
      </c>
      <c r="L115" t="str">
        <f t="shared" si="86"/>
        <v>QIPOPIQ Sunscreen Stick SPF 50+,Face Sunscreen for All Skin Types,Water Resistant &amp; Lightweight,Effective UV Protection Long Lasting Moisturizing Sun Stick</v>
      </c>
      <c r="M115">
        <f t="shared" si="87"/>
        <v>155</v>
      </c>
      <c r="N115" t="s">
        <v>2407</v>
      </c>
      <c r="O115" s="6" t="str">
        <f t="shared" si="88"/>
        <v>Moisturizing Face Sunscreen Moisturizing Light High Power Sunscreen Concealer 200g&lt;br&gt;Features:&lt;br&gt;Efficient sun protection and resistance: This moisturizing facial sunscreen has a high sun protection factor, effectively blocking and UVB rays, like building a strong shield on the of the skin, reducing the of sunburn, tanning, and aging. Whether it's daily commuting, outdoor activities, or beach vacations, it can provide long-lasting and strong sun protection for the skin.&lt;br&gt;Deep moisturizing, moisturizing without drying out: Adding various moisturizing ingredients such as hyaluronic , glycerin, etc., instantly injects a large amount of into the skin when applied, forming a moisturizing film that keeps the skin hydrated throughout the sun protection process. Say goodbye to the dryness and tightness of traditional sunscreen, and keep your skin hydrated and comfortable all day long.&lt;br&gt;Isolation and protection, blocking external pollution: It not provides sun protection, but also has excellent isolation effects. It can effectively isolate pollutants such as , , and car exhaust from the air, them from adhering to the skin and blocking pores, reduce the damage of external stimuli to the skin, and maintain skin cleanliness and health.&lt;br&gt;Lightweight texture, non heavy : The texture is light and delicate, easy to push away, and quickly forms a film after application, perfectly fitting the skin without any heaviness or greasiness. The subsequent makeup application is also very comfortable, without any mud rubbing, laying a good for creating a clear and transparent makeup look.&lt;br&gt;Mild , suitable for sensitive muscles: The mild non irritating is used, without adding , , pigment and other allergenic ingredients. After strict skin tests, it is friendly to sensitive muscles, and people with sensitive muscles can also enjoy the care brought by sunscreen and isolation.&lt;br&gt;Product Description:&lt;br&gt;</v>
      </c>
      <c r="P115" s="6" t="str">
        <f t="shared" si="89"/>
        <v>Moisturizing Face Sunscreen Moisturizing Light High Power Sunscreen Concealer 200g&lt;br&gt;Features:&lt;br&gt;Efficient sun protection and resistance: This moisturizing facial sunscreen has a high sun protection factor, effectively blocking and UVB rays, like building a strong shield on the of the skin, reducing the of sunburn, tanning, and aging. Whether it's daily commuting, outdoor activities, or beach vacations, it can provide long-lasting and strong sun protection for the skin.&lt;br&gt;Deep moisturizing, moisturizing without drying out: Adding various moisturizing ingredients such as hyaluronic , glycerin, etc., instantly injects a large amount of into the skin when applied, forming a moisturizing film that keeps the skin hydrated throughout the sun protection process. Say goodbye to the dryness and tightness of traditional sunscreen, and keep your skin hydrated and comfortable all day long.&lt;br&gt;Isolation and protection, blocking external pollution: It not provides sun protection, but also has excellent isolation effects. It can effectively isolate pollutants such as , , and car exhaust from the air, them from adhering to the skin and blocking pores, reduce the damage of external stimuli to the skin, and maintain skin cleanliness and health.&lt;br&gt;Lightweight texture, non heavy : The texture is light and delicate, easy to push away, and quickly forms a film after application, perfectly fitting the skin without any heaviness or greasiness. The subsequent makeup application is also very comfortable, without any mud rubbing, laying a good for creating a clear and transparent makeup look.&lt;br&gt;Mild , suitable for sensitive muscles: The mild non irritating is used, without adding , , pigment and other allergenic ingredients. After strict skin tests, it is friendly to sensitive muscles, and people with sensitive muscles can also enjoy the care brought by sunscreen and isolation.&lt;br&gt;Product Description:&lt;br&gt;</v>
      </c>
      <c r="Q115" s="6" t="str">
        <f t="shared" si="90"/>
        <v>Moisturizing Face Sunscreen Moisturizing Light High Power Sunscreen Concealer 200g
Features:
Efficient sun protection and resistance: This moisturizing facial sunscreen has a high sun protection factor, effectively blocking and UVB rays, like building a strong shield on the of the skin, reducing the of sunburn, tanning, and aging. Whether it's daily commuting, outdoor activities, or beach vacations, it can provide long-lasting and strong sun protection for the skin.
Deep moisturizing, moisturizing without drying out: Adding various moisturizing ingredients such as hyaluronic , glycerin, etc., instantly injects a large amount of into the skin when applied, forming a moisturizing film that keeps the skin hydrated throughout the sun protection process. Say goodbye to the dryness and tightness of traditional sunscreen, and keep your skin hydrated and comfortable all day long.
Isolation and protection, blocking external pollution: It not provides sun protection, but also has excellent isolation effects. It can effectively isolate pollutants such as , , and car exhaust from the air, them from adhering to the skin and blocking pores, reduce the damage of external stimuli to the skin, and maintain skin cleanliness and health.
Lightweight texture, non heavy : The texture is light and delicate, easy to push away, and quickly forms a film after application, perfectly fitting the skin without any heaviness or greasiness. The subsequent makeup application is also very comfortable, without any mud rubbing, laying a good for creating a clear and transparent makeup look.
Mild , suitable for sensitive muscles: The mild non irritating is used, without adding , , pigment and other allergenic ingredients. After strict skin tests, it is friendly to sensitive muscles, and people with sensitive muscles can also enjoy the care brought by sunscreen and isolation.
Product Description:
</v>
      </c>
      <c r="R115" s="6" t="str">
        <f t="shared" ref="R115:X115" si="150">REPLACE(Q115,1,FIND(CHAR(10),Q115),)</f>
        <v>Features:
Efficient sun protection and resistance: This moisturizing facial sunscreen has a high sun protection factor, effectively blocking and UVB rays, like building a strong shield on the of the skin, reducing the of sunburn, tanning, and aging. Whether it's daily commuting, outdoor activities, or beach vacations, it can provide long-lasting and strong sun protection for the skin.
Deep moisturizing, moisturizing without drying out: Adding various moisturizing ingredients such as hyaluronic , glycerin, etc., instantly injects a large amount of into the skin when applied, forming a moisturizing film that keeps the skin hydrated throughout the sun protection process. Say goodbye to the dryness and tightness of traditional sunscreen, and keep your skin hydrated and comfortable all day long.
Isolation and protection, blocking external pollution: It not provides sun protection, but also has excellent isolation effects. It can effectively isolate pollutants such as , , and car exhaust from the air, them from adhering to the skin and blocking pores, reduce the damage of external stimuli to the skin, and maintain skin cleanliness and health.
Lightweight texture, non heavy : The texture is light and delicate, easy to push away, and quickly forms a film after application, perfectly fitting the skin without any heaviness or greasiness. The subsequent makeup application is also very comfortable, without any mud rubbing, laying a good for creating a clear and transparent makeup look.
Mild , suitable for sensitive muscles: The mild non irritating is used, without adding , , pigment and other allergenic ingredients. After strict skin tests, it is friendly to sensitive muscles, and people with sensitive muscles can also enjoy the care brought by sunscreen and isolation.
Product Description:
</v>
      </c>
      <c r="S115" s="7" t="str">
        <f t="shared" si="150"/>
        <v>Efficient sun protection and resistance: This moisturizing facial sunscreen has a high sun protection factor, effectively blocking and UVB rays, like building a strong shield on the of the skin, reducing the of sunburn, tanning, and aging. Whether it's daily commuting, outdoor activities, or beach vacations, it can provide long-lasting and strong sun protection for the skin.
Deep moisturizing, moisturizing without drying out: Adding various moisturizing ingredients such as hyaluronic , glycerin, etc., instantly injects a large amount of into the skin when applied, forming a moisturizing film that keeps the skin hydrated throughout the sun protection process. Say goodbye to the dryness and tightness of traditional sunscreen, and keep your skin hydrated and comfortable all day long.
Isolation and protection, blocking external pollution: It not provides sun protection, but also has excellent isolation effects. It can effectively isolate pollutants such as , , and car exhaust from the air, them from adhering to the skin and blocking pores, reduce the damage of external stimuli to the skin, and maintain skin cleanliness and health.
Lightweight texture, non heavy : The texture is light and delicate, easy to push away, and quickly forms a film after application, perfectly fitting the skin without any heaviness or greasiness. The subsequent makeup application is also very comfortable, without any mud rubbing, laying a good for creating a clear and transparent makeup look.
Mild , suitable for sensitive muscles: The mild non irritating is used, without adding , , pigment and other allergenic ingredients. After strict skin tests, it is friendly to sensitive muscles, and people with sensitive muscles can also enjoy the care brought by sunscreen and isolation.
Product Description:
</v>
      </c>
      <c r="T115" s="7" t="str">
        <f t="shared" si="150"/>
        <v>Deep moisturizing, moisturizing without drying out: Adding various moisturizing ingredients such as hyaluronic , glycerin, etc., instantly injects a large amount of into the skin when applied, forming a moisturizing film that keeps the skin hydrated throughout the sun protection process. Say goodbye to the dryness and tightness of traditional sunscreen, and keep your skin hydrated and comfortable all day long.
Isolation and protection, blocking external pollution: It not provides sun protection, but also has excellent isolation effects. It can effectively isolate pollutants such as , , and car exhaust from the air, them from adhering to the skin and blocking pores, reduce the damage of external stimuli to the skin, and maintain skin cleanliness and health.
Lightweight texture, non heavy : The texture is light and delicate, easy to push away, and quickly forms a film after application, perfectly fitting the skin without any heaviness or greasiness. The subsequent makeup application is also very comfortable, without any mud rubbing, laying a good for creating a clear and transparent makeup look.
Mild , suitable for sensitive muscles: The mild non irritating is used, without adding , , pigment and other allergenic ingredients. After strict skin tests, it is friendly to sensitive muscles, and people with sensitive muscles can also enjoy the care brought by sunscreen and isolation.
Product Description:
</v>
      </c>
      <c r="U115" s="7" t="str">
        <f t="shared" si="150"/>
        <v>Isolation and protection, blocking external pollution: It not provides sun protection, but also has excellent isolation effects. It can effectively isolate pollutants such as , , and car exhaust from the air, them from adhering to the skin and blocking pores, reduce the damage of external stimuli to the skin, and maintain skin cleanliness and health.
Lightweight texture, non heavy : The texture is light and delicate, easy to push away, and quickly forms a film after application, perfectly fitting the skin without any heaviness or greasiness. The subsequent makeup application is also very comfortable, without any mud rubbing, laying a good for creating a clear and transparent makeup look.
Mild , suitable for sensitive muscles: The mild non irritating is used, without adding , , pigment and other allergenic ingredients. After strict skin tests, it is friendly to sensitive muscles, and people with sensitive muscles can also enjoy the care brought by sunscreen and isolation.
Product Description:
</v>
      </c>
      <c r="V115" s="7" t="str">
        <f t="shared" si="150"/>
        <v>Lightweight texture, non heavy : The texture is light and delicate, easy to push away, and quickly forms a film after application, perfectly fitting the skin without any heaviness or greasiness. The subsequent makeup application is also very comfortable, without any mud rubbing, laying a good for creating a clear and transparent makeup look.
Mild , suitable for sensitive muscles: The mild non irritating is used, without adding , , pigment and other allergenic ingredients. After strict skin tests, it is friendly to sensitive muscles, and people with sensitive muscles can also enjoy the care brought by sunscreen and isolation.
Product Description:
</v>
      </c>
      <c r="W115" s="7" t="str">
        <f t="shared" si="150"/>
        <v>Mild , suitable for sensitive muscles: The mild non irritating is used, without adding , , pigment and other allergenic ingredients. After strict skin tests, it is friendly to sensitive muscles, and people with sensitive muscles can also enjoy the care brought by sunscreen and isolation.
Product Description:
</v>
      </c>
      <c r="X115" s="7" t="str">
        <f t="shared" si="150"/>
        <v>Product Description:
</v>
      </c>
      <c r="Y115" s="6" t="str">
        <f t="shared" si="92"/>
        <v>QIPOPIQ 【Service】 If you have any questions, please feel free to contact us and we will answer your questions as soon as possible.</v>
      </c>
      <c r="Z115" s="7" t="s">
        <v>60</v>
      </c>
      <c r="AA115" s="7" t="s">
        <v>2408</v>
      </c>
      <c r="AB115" s="6" t="s">
        <v>2409</v>
      </c>
      <c r="AC115" s="6" t="s">
        <v>2410</v>
      </c>
      <c r="AD115" s="6" t="s">
        <v>2411</v>
      </c>
      <c r="AE115" s="6" t="s">
        <v>2412</v>
      </c>
      <c r="AF115" t="s">
        <v>257</v>
      </c>
      <c r="AG115" t="s">
        <v>2413</v>
      </c>
      <c r="AH115" t="s">
        <v>68</v>
      </c>
      <c r="AJ115" t="s">
        <v>69</v>
      </c>
      <c r="AK115" t="s">
        <v>70</v>
      </c>
      <c r="AL115" t="s">
        <v>139</v>
      </c>
      <c r="AM115" t="s">
        <v>2414</v>
      </c>
      <c r="AN115" s="5">
        <v>0.66</v>
      </c>
      <c r="AO115">
        <f t="shared" si="93"/>
        <v>15.39</v>
      </c>
      <c r="AP115">
        <v>10.55</v>
      </c>
      <c r="AQ115">
        <v>10.99</v>
      </c>
      <c r="AR115" t="str">
        <f t="shared" si="94"/>
        <v>202503999000685496</v>
      </c>
      <c r="AU115" t="s">
        <v>73</v>
      </c>
      <c r="BA115" t="s">
        <v>2415</v>
      </c>
      <c r="BB115" t="s">
        <v>2416</v>
      </c>
      <c r="BC115" t="s">
        <v>2417</v>
      </c>
      <c r="BD115" t="s">
        <v>2418</v>
      </c>
      <c r="BE115" t="s">
        <v>2419</v>
      </c>
      <c r="BF115" t="s">
        <v>2420</v>
      </c>
      <c r="BG115" t="s">
        <v>2421</v>
      </c>
      <c r="BH115" t="s">
        <v>2422</v>
      </c>
      <c r="BI115" t="s">
        <v>2423</v>
      </c>
      <c r="BJ115" t="s">
        <v>2424</v>
      </c>
      <c r="BK115" t="str">
        <f t="shared" si="95"/>
        <v>http://108.174.59.131/UUJaeHA3THhyRHNiRk51cmFsdnNwU3ZiUlNZc1UvNDlVdTVPVHN0WG9nS2ZvdG1BV1htMTVCSlpDbGxNbjdrNmthV3krQnBjVnJrPQ.jpg@100</v>
      </c>
      <c r="BL115" t="s">
        <v>2406</v>
      </c>
      <c r="BM115"/>
      <c r="BN115" t="s">
        <v>2425</v>
      </c>
      <c r="BO115" t="s">
        <v>2426</v>
      </c>
      <c r="BP115" t="s">
        <v>2427</v>
      </c>
      <c r="BQ115" t="s">
        <v>2428</v>
      </c>
      <c r="BR115" t="str">
        <f t="shared" si="96"/>
        <v>Sunscreen Stick SPF 50+,Face Sunscreen for All Skin Types,Water Resistant &amp; Lightweight,Effective UV Protection Long Lasting Moisturizing Sun Stick Moisturizing Face Sunscreen 200G</v>
      </c>
    </row>
    <row r="116" ht="50" customHeight="1" spans="1:70">
      <c r="A116" t="s">
        <v>2429</v>
      </c>
      <c r="B116" t="s">
        <v>55</v>
      </c>
      <c r="C116" t="s">
        <v>56</v>
      </c>
      <c r="D116" t="s">
        <v>57</v>
      </c>
      <c r="E116" s="1"/>
      <c r="F116" t="str">
        <f t="shared" si="83"/>
        <v>4WXX20250405-YMZ250329002-QIPOPIQ</v>
      </c>
      <c r="G116" t="str">
        <f t="shared" si="84"/>
        <v>4WXX20250405-YMZ250329002-QIPOPIQ</v>
      </c>
      <c r="H116" s="1"/>
      <c r="J116" t="str">
        <f t="shared" si="85"/>
        <v>Sheer Body Mist Sunscreen SPF 42, Infused with Shimmering Body Oil，Hydrating Mist, Hydrates, Gives Skin a Glowy Finish, Lightweight, Fast-Absorbing</v>
      </c>
      <c r="K116" t="s">
        <v>58</v>
      </c>
      <c r="L116" t="str">
        <f t="shared" si="86"/>
        <v>QIPOPIQ Sheer Body Mist Sunscreen SPF 42, Infused with Shimmering Body Oil，Hydrating Mist, Hydrates, Gives Skin a Glowy Finish, Lightweight, Fast-Absorbing</v>
      </c>
      <c r="M116">
        <f t="shared" si="87"/>
        <v>155</v>
      </c>
      <c r="N116" t="s">
        <v>2430</v>
      </c>
      <c r="O116" s="6" t="str">
        <f t="shared" si="88"/>
        <v>Body Mist Sunscreen Infused With Shimmering Body Oil Hydrating Mist Hydrates Brightens Gives Skin A Glowy Finish Lightweight Fast-Absorbing&lt;br&gt;Features:&lt;br&gt;Effortlessly reapply: Non aerosol, - fine mist suitable for clear and seamless absorption, no white or&lt;br&gt;and hydrated skin: Don't stay on sunscreen! Hyaluronic deeply moisturizes and preserves the skin while spinning rose gold to give the skin a never greasy texture&lt;br&gt;Water: With 80 minutes of sweat and water resistance, you can yourself from UVB rays, no matter what action you take&lt;br&gt;Smells like: Our sweet milk smells like tropical, not like chemical sunscreen&lt;br&gt;Product Description:&lt;br&gt;On first use: product with a few swipes on your hand to distribute more evenly on future applications.&lt;br&gt;directly on face and body 15 minutes before sun exposure. Can be used on entire body throughout the day.&lt;br&gt;Whether for targeted applications or all-over sun protection, effortlessly glides onto the face and body. Easy to use and never greasy, this sun stick keeps skin moisturized, glowing, and protected against the sun's rays. Plus, it's 40 minute sweat &amp; water-&lt;br&gt;</v>
      </c>
      <c r="P116" s="6" t="str">
        <f t="shared" si="89"/>
        <v>Body Mist Sunscreen Infused With Shimmering Body Oil Hydrating Mist Hydrates Brightens Gives Skin A Glowy Finish Lightweight Fast-Absorbing&lt;br&gt;Features:&lt;br&gt;Effortlessly reapply: Non aerosol, - fine mist suitable for clear and seamless absorption, no white or&lt;br&gt;and hydrated skin: Don't stay on sunscreen! Hyaluronic deeply moisturizes and preserves the skin while spinning rose gold to give the skin a never greasy texture&lt;br&gt;Water: With 80 minutes of sweat and water resistance, you can yourself from UVB rays, no matter what action you take&lt;br&gt;Smells like: Our sweet milk smells like tropical, not like chemical sunscreen&lt;br&gt;Product Description:&lt;br&gt;On first use: product with a few swipes on your hand to distribute more evenly on future applications.&lt;br&gt;directly on face and body 15 minutes before sun exposure. Can be used on entire body throughout the day.&lt;br&gt;Whether for targeted applications or all-over sun protection, effortlessly glides onto the face and body. Easy to use and never greasy, this sun stick keeps skin moisturized, glowing, and protected against the sun's rays. Plus, it's 40 minute sweat &amp; water-&lt;br&gt;</v>
      </c>
      <c r="Q116" s="6" t="str">
        <f t="shared" si="90"/>
        <v>Body Mist Sunscreen Infused With Shimmering Body Oil Hydrating Mist Hydrates Brightens Gives Skin A Glowy Finish Lightweight Fast-Absorbing
Features:
Effortlessly reapply: Non aerosol, - fine mist suitable for clear and seamless absorption, no white or
and hydrated skin: Don't stay on sunscreen! Hyaluronic deeply moisturizes and preserves the skin while spinning rose gold to give the skin a never greasy texture
Water: With 80 minutes of sweat and water resistance, you can yourself from UVB rays, no matter what action you take
Smells like: Our sweet milk smells like tropical, not like chemical sunscreen
Product Description:
On first use: product with a few swipes on your hand to distribute more evenly on future applications.
directly on face and body 15 minutes before sun exposure. Can be used on entire body throughout the day.
Whether for targeted applications or all-over sun protection, effortlessly glides onto the face and body. Easy to use and never greasy, this sun stick keeps skin moisturized, glowing, and protected against the sun's rays. Plus, it's 40 minute sweat &amp; water-
</v>
      </c>
      <c r="R116" s="6" t="str">
        <f t="shared" ref="R116:X116" si="151">REPLACE(Q116,1,FIND(CHAR(10),Q116),)</f>
        <v>Features:
Effortlessly reapply: Non aerosol, - fine mist suitable for clear and seamless absorption, no white or
and hydrated skin: Don't stay on sunscreen! Hyaluronic deeply moisturizes and preserves the skin while spinning rose gold to give the skin a never greasy texture
Water: With 80 minutes of sweat and water resistance, you can yourself from UVB rays, no matter what action you take
Smells like: Our sweet milk smells like tropical, not like chemical sunscreen
Product Description:
On first use: product with a few swipes on your hand to distribute more evenly on future applications.
directly on face and body 15 minutes before sun exposure. Can be used on entire body throughout the day.
Whether for targeted applications or all-over sun protection, effortlessly glides onto the face and body. Easy to use and never greasy, this sun stick keeps skin moisturized, glowing, and protected against the sun's rays. Plus, it's 40 minute sweat &amp; water-
</v>
      </c>
      <c r="S116" s="7" t="str">
        <f t="shared" si="151"/>
        <v>Effortlessly reapply: Non aerosol, - fine mist suitable for clear and seamless absorption, no white or
and hydrated skin: Don't stay on sunscreen! Hyaluronic deeply moisturizes and preserves the skin while spinning rose gold to give the skin a never greasy texture
Water: With 80 minutes of sweat and water resistance, you can yourself from UVB rays, no matter what action you take
Smells like: Our sweet milk smells like tropical, not like chemical sunscreen
Product Description:
On first use: product with a few swipes on your hand to distribute more evenly on future applications.
directly on face and body 15 minutes before sun exposure. Can be used on entire body throughout the day.
Whether for targeted applications or all-over sun protection, effortlessly glides onto the face and body. Easy to use and never greasy, this sun stick keeps skin moisturized, glowing, and protected against the sun's rays. Plus, it's 40 minute sweat &amp; water-
</v>
      </c>
      <c r="T116" s="7" t="str">
        <f t="shared" si="151"/>
        <v>and hydrated skin: Don't stay on sunscreen! Hyaluronic deeply moisturizes and preserves the skin while spinning rose gold to give the skin a never greasy texture
Water: With 80 minutes of sweat and water resistance, you can yourself from UVB rays, no matter what action you take
Smells like: Our sweet milk smells like tropical, not like chemical sunscreen
Product Description:
On first use: product with a few swipes on your hand to distribute more evenly on future applications.
directly on face and body 15 minutes before sun exposure. Can be used on entire body throughout the day.
Whether for targeted applications or all-over sun protection, effortlessly glides onto the face and body. Easy to use and never greasy, this sun stick keeps skin moisturized, glowing, and protected against the sun's rays. Plus, it's 40 minute sweat &amp; water-
</v>
      </c>
      <c r="U116" s="7" t="str">
        <f t="shared" si="151"/>
        <v>Water: With 80 minutes of sweat and water resistance, you can yourself from UVB rays, no matter what action you take
Smells like: Our sweet milk smells like tropical, not like chemical sunscreen
Product Description:
On first use: product with a few swipes on your hand to distribute more evenly on future applications.
directly on face and body 15 minutes before sun exposure. Can be used on entire body throughout the day.
Whether for targeted applications or all-over sun protection, effortlessly glides onto the face and body. Easy to use and never greasy, this sun stick keeps skin moisturized, glowing, and protected against the sun's rays. Plus, it's 40 minute sweat &amp; water-
</v>
      </c>
      <c r="V116" s="7" t="str">
        <f t="shared" si="151"/>
        <v>Smells like: Our sweet milk smells like tropical, not like chemical sunscreen
Product Description:
On first use: product with a few swipes on your hand to distribute more evenly on future applications.
directly on face and body 15 minutes before sun exposure. Can be used on entire body throughout the day.
Whether for targeted applications or all-over sun protection, effortlessly glides onto the face and body. Easy to use and never greasy, this sun stick keeps skin moisturized, glowing, and protected against the sun's rays. Plus, it's 40 minute sweat &amp; water-
</v>
      </c>
      <c r="W116" s="7" t="str">
        <f t="shared" si="151"/>
        <v>Product Description:
On first use: product with a few swipes on your hand to distribute more evenly on future applications.
directly on face and body 15 minutes before sun exposure. Can be used on entire body throughout the day.
Whether for targeted applications or all-over sun protection, effortlessly glides onto the face and body. Easy to use and never greasy, this sun stick keeps skin moisturized, glowing, and protected against the sun's rays. Plus, it's 40 minute sweat &amp; water-
</v>
      </c>
      <c r="X116" s="7" t="str">
        <f t="shared" si="151"/>
        <v>On first use: product with a few swipes on your hand to distribute more evenly on future applications.
directly on face and body 15 minutes before sun exposure. Can be used on entire body throughout the day.
Whether for targeted applications or all-over sun protection, effortlessly glides onto the face and body. Easy to use and never greasy, this sun stick keeps skin moisturized, glowing, and protected against the sun's rays. Plus, it's 40 minute sweat &amp; water-
</v>
      </c>
      <c r="Y116" s="6" t="str">
        <f t="shared" si="92"/>
        <v>QIPOPIQ 【Service】 If you have any questions, please feel free to contact us and we will answer your questions as soon as possible.</v>
      </c>
      <c r="Z116" s="7" t="s">
        <v>60</v>
      </c>
      <c r="AA116" s="7" t="s">
        <v>2053</v>
      </c>
      <c r="AB116" s="6" t="s">
        <v>2054</v>
      </c>
      <c r="AC116" s="6" t="s">
        <v>2055</v>
      </c>
      <c r="AD116" s="6" t="s">
        <v>2056</v>
      </c>
      <c r="AE116" s="6" t="s">
        <v>2057</v>
      </c>
      <c r="AF116" t="s">
        <v>1305</v>
      </c>
      <c r="AG116" t="s">
        <v>2431</v>
      </c>
      <c r="AH116" t="s">
        <v>68</v>
      </c>
      <c r="AJ116" t="s">
        <v>69</v>
      </c>
      <c r="AK116" t="s">
        <v>70</v>
      </c>
      <c r="AL116" t="s">
        <v>187</v>
      </c>
      <c r="AM116" t="s">
        <v>235</v>
      </c>
      <c r="AN116" s="5">
        <v>0.11</v>
      </c>
      <c r="AO116">
        <f t="shared" si="93"/>
        <v>9.79</v>
      </c>
      <c r="AP116">
        <v>7.04</v>
      </c>
      <c r="AQ116">
        <v>6.99</v>
      </c>
      <c r="AR116" t="str">
        <f t="shared" si="94"/>
        <v>202503999000685491</v>
      </c>
      <c r="AU116" t="s">
        <v>73</v>
      </c>
      <c r="BA116" t="s">
        <v>2432</v>
      </c>
      <c r="BB116" t="s">
        <v>2433</v>
      </c>
      <c r="BC116" t="s">
        <v>2434</v>
      </c>
      <c r="BD116" t="s">
        <v>2435</v>
      </c>
      <c r="BE116" t="s">
        <v>2436</v>
      </c>
      <c r="BF116" t="s">
        <v>2437</v>
      </c>
      <c r="BG116" t="s">
        <v>2438</v>
      </c>
      <c r="BH116" t="s">
        <v>2439</v>
      </c>
      <c r="BI116" t="s">
        <v>2440</v>
      </c>
      <c r="BJ116" t="s">
        <v>2441</v>
      </c>
      <c r="BK116" t="str">
        <f t="shared" si="95"/>
        <v>http://108.174.59.131/MlJqMnF0U3VkWFdGaVhrZWpJM2dxeE43U3ZTamFFaC9hQ3Urc2k4Nld2TWxYbmRva2RoMVE0MVBwOFM1V0lycjBHL2gySElkYXFFPQ.jpg@100</v>
      </c>
      <c r="BL116" t="s">
        <v>2429</v>
      </c>
      <c r="BM116"/>
      <c r="BN116" t="s">
        <v>2068</v>
      </c>
      <c r="BO116" t="s">
        <v>2442</v>
      </c>
      <c r="BP116" t="s">
        <v>2443</v>
      </c>
      <c r="BQ116" t="s">
        <v>2444</v>
      </c>
      <c r="BR116" t="str">
        <f t="shared" si="96"/>
        <v>Sheer Body Mist Sunscreen SPF 42, Infused with Shimmering Body Oil，Hydrating Mist, Hydrates, Gives Skin a Glowy Finish, Lightweight, Fast-Absorbing Body Sunscreen Stick 30G</v>
      </c>
    </row>
    <row r="117" ht="50" customHeight="1" spans="1:70">
      <c r="A117" t="s">
        <v>2445</v>
      </c>
      <c r="B117" t="s">
        <v>55</v>
      </c>
      <c r="C117" t="s">
        <v>56</v>
      </c>
      <c r="D117" t="s">
        <v>57</v>
      </c>
      <c r="E117"/>
      <c r="F117" t="str">
        <f t="shared" si="83"/>
        <v>4WXX20250405-CYT250329002-QIPOPIQ</v>
      </c>
      <c r="G117" t="str">
        <f t="shared" si="84"/>
        <v>4WXX20250405-CYT250329002-QIPOPIQ</v>
      </c>
      <c r="H117" s="1"/>
      <c r="J117" t="str">
        <f t="shared" si="85"/>
        <v>Sunscreen SPF 30, Broad Spectrum Face &amp; Body Sunscreen with Alpha Arbutin + Bearberry, Lightweight Moisturizing Formula, Reef Safe &amp; Vegan, Travel-Friendly</v>
      </c>
      <c r="K117" t="s">
        <v>58</v>
      </c>
      <c r="L117" t="str">
        <f t="shared" si="86"/>
        <v>QIPOPIQ Sunscreen SPF 30, Broad Spectrum Face &amp; Body Sunscreen with Alpha Arbutin + Bearberry, Lightweight Moisturizing Formula, Reef Safe &amp; Vegan, Travel-Friendly</v>
      </c>
      <c r="M117">
        <f t="shared" si="87"/>
        <v>163</v>
      </c>
      <c r="N117" t="s">
        <v>2446</v>
      </c>
      <c r="O117" s="6" t="str">
        <f t="shared" si="88"/>
        <v>Lightweight And Non-greasy It Leaves The Feeling Fresh And Comfortable After Use Without Burdening The 100ml&lt;br&gt;Features:&lt;br&gt;1. Moisturizing sunscreen contains efficient moisturizing ingredients and sunscreen, which can effectively damage to the during outdoor activities while maintaining .&lt;br&gt;2. It has a lightweight texture that is easy to absorb and does not leave a greasy feeling the, making it suitable for use various types.&lt;br&gt;3. Keep the hydrated and soft for a long to dryness, roughness, and peeling caused by radiation.&lt;br&gt;4. Usage: 15-20 minutes before outdoor activities, apply an appropriate amount of moisturizing sunscreen evenly to the face, neck, and other exposed to sunlight, especially after swimming or sweating, and reapply.&lt;br&gt;5. Regular use of moisturizing sunscreen can effectively problems such as tanning and sun spots, the from damage, and maintain , making the look and younger.&lt;br&gt;Product Description:&lt;br&gt;Contains: 1 * Sunscreen&lt;br&gt;Capacity: 100ml&lt;br&gt;</v>
      </c>
      <c r="P117" s="6" t="str">
        <f t="shared" si="89"/>
        <v>Lightweight And Non-greasy It Leaves The Feeling Fresh And Comfortable After Use Without Burdening The 100ml&lt;br&gt;Features:&lt;br&gt;1. Moisturizing sunscreen contains efficient moisturizing ingredients and sunscreen, which can effectively damage to the during outdoor activities while maintaining .&lt;br&gt;2. It has a lightweight texture that is easy to absorb and does not leave a greasy feeling the, making it suitable for use various types.&lt;br&gt;3. Keep the hydrated and soft for a long to dryness, roughness, and peeling caused by radiation.&lt;br&gt;4. Usage: 15-20 minutes before outdoor activities, apply an appropriate amount of moisturizing sunscreen evenly to the face, neck, and other exposed to sunlight, especially after swimming or sweating, and reapply.&lt;br&gt;5. Regular use of moisturizing sunscreen can effectively problems such as tanning and sun spots, the from damage, and maintain , making the look and younger.&lt;br&gt;Product Description:&lt;br&gt;Contains: 1 * Sunscreen&lt;br&gt;Capacity: 100ml&lt;br&gt;</v>
      </c>
      <c r="Q117" s="6" t="str">
        <f t="shared" si="90"/>
        <v>Lightweight And Non-greasy It Leaves The Feeling Fresh And Comfortable After Use Without Burdening The 100ml
Features:
1. Moisturizing sunscreen contains efficient moisturizing ingredients and sunscreen, which can effectively damage to the during outdoor activities while maintaining .
2. It has a lightweight texture that is easy to absorb and does not leave a greasy feeling the, making it suitable for use various types.
3. Keep the hydrated and soft for a long to dryness, roughness, and peeling caused by radiation.
4. Usage: 15-20 minutes before outdoor activities, apply an appropriate amount of moisturizing sunscreen evenly to the face, neck, and other exposed to sunlight, especially after swimming or sweating, and reapply.
5. Regular use of moisturizing sunscreen can effectively problems such as tanning and sun spots, the from damage, and maintain , making the look and younger.
Product Description:
Contains: 1 * Sunscreen
Capacity: 100ml
</v>
      </c>
      <c r="R117" s="6" t="str">
        <f t="shared" ref="R117:X117" si="152">REPLACE(Q117,1,FIND(CHAR(10),Q117),)</f>
        <v>Features:
1. Moisturizing sunscreen contains efficient moisturizing ingredients and sunscreen, which can effectively damage to the during outdoor activities while maintaining .
2. It has a lightweight texture that is easy to absorb and does not leave a greasy feeling the, making it suitable for use various types.
3. Keep the hydrated and soft for a long to dryness, roughness, and peeling caused by radiation.
4. Usage: 15-20 minutes before outdoor activities, apply an appropriate amount of moisturizing sunscreen evenly to the face, neck, and other exposed to sunlight, especially after swimming or sweating, and reapply.
5. Regular use of moisturizing sunscreen can effectively problems such as tanning and sun spots, the from damage, and maintain , making the look and younger.
Product Description:
Contains: 1 * Sunscreen
Capacity: 100ml
</v>
      </c>
      <c r="S117" s="7" t="str">
        <f t="shared" si="152"/>
        <v>1. Moisturizing sunscreen contains efficient moisturizing ingredients and sunscreen, which can effectively damage to the during outdoor activities while maintaining .
2. It has a lightweight texture that is easy to absorb and does not leave a greasy feeling the, making it suitable for use various types.
3. Keep the hydrated and soft for a long to dryness, roughness, and peeling caused by radiation.
4. Usage: 15-20 minutes before outdoor activities, apply an appropriate amount of moisturizing sunscreen evenly to the face, neck, and other exposed to sunlight, especially after swimming or sweating, and reapply.
5. Regular use of moisturizing sunscreen can effectively problems such as tanning and sun spots, the from damage, and maintain , making the look and younger.
Product Description:
Contains: 1 * Sunscreen
Capacity: 100ml
</v>
      </c>
      <c r="T117" s="7" t="str">
        <f t="shared" si="152"/>
        <v>2. It has a lightweight texture that is easy to absorb and does not leave a greasy feeling the, making it suitable for use various types.
3. Keep the hydrated and soft for a long to dryness, roughness, and peeling caused by radiation.
4. Usage: 15-20 minutes before outdoor activities, apply an appropriate amount of moisturizing sunscreen evenly to the face, neck, and other exposed to sunlight, especially after swimming or sweating, and reapply.
5. Regular use of moisturizing sunscreen can effectively problems such as tanning and sun spots, the from damage, and maintain , making the look and younger.
Product Description:
Contains: 1 * Sunscreen
Capacity: 100ml
</v>
      </c>
      <c r="U117" s="7" t="str">
        <f t="shared" si="152"/>
        <v>3. Keep the hydrated and soft for a long to dryness, roughness, and peeling caused by radiation.
4. Usage: 15-20 minutes before outdoor activities, apply an appropriate amount of moisturizing sunscreen evenly to the face, neck, and other exposed to sunlight, especially after swimming or sweating, and reapply.
5. Regular use of moisturizing sunscreen can effectively problems such as tanning and sun spots, the from damage, and maintain , making the look and younger.
Product Description:
Contains: 1 * Sunscreen
Capacity: 100ml
</v>
      </c>
      <c r="V117" s="7" t="str">
        <f t="shared" si="152"/>
        <v>4. Usage: 15-20 minutes before outdoor activities, apply an appropriate amount of moisturizing sunscreen evenly to the face, neck, and other exposed to sunlight, especially after swimming or sweating, and reapply.
5. Regular use of moisturizing sunscreen can effectively problems such as tanning and sun spots, the from damage, and maintain , making the look and younger.
Product Description:
Contains: 1 * Sunscreen
Capacity: 100ml
</v>
      </c>
      <c r="W117" s="7" t="str">
        <f t="shared" si="152"/>
        <v>5. Regular use of moisturizing sunscreen can effectively problems such as tanning and sun spots, the from damage, and maintain , making the look and younger.
Product Description:
Contains: 1 * Sunscreen
Capacity: 100ml
</v>
      </c>
      <c r="X117" s="7" t="str">
        <f t="shared" si="152"/>
        <v>Product Description:
Contains: 1 * Sunscreen
Capacity: 100ml
</v>
      </c>
      <c r="Y117" s="6" t="str">
        <f t="shared" si="92"/>
        <v>QIPOPIQ 【Service】 If you have any questions, please feel free to contact us and we will answer your questions as soon as possible.</v>
      </c>
      <c r="Z117" s="7" t="s">
        <v>60</v>
      </c>
      <c r="AA117" s="7" t="s">
        <v>2447</v>
      </c>
      <c r="AB117" s="6" t="s">
        <v>2448</v>
      </c>
      <c r="AC117" s="6" t="s">
        <v>2449</v>
      </c>
      <c r="AD117" s="6" t="s">
        <v>2450</v>
      </c>
      <c r="AE117" s="6" t="s">
        <v>2451</v>
      </c>
      <c r="AF117" t="s">
        <v>2452</v>
      </c>
      <c r="AG117" t="s">
        <v>163</v>
      </c>
      <c r="AH117" t="s">
        <v>68</v>
      </c>
      <c r="AJ117" t="s">
        <v>69</v>
      </c>
      <c r="AK117" t="s">
        <v>70</v>
      </c>
      <c r="AL117" t="s">
        <v>164</v>
      </c>
      <c r="AM117" t="s">
        <v>503</v>
      </c>
      <c r="AN117" s="5">
        <v>0.26</v>
      </c>
      <c r="AO117">
        <f t="shared" si="93"/>
        <v>12.59</v>
      </c>
      <c r="AP117">
        <v>8.53</v>
      </c>
      <c r="AQ117">
        <v>8.99</v>
      </c>
      <c r="AR117" t="str">
        <f t="shared" si="94"/>
        <v>202503999000685494</v>
      </c>
      <c r="AU117" t="s">
        <v>73</v>
      </c>
      <c r="BA117" t="s">
        <v>2453</v>
      </c>
      <c r="BB117" t="s">
        <v>2454</v>
      </c>
      <c r="BC117" t="s">
        <v>2455</v>
      </c>
      <c r="BD117" t="s">
        <v>2456</v>
      </c>
      <c r="BE117" t="s">
        <v>2457</v>
      </c>
      <c r="BF117" t="s">
        <v>2458</v>
      </c>
      <c r="BG117" t="s">
        <v>2459</v>
      </c>
      <c r="BH117" t="s">
        <v>2460</v>
      </c>
      <c r="BI117" t="s">
        <v>2461</v>
      </c>
      <c r="BJ117" t="s">
        <v>2462</v>
      </c>
      <c r="BK117" t="str">
        <f t="shared" si="95"/>
        <v>http://108.174.59.131/Q2x5V0NoN1E0OXhVMjZnYnVIVXpZMzNKUWY1cmp0dm5OTW5hbEs2eGtKMUVRd1pvQWpwRUJLbXhQWmRrUG5wRjZUWTdNWWpMZDN3PQ.jpg@100</v>
      </c>
      <c r="BL117" t="s">
        <v>2445</v>
      </c>
      <c r="BM117"/>
      <c r="BN117" t="s">
        <v>2463</v>
      </c>
      <c r="BO117" t="s">
        <v>2464</v>
      </c>
      <c r="BP117" t="s">
        <v>2465</v>
      </c>
      <c r="BQ117" t="s">
        <v>2466</v>
      </c>
      <c r="BR117" t="str">
        <f t="shared" si="96"/>
        <v>Sunscreen SPF 30, Broad Spectrum Face &amp; Body Sunscreen with Alpha Arbutin + Bearberry, Lightweight Moisturizing Formula, Reef Safe &amp; Vegan, Travel-Friendly L-Uva Bear Butter Moisturizing Sunscreen 100Ml</v>
      </c>
    </row>
    <row r="118" ht="50" customHeight="1" spans="1:70">
      <c r="A118" t="s">
        <v>2467</v>
      </c>
      <c r="B118" t="s">
        <v>55</v>
      </c>
      <c r="C118" t="s">
        <v>56</v>
      </c>
      <c r="D118" t="s">
        <v>57</v>
      </c>
      <c r="E118"/>
      <c r="F118" t="str">
        <f t="shared" si="83"/>
        <v>4WXX20250405-CCT250331002-QIPOPIQ</v>
      </c>
      <c r="G118" t="str">
        <f t="shared" si="84"/>
        <v>4WXX20250405-CCT250331002-QIPOPIQ</v>
      </c>
      <c r="H118" s="1"/>
      <c r="J118" t="str">
        <f t="shared" si="85"/>
        <v>Tanning Gel, Hydrating &amp; Moisturizing Formula with SPF 30 Sunscreen, Fast-Absorbing Tan Accelerator for Faster Darker Tan, Gentle Sun Protection for All Skin Types</v>
      </c>
      <c r="K118" t="s">
        <v>58</v>
      </c>
      <c r="L118" t="str">
        <f t="shared" si="86"/>
        <v>QIPOPIQ Tanning Gel, Hydrating &amp; Moisturizing Formula with SPF 30 Sunscreen, Fast-Absorbing Tan Accelerator for Faster Darker Tan, Gentle Sun Protection for All Skin Types</v>
      </c>
      <c r="M118">
        <f t="shared" si="87"/>
        <v>171</v>
      </c>
      <c r="N118" t="s">
        <v>2468</v>
      </c>
      <c r="O118" s="6" t="str">
        <f t="shared" si="88"/>
        <v>Shiny Black Beautifying Skin Care Gel Can Beautify Melanin In Time To Sunscreen Photosensitive Cream 88g&lt;br&gt;Features:&lt;br&gt;00% new and&lt;br&gt;customer service, free return&lt;br&gt;Easy to use, with instructions&lt;br&gt;Surprising price, we have our own factory&lt;br&gt;delivery, 7-21 days&lt;br&gt;Product Description:&lt;br&gt;1*Frost&lt;br&gt;</v>
      </c>
      <c r="P118" s="6" t="str">
        <f t="shared" si="89"/>
        <v>Shiny Black Beautifying Skin Care Gel Can Beautify Melanin In Time To Sunscreen Photosensitive Cream 88g&lt;br&gt;Features:&lt;br&gt;00% new and&lt;br&gt;customer service, free return&lt;br&gt;Easy to use, with instructions&lt;br&gt;Surprising price, we have our own factory&lt;br&gt;delivery, 7-21 days&lt;br&gt;Product Description:&lt;br&gt;1*Frost&lt;br&gt;</v>
      </c>
      <c r="Q118" s="6" t="str">
        <f t="shared" si="90"/>
        <v>Shiny Black Beautifying Skin Care Gel Can Beautify Melanin In Time To Sunscreen Photosensitive Cream 88g
Features:
00% new and
customer service, free return
Easy to use, with instructions
Surprising price, we have our own factory
delivery, 7-21 days
Product Description:
1*Frost
</v>
      </c>
      <c r="R118" s="6" t="str">
        <f t="shared" ref="R118:X118" si="153">REPLACE(Q118,1,FIND(CHAR(10),Q118),)</f>
        <v>Features:
00% new and
customer service, free return
Easy to use, with instructions
Surprising price, we have our own factory
delivery, 7-21 days
Product Description:
1*Frost
</v>
      </c>
      <c r="S118" s="7" t="str">
        <f t="shared" si="153"/>
        <v>00% new and
customer service, free return
Easy to use, with instructions
Surprising price, we have our own factory
delivery, 7-21 days
Product Description:
1*Frost
</v>
      </c>
      <c r="T118" s="7" t="str">
        <f t="shared" si="153"/>
        <v>customer service, free return
Easy to use, with instructions
Surprising price, we have our own factory
delivery, 7-21 days
Product Description:
1*Frost
</v>
      </c>
      <c r="U118" s="7" t="str">
        <f t="shared" si="153"/>
        <v>Easy to use, with instructions
Surprising price, we have our own factory
delivery, 7-21 days
Product Description:
1*Frost
</v>
      </c>
      <c r="V118" s="7" t="str">
        <f t="shared" si="153"/>
        <v>Surprising price, we have our own factory
delivery, 7-21 days
Product Description:
1*Frost
</v>
      </c>
      <c r="W118" s="7" t="str">
        <f t="shared" si="153"/>
        <v>delivery, 7-21 days
Product Description:
1*Frost
</v>
      </c>
      <c r="X118" s="7" t="str">
        <f t="shared" si="153"/>
        <v>Product Description:
1*Frost
</v>
      </c>
      <c r="Y118" s="6" t="str">
        <f t="shared" si="92"/>
        <v>QIPOPIQ 【Service】 If you have any questions, please feel free to contact us and we will answer your questions as soon as possible.</v>
      </c>
      <c r="Z118" s="7" t="s">
        <v>60</v>
      </c>
      <c r="AA118" s="7" t="s">
        <v>2469</v>
      </c>
      <c r="AB118" s="6" t="s">
        <v>2470</v>
      </c>
      <c r="AC118" s="6" t="s">
        <v>2471</v>
      </c>
      <c r="AD118" s="6" t="s">
        <v>2472</v>
      </c>
      <c r="AE118" s="6" t="s">
        <v>2473</v>
      </c>
      <c r="AF118" t="s">
        <v>323</v>
      </c>
      <c r="AG118" t="s">
        <v>324</v>
      </c>
      <c r="AH118" t="s">
        <v>68</v>
      </c>
      <c r="AJ118" t="s">
        <v>69</v>
      </c>
      <c r="AK118" t="s">
        <v>70</v>
      </c>
      <c r="AL118" t="s">
        <v>117</v>
      </c>
      <c r="AM118" t="s">
        <v>2474</v>
      </c>
      <c r="AN118" s="5">
        <v>0.27</v>
      </c>
      <c r="AO118">
        <f t="shared" si="93"/>
        <v>9.79</v>
      </c>
      <c r="AP118">
        <v>7.38</v>
      </c>
      <c r="AQ118">
        <v>6.99</v>
      </c>
      <c r="AR118" t="str">
        <f t="shared" si="94"/>
        <v>202503999000685494</v>
      </c>
      <c r="AU118" t="s">
        <v>73</v>
      </c>
      <c r="BA118" t="s">
        <v>2475</v>
      </c>
      <c r="BB118" t="s">
        <v>2476</v>
      </c>
      <c r="BC118" t="s">
        <v>2477</v>
      </c>
      <c r="BD118" t="s">
        <v>2478</v>
      </c>
      <c r="BE118" t="s">
        <v>2479</v>
      </c>
      <c r="BF118" t="s">
        <v>2480</v>
      </c>
      <c r="BG118" t="s">
        <v>2481</v>
      </c>
      <c r="BH118" t="s">
        <v>2482</v>
      </c>
      <c r="BI118" t="s">
        <v>2483</v>
      </c>
      <c r="BJ118" t="s">
        <v>2484</v>
      </c>
      <c r="BK118" t="str">
        <f t="shared" si="95"/>
        <v>http://108.174.59.131/NUM0RmhjZWNqbGlGU1lzOTJtNnNOQUNUV2JXcDJJcDJGZHlLV2RlaHlNTHYzSlNDdmd2NmxaUWFiYVl6RDFrMjZHNU44MUNXYzQ4PQ.jpg@100</v>
      </c>
      <c r="BL118" t="s">
        <v>2467</v>
      </c>
      <c r="BM118"/>
      <c r="BN118" t="s">
        <v>2485</v>
      </c>
      <c r="BO118" t="s">
        <v>2486</v>
      </c>
      <c r="BP118" t="s">
        <v>2487</v>
      </c>
      <c r="BQ118" t="s">
        <v>2488</v>
      </c>
      <c r="BR118" t="str">
        <f t="shared" si="96"/>
        <v>Tanning Gel, Hydrating &amp; Moisturizing Formula with SPF 30 Sunscreen, Fast-Absorbing Tan Accelerator for Faster Darker Tan, Gentle Sun Protection for All Skin Types Tanning Sunscreen Gel 88G</v>
      </c>
    </row>
    <row r="119" ht="50" customHeight="1" spans="1:70">
      <c r="A119" t="s">
        <v>2489</v>
      </c>
      <c r="B119" t="s">
        <v>55</v>
      </c>
      <c r="C119" t="s">
        <v>56</v>
      </c>
      <c r="D119" t="s">
        <v>57</v>
      </c>
      <c r="E119" s="1"/>
      <c r="F119" t="str">
        <f t="shared" si="83"/>
        <v>4WXX20250405-CYT250331001-QIPOPIQ</v>
      </c>
      <c r="G119" t="str">
        <f t="shared" si="84"/>
        <v>4WXX20250405-CYT250331001-QIPOPIQ</v>
      </c>
      <c r="H119" s="1"/>
      <c r="J119" t="str">
        <f t="shared" si="85"/>
        <v>Clear Face Sunscreen SPF 50 - Reef Safe, Oil-Free &amp; Non-Comedogenic, Broad-Spectrum UVA/UVB Protection, Lightweight Hydrating Sunblock with No Sticky Feel</v>
      </c>
      <c r="K119" t="s">
        <v>58</v>
      </c>
      <c r="L119" t="str">
        <f t="shared" si="86"/>
        <v>QIPOPIQ Clear Face Sunscreen SPF 50 - Reef Safe, Oil-Free &amp; Non-Comedogenic, Broad-Spectrum UVA/UVB Protection, Lightweight Hydrating Sunblock with No Sticky Feel</v>
      </c>
      <c r="M119">
        <f t="shared" si="87"/>
        <v>162</v>
      </c>
      <c r="N119" t="s">
        <v>2490</v>
      </c>
      <c r="O119" s="6" t="str">
        <f t="shared" si="88"/>
        <v>Summer Sunscreen Sunscreen Products Suitable For All Types Nourishing And Protecting The&lt;br&gt;Features:&lt;br&gt;Travel type moisturizing sunscreen broad- body lotion is helpful to the. Easy to carry.&lt;br&gt;This lightweight daily sunscreen can resist radicals caused by sunlight and aging, and maintain the throughout the day.&lt;br&gt;This sunscreen contains fruit , VE, and red myrrh, giving a refreshing and non greasy feeling. It also provides broad- protection against harmful rays and UVB rays&lt;br&gt;The combination of physical and chemical sunscreen, waterproofing, and sweat wicking makes it an choice for outdoor activities&lt;br&gt;Moisturizing body sunscreen can sunburn, and when combined with other sunscreen measures, it can reduce the of aging caused by sunlight exposure.&lt;br&gt;Product Description:&lt;br&gt;contain: 1 Summer sunscreen&lt;br&gt;</v>
      </c>
      <c r="P119" s="6" t="str">
        <f t="shared" si="89"/>
        <v>Summer Sunscreen Sunscreen Products Suitable For All Types Nourishing And Protecting The&lt;br&gt;Features:&lt;br&gt;Travel type moisturizing sunscreen broad- body lotion is helpful to the. Easy to carry.&lt;br&gt;This lightweight daily sunscreen can resist radicals caused by sunlight and aging, and maintain the throughout the day.&lt;br&gt;This sunscreen contains fruit , VE, and red myrrh, giving a refreshing and non greasy feeling. It also provides broad- protection against harmful rays and UVB rays&lt;br&gt;The combination of physical and chemical sunscreen, waterproofing, and sweat wicking makes it an choice for outdoor activities&lt;br&gt;Moisturizing body sunscreen can sunburn, and when combined with other sunscreen measures, it can reduce the of aging caused by sunlight exposure.&lt;br&gt;Product Description:&lt;br&gt;contain: 1 Summer sunscreen&lt;br&gt;</v>
      </c>
      <c r="Q119" s="6" t="str">
        <f t="shared" si="90"/>
        <v>Summer Sunscreen Sunscreen Products Suitable For All Types Nourishing And Protecting The
Features:
Travel type moisturizing sunscreen broad- body lotion is helpful to the. Easy to carry.
This lightweight daily sunscreen can resist radicals caused by sunlight and aging, and maintain the throughout the day.
This sunscreen contains fruit , VE, and red myrrh, giving a refreshing and non greasy feeling. It also provides broad- protection against harmful rays and UVB rays
The combination of physical and chemical sunscreen, waterproofing, and sweat wicking makes it an choice for outdoor activities
Moisturizing body sunscreen can sunburn, and when combined with other sunscreen measures, it can reduce the of aging caused by sunlight exposure.
Product Description:
contain: 1 Summer sunscreen
</v>
      </c>
      <c r="R119" s="6" t="str">
        <f t="shared" ref="R119:X119" si="154">REPLACE(Q119,1,FIND(CHAR(10),Q119),)</f>
        <v>Features:
Travel type moisturizing sunscreen broad- body lotion is helpful to the. Easy to carry.
This lightweight daily sunscreen can resist radicals caused by sunlight and aging, and maintain the throughout the day.
This sunscreen contains fruit , VE, and red myrrh, giving a refreshing and non greasy feeling. It also provides broad- protection against harmful rays and UVB rays
The combination of physical and chemical sunscreen, waterproofing, and sweat wicking makes it an choice for outdoor activities
Moisturizing body sunscreen can sunburn, and when combined with other sunscreen measures, it can reduce the of aging caused by sunlight exposure.
Product Description:
contain: 1 Summer sunscreen
</v>
      </c>
      <c r="S119" s="7" t="str">
        <f t="shared" si="154"/>
        <v>Travel type moisturizing sunscreen broad- body lotion is helpful to the. Easy to carry.
This lightweight daily sunscreen can resist radicals caused by sunlight and aging, and maintain the throughout the day.
This sunscreen contains fruit , VE, and red myrrh, giving a refreshing and non greasy feeling. It also provides broad- protection against harmful rays and UVB rays
The combination of physical and chemical sunscreen, waterproofing, and sweat wicking makes it an choice for outdoor activities
Moisturizing body sunscreen can sunburn, and when combined with other sunscreen measures, it can reduce the of aging caused by sunlight exposure.
Product Description:
contain: 1 Summer sunscreen
</v>
      </c>
      <c r="T119" s="7" t="str">
        <f t="shared" si="154"/>
        <v>This lightweight daily sunscreen can resist radicals caused by sunlight and aging, and maintain the throughout the day.
This sunscreen contains fruit , VE, and red myrrh, giving a refreshing and non greasy feeling. It also provides broad- protection against harmful rays and UVB rays
The combination of physical and chemical sunscreen, waterproofing, and sweat wicking makes it an choice for outdoor activities
Moisturizing body sunscreen can sunburn, and when combined with other sunscreen measures, it can reduce the of aging caused by sunlight exposure.
Product Description:
contain: 1 Summer sunscreen
</v>
      </c>
      <c r="U119" s="7" t="str">
        <f t="shared" si="154"/>
        <v>This sunscreen contains fruit , VE, and red myrrh, giving a refreshing and non greasy feeling. It also provides broad- protection against harmful rays and UVB rays
The combination of physical and chemical sunscreen, waterproofing, and sweat wicking makes it an choice for outdoor activities
Moisturizing body sunscreen can sunburn, and when combined with other sunscreen measures, it can reduce the of aging caused by sunlight exposure.
Product Description:
contain: 1 Summer sunscreen
</v>
      </c>
      <c r="V119" s="7" t="str">
        <f t="shared" si="154"/>
        <v>The combination of physical and chemical sunscreen, waterproofing, and sweat wicking makes it an choice for outdoor activities
Moisturizing body sunscreen can sunburn, and when combined with other sunscreen measures, it can reduce the of aging caused by sunlight exposure.
Product Description:
contain: 1 Summer sunscreen
</v>
      </c>
      <c r="W119" s="7" t="str">
        <f t="shared" si="154"/>
        <v>Moisturizing body sunscreen can sunburn, and when combined with other sunscreen measures, it can reduce the of aging caused by sunlight exposure.
Product Description:
contain: 1 Summer sunscreen
</v>
      </c>
      <c r="X119" s="7" t="str">
        <f t="shared" si="154"/>
        <v>Product Description:
contain: 1 Summer sunscreen
</v>
      </c>
      <c r="Y119" s="6" t="str">
        <f t="shared" si="92"/>
        <v>QIPOPIQ 【Service】 If you have any questions, please feel free to contact us and we will answer your questions as soon as possible.</v>
      </c>
      <c r="Z119" s="7" t="s">
        <v>60</v>
      </c>
      <c r="AA119" s="7" t="s">
        <v>2491</v>
      </c>
      <c r="AB119" s="6" t="s">
        <v>2492</v>
      </c>
      <c r="AC119" s="6" t="s">
        <v>2493</v>
      </c>
      <c r="AD119" s="6" t="s">
        <v>2494</v>
      </c>
      <c r="AE119" s="6" t="s">
        <v>2495</v>
      </c>
      <c r="AF119" t="s">
        <v>2452</v>
      </c>
      <c r="AG119" t="s">
        <v>163</v>
      </c>
      <c r="AH119" t="s">
        <v>68</v>
      </c>
      <c r="AJ119" t="s">
        <v>69</v>
      </c>
      <c r="AK119" t="s">
        <v>70</v>
      </c>
      <c r="AL119" t="s">
        <v>1398</v>
      </c>
      <c r="AM119" t="s">
        <v>118</v>
      </c>
      <c r="AN119" s="5">
        <v>0.15</v>
      </c>
      <c r="AO119">
        <f t="shared" si="93"/>
        <v>12.59</v>
      </c>
      <c r="AP119">
        <v>9.16</v>
      </c>
      <c r="AQ119">
        <v>8.99</v>
      </c>
      <c r="AR119" t="str">
        <f t="shared" si="94"/>
        <v>202503999000685491</v>
      </c>
      <c r="AU119" t="s">
        <v>73</v>
      </c>
      <c r="BA119" t="s">
        <v>2496</v>
      </c>
      <c r="BB119" t="s">
        <v>2497</v>
      </c>
      <c r="BC119" t="s">
        <v>2498</v>
      </c>
      <c r="BD119" t="s">
        <v>2499</v>
      </c>
      <c r="BE119" t="s">
        <v>2500</v>
      </c>
      <c r="BF119" t="s">
        <v>2501</v>
      </c>
      <c r="BG119" t="s">
        <v>2502</v>
      </c>
      <c r="BH119" t="s">
        <v>2503</v>
      </c>
      <c r="BI119" t="s">
        <v>2504</v>
      </c>
      <c r="BJ119" t="s">
        <v>2505</v>
      </c>
      <c r="BK119" t="str">
        <f t="shared" si="95"/>
        <v>http://108.174.59.131/NXpOdDlOQzNRNzJ3VDQvWlFuczFqc1dvR2tOcHhROWxVR1hBcm4zdHFsRm9DcktGZEFyQjIwdGloNGh6b0E5NkVlVjNEaGxneU84PQ.jpg@100</v>
      </c>
      <c r="BL119" t="s">
        <v>2489</v>
      </c>
      <c r="BM119"/>
      <c r="BN119" t="s">
        <v>2506</v>
      </c>
      <c r="BO119" t="s">
        <v>2507</v>
      </c>
      <c r="BP119" t="s">
        <v>2508</v>
      </c>
      <c r="BQ119" t="s">
        <v>2509</v>
      </c>
      <c r="BR119" t="str">
        <f t="shared" si="96"/>
        <v>Clear Face Sunscreen SPF 50 - Reef Safe, Oil-Free &amp; Non-Comedogenic, Broad-Spectrum UVA/UVB Protection, Lightweight Hydrating Sunblock with No Sticky Feel L Label-Sunscreen 48G</v>
      </c>
    </row>
    <row r="120" ht="50" customHeight="1" spans="1:70">
      <c r="A120" t="s">
        <v>2510</v>
      </c>
      <c r="B120" t="s">
        <v>55</v>
      </c>
      <c r="C120" t="s">
        <v>56</v>
      </c>
      <c r="D120" t="s">
        <v>57</v>
      </c>
      <c r="E120"/>
      <c r="F120" t="str">
        <f t="shared" si="83"/>
        <v>4WXX20250405-YMZ250401001-QIPOPIQ</v>
      </c>
      <c r="G120" t="str">
        <f t="shared" si="84"/>
        <v>4WXX20250405-YMZ250401001-QIPOPIQ</v>
      </c>
      <c r="H120" s="1"/>
      <c r="J120" t="str">
        <f t="shared" si="85"/>
        <v>Sheer Body Mist Sunscreen SPF 42, Infused with Shimmering Body Oil，Hydrating Mist, Hydrates, Gives Skin a Glowy Finish, Lightweight, Fast-Absorbing</v>
      </c>
      <c r="K120" t="s">
        <v>58</v>
      </c>
      <c r="L120" t="str">
        <f t="shared" si="86"/>
        <v>QIPOPIQ Sheer Body Mist Sunscreen SPF 42, Infused with Shimmering Body Oil，Hydrating Mist, Hydrates, Gives Skin a Glowy Finish, Lightweight, Fast-Absorbing</v>
      </c>
      <c r="M120">
        <f t="shared" si="87"/>
        <v>155</v>
      </c>
      <c r="N120" t="s">
        <v>2511</v>
      </c>
      <c r="O120" s="6" t="str">
        <f t="shared" si="88"/>
        <v>Body Mist Sunscreen Infused With Shimmering Body Oil Hydrating Mist Hydrates Brightens Gives Skin A Glowy Finish Lightweight Fast-Absorbing&lt;br&gt;Features:&lt;br&gt;Effortlessly reapply: Non aerosol, - fine mist suitable for clear and seamless absorption, no white or&lt;br&gt;and hydrated skin: Don't stay on sunscreen! Hyaluronic deeply moisturizes and preserves the skin while spinning rose gold to give the skin a never greasy texture&lt;br&gt;Water: With 80 minutes of sweat and water resistance, you can yourself from UVB rays, no matter what action you take&lt;br&gt;Smells like: Our sweet milk smells like tropical, not like chemical sunscreen&lt;br&gt;Product Description:&lt;br&gt;On first use: product with a few swipes on your hand to distribute more evenly on future applications.&lt;br&gt;directly on face and body 15 minutes before sun exposure. Can be used on entire body throughout the day.&lt;br&gt;Whether for targeted applications or all-over sun protection, Sun Shield On- Sheer Stick Sunscreen 40 effortlessly glides onto the face and body. Easy to use and never greasy, this sun stick keeps skin moisturized, glowing, and protected against the sun's rays. Plus, it's 40 minute sweat &amp; water-&lt;br&gt;</v>
      </c>
      <c r="P120" s="6" t="str">
        <f t="shared" si="89"/>
        <v>Body Mist Sunscreen Infused With Shimmering Body Oil Hydrating Mist Hydrates Brightens Gives Skin A Glowy Finish Lightweight Fast-Absorbing&lt;br&gt;Features:&lt;br&gt;Effortlessly reapply: Non aerosol, - fine mist suitable for clear and seamless absorption, no white or&lt;br&gt;and hydrated skin: Don't stay on sunscreen! Hyaluronic deeply moisturizes and preserves the skin while spinning rose gold to give the skin a never greasy texture&lt;br&gt;Water: With 80 minutes of sweat and water resistance, you can yourself from UVB rays, no matter what action you take&lt;br&gt;Smells like: Our sweet milk smells like tropical, not like chemical sunscreen&lt;br&gt;Product Description:&lt;br&gt;On first use: product with a few swipes on your hand to distribute more evenly on future applications.&lt;br&gt;directly on face and body 15 minutes before sun exposure. Can be used on entire body throughout the day.&lt;br&gt;Whether for targeted applications or all-over sun protection, Sun Shield On- Sheer Stick Sunscreen 40 effortlessly glides onto the face and body. Easy to use and never greasy, this sun stick keeps skin moisturized, glowing, and protected against the sun's rays. Plus, it's 40 minute sweat &amp; water-&lt;br&gt;</v>
      </c>
      <c r="Q120" s="6" t="str">
        <f t="shared" si="90"/>
        <v>Body Mist Sunscreen Infused With Shimmering Body Oil Hydrating Mist Hydrates Brightens Gives Skin A Glowy Finish Lightweight Fast-Absorbing
Features:
Effortlessly reapply: Non aerosol, - fine mist suitable for clear and seamless absorption, no white or
and hydrated skin: Don't stay on sunscreen! Hyaluronic deeply moisturizes and preserves the skin while spinning rose gold to give the skin a never greasy texture
Water: With 80 minutes of sweat and water resistance, you can yourself from UVB rays, no matter what action you take
Smells like: Our sweet milk smells like tropical, not like chemical sunscreen
Product Description:
On first use: product with a few swipes on your hand to distribute more evenly on future applications.
directly on face and body 15 minutes before sun exposure. Can be used on entire body throughout the day.
Whether for targeted applications or all-over sun protection, Sun Shield On- Sheer Stick Sunscreen 40 effortlessly glides onto the face and body. Easy to use and never greasy, this sun stick keeps skin moisturized, glowing, and protected against the sun's rays. Plus, it's 40 minute sweat &amp; water-
</v>
      </c>
      <c r="R120" s="6" t="str">
        <f t="shared" ref="R120:X120" si="155">REPLACE(Q120,1,FIND(CHAR(10),Q120),)</f>
        <v>Features:
Effortlessly reapply: Non aerosol, - fine mist suitable for clear and seamless absorption, no white or
and hydrated skin: Don't stay on sunscreen! Hyaluronic deeply moisturizes and preserves the skin while spinning rose gold to give the skin a never greasy texture
Water: With 80 minutes of sweat and water resistance, you can yourself from UVB rays, no matter what action you take
Smells like: Our sweet milk smells like tropical, not like chemical sunscreen
Product Description:
On first use: product with a few swipes on your hand to distribute more evenly on future applications.
directly on face and body 15 minutes before sun exposure. Can be used on entire body throughout the day.
Whether for targeted applications or all-over sun protection, Sun Shield On- Sheer Stick Sunscreen 40 effortlessly glides onto the face and body. Easy to use and never greasy, this sun stick keeps skin moisturized, glowing, and protected against the sun's rays. Plus, it's 40 minute sweat &amp; water-
</v>
      </c>
      <c r="S120" s="7" t="str">
        <f t="shared" si="155"/>
        <v>Effortlessly reapply: Non aerosol, - fine mist suitable for clear and seamless absorption, no white or
and hydrated skin: Don't stay on sunscreen! Hyaluronic deeply moisturizes and preserves the skin while spinning rose gold to give the skin a never greasy texture
Water: With 80 minutes of sweat and water resistance, you can yourself from UVB rays, no matter what action you take
Smells like: Our sweet milk smells like tropical, not like chemical sunscreen
Product Description:
On first use: product with a few swipes on your hand to distribute more evenly on future applications.
directly on face and body 15 minutes before sun exposure. Can be used on entire body throughout the day.
Whether for targeted applications or all-over sun protection, Sun Shield On- Sheer Stick Sunscreen 40 effortlessly glides onto the face and body. Easy to use and never greasy, this sun stick keeps skin moisturized, glowing, and protected against the sun's rays. Plus, it's 40 minute sweat &amp; water-
</v>
      </c>
      <c r="T120" s="7" t="str">
        <f t="shared" si="155"/>
        <v>and hydrated skin: Don't stay on sunscreen! Hyaluronic deeply moisturizes and preserves the skin while spinning rose gold to give the skin a never greasy texture
Water: With 80 minutes of sweat and water resistance, you can yourself from UVB rays, no matter what action you take
Smells like: Our sweet milk smells like tropical, not like chemical sunscreen
Product Description:
On first use: product with a few swipes on your hand to distribute more evenly on future applications.
directly on face and body 15 minutes before sun exposure. Can be used on entire body throughout the day.
Whether for targeted applications or all-over sun protection, Sun Shield On- Sheer Stick Sunscreen 40 effortlessly glides onto the face and body. Easy to use and never greasy, this sun stick keeps skin moisturized, glowing, and protected against the sun's rays. Plus, it's 40 minute sweat &amp; water-
</v>
      </c>
      <c r="U120" s="7" t="str">
        <f t="shared" si="155"/>
        <v>Water: With 80 minutes of sweat and water resistance, you can yourself from UVB rays, no matter what action you take
Smells like: Our sweet milk smells like tropical, not like chemical sunscreen
Product Description:
On first use: product with a few swipes on your hand to distribute more evenly on future applications.
directly on face and body 15 minutes before sun exposure. Can be used on entire body throughout the day.
Whether for targeted applications or all-over sun protection, Sun Shield On- Sheer Stick Sunscreen 40 effortlessly glides onto the face and body. Easy to use and never greasy, this sun stick keeps skin moisturized, glowing, and protected against the sun's rays. Plus, it's 40 minute sweat &amp; water-
</v>
      </c>
      <c r="V120" s="7" t="str">
        <f t="shared" si="155"/>
        <v>Smells like: Our sweet milk smells like tropical, not like chemical sunscreen
Product Description:
On first use: product with a few swipes on your hand to distribute more evenly on future applications.
directly on face and body 15 minutes before sun exposure. Can be used on entire body throughout the day.
Whether for targeted applications or all-over sun protection, Sun Shield On- Sheer Stick Sunscreen 40 effortlessly glides onto the face and body. Easy to use and never greasy, this sun stick keeps skin moisturized, glowing, and protected against the sun's rays. Plus, it's 40 minute sweat &amp; water-
</v>
      </c>
      <c r="W120" s="7" t="str">
        <f t="shared" si="155"/>
        <v>Product Description:
On first use: product with a few swipes on your hand to distribute more evenly on future applications.
directly on face and body 15 minutes before sun exposure. Can be used on entire body throughout the day.
Whether for targeted applications or all-over sun protection, Sun Shield On- Sheer Stick Sunscreen 40 effortlessly glides onto the face and body. Easy to use and never greasy, this sun stick keeps skin moisturized, glowing, and protected against the sun's rays. Plus, it's 40 minute sweat &amp; water-
</v>
      </c>
      <c r="X120" s="7" t="str">
        <f t="shared" si="155"/>
        <v>On first use: product with a few swipes on your hand to distribute more evenly on future applications.
directly on face and body 15 minutes before sun exposure. Can be used on entire body throughout the day.
Whether for targeted applications or all-over sun protection, Sun Shield On- Sheer Stick Sunscreen 40 effortlessly glides onto the face and body. Easy to use and never greasy, this sun stick keeps skin moisturized, glowing, and protected against the sun's rays. Plus, it's 40 minute sweat &amp; water-
</v>
      </c>
      <c r="Y120" s="6" t="str">
        <f t="shared" si="92"/>
        <v>QIPOPIQ 【Service】 If you have any questions, please feel free to contact us and we will answer your questions as soon as possible.</v>
      </c>
      <c r="Z120" s="7" t="s">
        <v>60</v>
      </c>
      <c r="AA120" s="7" t="s">
        <v>2053</v>
      </c>
      <c r="AB120" s="6" t="s">
        <v>2054</v>
      </c>
      <c r="AC120" s="6" t="s">
        <v>2055</v>
      </c>
      <c r="AD120" s="6" t="s">
        <v>2056</v>
      </c>
      <c r="AE120" s="6" t="s">
        <v>2057</v>
      </c>
      <c r="AF120" t="s">
        <v>1305</v>
      </c>
      <c r="AG120" t="s">
        <v>2431</v>
      </c>
      <c r="AH120" t="s">
        <v>68</v>
      </c>
      <c r="AJ120" t="s">
        <v>69</v>
      </c>
      <c r="AK120" t="s">
        <v>70</v>
      </c>
      <c r="AL120" t="s">
        <v>117</v>
      </c>
      <c r="AM120" t="s">
        <v>165</v>
      </c>
      <c r="AN120" s="5">
        <v>0.18</v>
      </c>
      <c r="AO120">
        <f t="shared" si="93"/>
        <v>9.79</v>
      </c>
      <c r="AP120">
        <v>7</v>
      </c>
      <c r="AQ120">
        <v>6.99</v>
      </c>
      <c r="AR120" t="str">
        <f t="shared" si="94"/>
        <v>202503999000685491</v>
      </c>
      <c r="AU120" t="s">
        <v>73</v>
      </c>
      <c r="BA120" t="s">
        <v>2512</v>
      </c>
      <c r="BB120" t="s">
        <v>2513</v>
      </c>
      <c r="BC120" t="s">
        <v>2514</v>
      </c>
      <c r="BD120" t="s">
        <v>2515</v>
      </c>
      <c r="BE120" t="s">
        <v>2516</v>
      </c>
      <c r="BF120" t="s">
        <v>2517</v>
      </c>
      <c r="BG120" t="s">
        <v>2518</v>
      </c>
      <c r="BH120" t="s">
        <v>2519</v>
      </c>
      <c r="BI120" t="s">
        <v>2520</v>
      </c>
      <c r="BJ120" t="s">
        <v>2521</v>
      </c>
      <c r="BK120" t="str">
        <f t="shared" si="95"/>
        <v>http://108.174.59.131/dnY3RGl0ZUNxSWNEUzNhWFd2K0xvMjJ0NUZZbkNkaU13UkMyTWFYSzYvcUZ1YlQ1b0xqWERTbnVOeURMUTN5WHB2U21vNExVZ1FNPQ.jpg@100</v>
      </c>
      <c r="BL120" t="s">
        <v>2510</v>
      </c>
      <c r="BM120"/>
      <c r="BN120" t="s">
        <v>2068</v>
      </c>
      <c r="BO120" t="s">
        <v>2442</v>
      </c>
      <c r="BP120" t="s">
        <v>2522</v>
      </c>
      <c r="BQ120" t="s">
        <v>2523</v>
      </c>
      <c r="BR120" t="str">
        <f t="shared" si="96"/>
        <v>Sheer Body Mist Sunscreen SPF 42, Infused with Shimmering Body Oil，Hydrating Mist, Hydrates, Gives Skin a Glowy Finish, Lightweight, Fast-Absorbing Body Glow Sunscreen 60G</v>
      </c>
    </row>
    <row r="121" ht="50" customHeight="1" spans="1:70">
      <c r="A121" t="s">
        <v>2524</v>
      </c>
      <c r="B121" t="s">
        <v>55</v>
      </c>
      <c r="C121" t="s">
        <v>56</v>
      </c>
      <c r="D121" t="s">
        <v>57</v>
      </c>
      <c r="E121"/>
      <c r="F121" t="str">
        <f t="shared" si="83"/>
        <v>4WXX20250405-CCT250401004-QIPOPIQ</v>
      </c>
      <c r="G121" t="str">
        <f t="shared" si="84"/>
        <v>4WXX20250405-CCT250401004-QIPOPIQ</v>
      </c>
      <c r="H121" s="1"/>
      <c r="J121" t="str">
        <f t="shared" si="85"/>
        <v>Invisible Sunscreen for Face SPF 40 | Broad Spectrum Face &amp; Body Sunscreen | No White Cast, Water Resistant | Sensitive &amp; Glass Skin Care | Reef Safe, Moisturizing</v>
      </c>
      <c r="K121" t="s">
        <v>58</v>
      </c>
      <c r="L121" t="str">
        <f t="shared" si="86"/>
        <v>QIPOPIQ Invisible Sunscreen for Face SPF 40 | Broad Spectrum Face &amp; Body Sunscreen | No White Cast, Water Resistant | Sensitive &amp; Glass Skin Care | Reef Safe, Moisturizing</v>
      </c>
      <c r="M121">
        <f t="shared" si="87"/>
        <v>171</v>
      </c>
      <c r="N121" t="s">
        <v>2525</v>
      </c>
      <c r="O121" s="6" t="str">
        <f t="shared" si="88"/>
        <v>Moisturizing Sunscreen Is Lightweight And Refreshing Non And Does Not Harm The Skin 50g&lt;br&gt;Features:&lt;br&gt;1. Moisturizing sunscreen contains efficient moisturizing ingredients and sunscreen, which can effectively damage to the skin during outdoor activities while maintaining skin .&lt;br&gt;. It has lightweight texture that is easy to absorb and does not leave greasy feeling the skin, making it suitable for use various skin types.&lt;br&gt;3. Keep the skin hydrated and soft for long to dryness, roughness, and peeling caused by radiation.&lt;br&gt;4. Usage: 15-20 minutes before outdoor activities, apply an appropriate amount of moisturizing sunscreen evenly to the face, neck, and other exposed to sunlight, especially after swimming or sweating, and reapply.&lt;br&gt;5. Regular use of moisturizing sunscreen can effectively skin problems such as tanning and sun spots, the skin from damage, and maintain skin , making the skin look and younger.&lt;br&gt;Product Description:&lt;br&gt;1*sunscreen cream&lt;br&gt;</v>
      </c>
      <c r="P121" s="6" t="str">
        <f t="shared" si="89"/>
        <v>Moisturizing Sunscreen Is Lightweight And Refreshing Non And Does Not Harm The Skin 50g&lt;br&gt;Features:&lt;br&gt;1. Moisturizing sunscreen contains efficient moisturizing ingredients and sunscreen, which can effectively damage to the skin during outdoor activities while maintaining skin .&lt;br&gt;. It has lightweight texture that is easy to absorb and does not leave greasy feeling the skin, making it suitable for use various skin types.&lt;br&gt;3. Keep the skin hydrated and soft for long to dryness, roughness, and peeling caused by radiation.&lt;br&gt;4. Usage: 15-20 minutes before outdoor activities, apply an appropriate amount of moisturizing sunscreen evenly to the face, neck, and other exposed to sunlight, especially after swimming or sweating, and reapply.&lt;br&gt;5. Regular use of moisturizing sunscreen can effectively skin problems such as tanning and sun spots, the skin from damage, and maintain skin , making the skin look and younger.&lt;br&gt;Product Description:&lt;br&gt;1*sunscreen cream&lt;br&gt;</v>
      </c>
      <c r="Q121" s="6" t="str">
        <f t="shared" si="90"/>
        <v>Moisturizing Sunscreen Is Lightweight And Refreshing Non And Does Not Harm The Skin 50g
Features:
1. Moisturizing sunscreen contains efficient moisturizing ingredients and sunscreen, which can effectively damage to the skin during outdoor activities while maintaining skin .
. It has lightweight texture that is easy to absorb and does not leave greasy feeling the skin, making it suitable for use various skin types.
3. Keep the skin hydrated and soft for long to dryness, roughness, and peeling caused by radiation.
4. Usage: 15-20 minutes before outdoor activities, apply an appropriate amount of moisturizing sunscreen evenly to the face, neck, and other exposed to sunlight, especially after swimming or sweating, and reapply.
5. Regular use of moisturizing sunscreen can effectively skin problems such as tanning and sun spots, the skin from damage, and maintain skin , making the skin look and younger.
Product Description:
1*sunscreen cream
</v>
      </c>
      <c r="R121" s="6" t="str">
        <f t="shared" ref="R121:X121" si="156">REPLACE(Q121,1,FIND(CHAR(10),Q121),)</f>
        <v>Features:
1. Moisturizing sunscreen contains efficient moisturizing ingredients and sunscreen, which can effectively damage to the skin during outdoor activities while maintaining skin .
. It has lightweight texture that is easy to absorb and does not leave greasy feeling the skin, making it suitable for use various skin types.
3. Keep the skin hydrated and soft for long to dryness, roughness, and peeling caused by radiation.
4. Usage: 15-20 minutes before outdoor activities, apply an appropriate amount of moisturizing sunscreen evenly to the face, neck, and other exposed to sunlight, especially after swimming or sweating, and reapply.
5. Regular use of moisturizing sunscreen can effectively skin problems such as tanning and sun spots, the skin from damage, and maintain skin , making the skin look and younger.
Product Description:
1*sunscreen cream
</v>
      </c>
      <c r="S121" s="7" t="str">
        <f t="shared" si="156"/>
        <v>1. Moisturizing sunscreen contains efficient moisturizing ingredients and sunscreen, which can effectively damage to the skin during outdoor activities while maintaining skin .
. It has lightweight texture that is easy to absorb and does not leave greasy feeling the skin, making it suitable for use various skin types.
3. Keep the skin hydrated and soft for long to dryness, roughness, and peeling caused by radiation.
4. Usage: 15-20 minutes before outdoor activities, apply an appropriate amount of moisturizing sunscreen evenly to the face, neck, and other exposed to sunlight, especially after swimming or sweating, and reapply.
5. Regular use of moisturizing sunscreen can effectively skin problems such as tanning and sun spots, the skin from damage, and maintain skin , making the skin look and younger.
Product Description:
1*sunscreen cream
</v>
      </c>
      <c r="T121" s="7" t="str">
        <f t="shared" si="156"/>
        <v>. It has lightweight texture that is easy to absorb and does not leave greasy feeling the skin, making it suitable for use various skin types.
3. Keep the skin hydrated and soft for long to dryness, roughness, and peeling caused by radiation.
4. Usage: 15-20 minutes before outdoor activities, apply an appropriate amount of moisturizing sunscreen evenly to the face, neck, and other exposed to sunlight, especially after swimming or sweating, and reapply.
5. Regular use of moisturizing sunscreen can effectively skin problems such as tanning and sun spots, the skin from damage, and maintain skin , making the skin look and younger.
Product Description:
1*sunscreen cream
</v>
      </c>
      <c r="U121" s="7" t="str">
        <f t="shared" si="156"/>
        <v>3. Keep the skin hydrated and soft for long to dryness, roughness, and peeling caused by radiation.
4. Usage: 15-20 minutes before outdoor activities, apply an appropriate amount of moisturizing sunscreen evenly to the face, neck, and other exposed to sunlight, especially after swimming or sweating, and reapply.
5. Regular use of moisturizing sunscreen can effectively skin problems such as tanning and sun spots, the skin from damage, and maintain skin , making the skin look and younger.
Product Description:
1*sunscreen cream
</v>
      </c>
      <c r="V121" s="7" t="str">
        <f t="shared" si="156"/>
        <v>4. Usage: 15-20 minutes before outdoor activities, apply an appropriate amount of moisturizing sunscreen evenly to the face, neck, and other exposed to sunlight, especially after swimming or sweating, and reapply.
5. Regular use of moisturizing sunscreen can effectively skin problems such as tanning and sun spots, the skin from damage, and maintain skin , making the skin look and younger.
Product Description:
1*sunscreen cream
</v>
      </c>
      <c r="W121" s="7" t="str">
        <f t="shared" si="156"/>
        <v>5. Regular use of moisturizing sunscreen can effectively skin problems such as tanning and sun spots, the skin from damage, and maintain skin , making the skin look and younger.
Product Description:
1*sunscreen cream
</v>
      </c>
      <c r="X121" s="7" t="str">
        <f t="shared" si="156"/>
        <v>Product Description:
1*sunscreen cream
</v>
      </c>
      <c r="Y121" s="6" t="str">
        <f t="shared" si="92"/>
        <v>QIPOPIQ 【Service】 If you have any questions, please feel free to contact us and we will answer your questions as soon as possible.</v>
      </c>
      <c r="Z121" s="7" t="s">
        <v>60</v>
      </c>
      <c r="AA121" s="7" t="s">
        <v>1792</v>
      </c>
      <c r="AB121" s="6" t="s">
        <v>1793</v>
      </c>
      <c r="AC121" s="6" t="s">
        <v>1794</v>
      </c>
      <c r="AD121" s="6" t="s">
        <v>1795</v>
      </c>
      <c r="AE121" s="6" t="s">
        <v>1796</v>
      </c>
      <c r="AF121" t="s">
        <v>323</v>
      </c>
      <c r="AG121" t="s">
        <v>324</v>
      </c>
      <c r="AH121" t="s">
        <v>68</v>
      </c>
      <c r="AJ121" t="s">
        <v>69</v>
      </c>
      <c r="AK121" t="s">
        <v>70</v>
      </c>
      <c r="AL121" t="s">
        <v>117</v>
      </c>
      <c r="AM121" t="s">
        <v>2526</v>
      </c>
      <c r="AN121" s="5">
        <v>0.16</v>
      </c>
      <c r="AO121">
        <f t="shared" si="93"/>
        <v>9.79</v>
      </c>
      <c r="AP121">
        <v>6.86</v>
      </c>
      <c r="AQ121">
        <v>6.99</v>
      </c>
      <c r="AR121" t="str">
        <f t="shared" si="94"/>
        <v>202503999000685491</v>
      </c>
      <c r="AU121" t="s">
        <v>73</v>
      </c>
      <c r="BA121" t="s">
        <v>2527</v>
      </c>
      <c r="BB121" t="s">
        <v>2528</v>
      </c>
      <c r="BC121" t="s">
        <v>2529</v>
      </c>
      <c r="BD121" t="s">
        <v>2530</v>
      </c>
      <c r="BE121" t="s">
        <v>2531</v>
      </c>
      <c r="BF121" t="s">
        <v>2532</v>
      </c>
      <c r="BG121" t="s">
        <v>2533</v>
      </c>
      <c r="BH121" t="s">
        <v>2534</v>
      </c>
      <c r="BI121" t="s">
        <v>2535</v>
      </c>
      <c r="BJ121" t="s">
        <v>2536</v>
      </c>
      <c r="BK121" t="str">
        <f t="shared" si="95"/>
        <v>http://108.174.59.131/U1FFekF6dEc3MHo4UUZLRis0RFRqR2RUWTJoMitWcUNnVUJneWJEalFYdUM0dUR5Y2lLMVphRnZHMnk0TjQ4Wnk2RGZHUkxzdFZRPQ.jpg@100</v>
      </c>
      <c r="BL121" t="s">
        <v>2524</v>
      </c>
      <c r="BM121"/>
      <c r="BN121" t="s">
        <v>1807</v>
      </c>
      <c r="BO121" t="s">
        <v>2248</v>
      </c>
      <c r="BP121" t="s">
        <v>2537</v>
      </c>
      <c r="BQ121" t="s">
        <v>2538</v>
      </c>
      <c r="BR121" t="str">
        <f t="shared" si="96"/>
        <v>Invisible Sunscreen for Face SPF 40 | Broad Spectrum Face &amp; Body Sunscreen | No White Cast, Water Resistant | Sensitive &amp; Glass Skin Care | Reef Safe, Moisturizing Moisturizing Sunscreen Cream 50G</v>
      </c>
    </row>
    <row r="122" ht="50" customHeight="1" spans="1:70">
      <c r="A122" t="s">
        <v>2539</v>
      </c>
      <c r="B122" t="s">
        <v>55</v>
      </c>
      <c r="C122" t="s">
        <v>56</v>
      </c>
      <c r="D122" t="s">
        <v>57</v>
      </c>
      <c r="E122"/>
      <c r="F122" t="str">
        <f t="shared" si="83"/>
        <v>4WXX20250405-WYD250401007-QIPOPIQ</v>
      </c>
      <c r="G122" t="str">
        <f t="shared" si="84"/>
        <v>4WXX20250405-WYD250401007-QIPOPIQ</v>
      </c>
      <c r="H122" s="1"/>
      <c r="J122" t="str">
        <f t="shared" si="85"/>
        <v>Ultra Dark Self Tanner Mousse | I Want The Darkest Tan Possible - Express Sunless Tanning Foam, Golden Bronzing Glow,No Fake Tan Smell, Vegan, Cruelty Free</v>
      </c>
      <c r="K122" t="s">
        <v>58</v>
      </c>
      <c r="L122" t="str">
        <f t="shared" si="86"/>
        <v>QIPOPIQ Ultra Dark Self Tanner Mousse | I Want The Darkest Tan Possible - Express Sunless Tanning Foam, Golden Bronzing Glow,No Fake Tan Smell, Vegan, Cruelty Free</v>
      </c>
      <c r="M122">
        <f t="shared" si="87"/>
        <v>163</v>
      </c>
      <c r="N122" t="s">
        <v>2540</v>
      </c>
      <c r="O122" s="6" t="str">
        <f t="shared" si="88"/>
        <v>Tanning Booster Indoor And Outdoor Tanning Cream Natural Ingredients Advanced Tanning Booster 120ML&lt;br&gt;Features:&lt;br&gt;Use a tanning booster and reduce sun exposure or tanning beds for a natural, and long-lasting tan. Super effective in a solarium or in the sun.&lt;br&gt;Whatever your type, expect results and enjoy our bestselling tanned that nourishes and hydrates your for a natural tanning experience. Cruelty- and chemical-, our bestselling product is the natural shortcut to the tan you want.&lt;br&gt;The natural combination is also popular with super dark tan lovers! The highest quality products are carefully blended so that the cream absorbs quickly, allowing you to tan faster.&lt;br&gt;carrot oil for glowing, revitalized, extra oil for tanning, walnut oil for glowing, and cocoa for regeneration.&lt;br&gt;your after-sun must-have because we have everything your needs for the besttan.&lt;br&gt;Product Description:&lt;br&gt;1pc tanning cream&lt;br&gt;</v>
      </c>
      <c r="P122" s="6" t="str">
        <f t="shared" si="89"/>
        <v>Tanning Booster Indoor And Outdoor Tanning Cream Natural Ingredients Advanced Tanning Booster 120ML&lt;br&gt;Features:&lt;br&gt;Use a tanning booster and reduce sun exposure or tanning beds for a natural, and long-lasting tan. Super effective in a solarium or in the sun.&lt;br&gt;Whatever your type, expect results and enjoy our bestselling tanned that nourishes and hydrates your for a natural tanning experience. Cruelty- and chemical-, our bestselling product is the natural shortcut to the tan you want.&lt;br&gt;The natural combination is also popular with super dark tan lovers! The highest quality products are carefully blended so that the cream absorbs quickly, allowing you to tan faster.&lt;br&gt;carrot oil for glowing, revitalized, extra oil for tanning, walnut oil for glowing, and cocoa for regeneration.&lt;br&gt;your after-sun must-have because we have everything your needs for the besttan.&lt;br&gt;Product Description:&lt;br&gt;1pc tanning cream&lt;br&gt;</v>
      </c>
      <c r="Q122" s="6" t="str">
        <f t="shared" si="90"/>
        <v>Tanning Booster Indoor And Outdoor Tanning Cream Natural Ingredients Advanced Tanning Booster 120ML
Features:
Use a tanning booster and reduce sun exposure or tanning beds for a natural, and long-lasting tan. Super effective in a solarium or in the sun.
Whatever your type, expect results and enjoy our bestselling tanned that nourishes and hydrates your for a natural tanning experience. Cruelty- and chemical-, our bestselling product is the natural shortcut to the tan you want.
The natural combination is also popular with super dark tan lovers! The highest quality products are carefully blended so that the cream absorbs quickly, allowing you to tan faster.
carrot oil for glowing, revitalized, extra oil for tanning, walnut oil for glowing, and cocoa for regeneration.
your after-sun must-have because we have everything your needs for the besttan.
Product Description:
1pc tanning cream
</v>
      </c>
      <c r="R122" s="6" t="str">
        <f t="shared" ref="R122:X122" si="157">REPLACE(Q122,1,FIND(CHAR(10),Q122),)</f>
        <v>Features:
Use a tanning booster and reduce sun exposure or tanning beds for a natural, and long-lasting tan. Super effective in a solarium or in the sun.
Whatever your type, expect results and enjoy our bestselling tanned that nourishes and hydrates your for a natural tanning experience. Cruelty- and chemical-, our bestselling product is the natural shortcut to the tan you want.
The natural combination is also popular with super dark tan lovers! The highest quality products are carefully blended so that the cream absorbs quickly, allowing you to tan faster.
carrot oil for glowing, revitalized, extra oil for tanning, walnut oil for glowing, and cocoa for regeneration.
your after-sun must-have because we have everything your needs for the besttan.
Product Description:
1pc tanning cream
</v>
      </c>
      <c r="S122" s="7" t="str">
        <f t="shared" si="157"/>
        <v>Use a tanning booster and reduce sun exposure or tanning beds for a natural, and long-lasting tan. Super effective in a solarium or in the sun.
Whatever your type, expect results and enjoy our bestselling tanned that nourishes and hydrates your for a natural tanning experience. Cruelty- and chemical-, our bestselling product is the natural shortcut to the tan you want.
The natural combination is also popular with super dark tan lovers! The highest quality products are carefully blended so that the cream absorbs quickly, allowing you to tan faster.
carrot oil for glowing, revitalized, extra oil for tanning, walnut oil for glowing, and cocoa for regeneration.
your after-sun must-have because we have everything your needs for the besttan.
Product Description:
1pc tanning cream
</v>
      </c>
      <c r="T122" s="7" t="str">
        <f t="shared" si="157"/>
        <v>Whatever your type, expect results and enjoy our bestselling tanned that nourishes and hydrates your for a natural tanning experience. Cruelty- and chemical-, our bestselling product is the natural shortcut to the tan you want.
The natural combination is also popular with super dark tan lovers! The highest quality products are carefully blended so that the cream absorbs quickly, allowing you to tan faster.
carrot oil for glowing, revitalized, extra oil for tanning, walnut oil for glowing, and cocoa for regeneration.
your after-sun must-have because we have everything your needs for the besttan.
Product Description:
1pc tanning cream
</v>
      </c>
      <c r="U122" s="7" t="str">
        <f t="shared" si="157"/>
        <v>The natural combination is also popular with super dark tan lovers! The highest quality products are carefully blended so that the cream absorbs quickly, allowing you to tan faster.
carrot oil for glowing, revitalized, extra oil for tanning, walnut oil for glowing, and cocoa for regeneration.
your after-sun must-have because we have everything your needs for the besttan.
Product Description:
1pc tanning cream
</v>
      </c>
      <c r="V122" s="7" t="str">
        <f t="shared" si="157"/>
        <v>carrot oil for glowing, revitalized, extra oil for tanning, walnut oil for glowing, and cocoa for regeneration.
your after-sun must-have because we have everything your needs for the besttan.
Product Description:
1pc tanning cream
</v>
      </c>
      <c r="W122" s="7" t="str">
        <f t="shared" si="157"/>
        <v>your after-sun must-have because we have everything your needs for the besttan.
Product Description:
1pc tanning cream
</v>
      </c>
      <c r="X122" s="7" t="str">
        <f t="shared" si="157"/>
        <v>Product Description:
1pc tanning cream
</v>
      </c>
      <c r="Y122" s="6" t="str">
        <f t="shared" si="92"/>
        <v>QIPOPIQ 【Service】 If you have any questions, please feel free to contact us and we will answer your questions as soon as possible.</v>
      </c>
      <c r="Z122" s="7" t="s">
        <v>60</v>
      </c>
      <c r="AA122" s="7" t="s">
        <v>2541</v>
      </c>
      <c r="AB122" s="6" t="s">
        <v>2542</v>
      </c>
      <c r="AC122" s="6" t="s">
        <v>2543</v>
      </c>
      <c r="AD122" s="6" t="s">
        <v>2544</v>
      </c>
      <c r="AE122" s="6" t="s">
        <v>2545</v>
      </c>
      <c r="AF122" t="s">
        <v>1577</v>
      </c>
      <c r="AG122" t="s">
        <v>67</v>
      </c>
      <c r="AH122" t="s">
        <v>68</v>
      </c>
      <c r="AJ122" t="s">
        <v>69</v>
      </c>
      <c r="AK122" t="s">
        <v>70</v>
      </c>
      <c r="AL122" t="s">
        <v>2546</v>
      </c>
      <c r="AM122" t="s">
        <v>2547</v>
      </c>
      <c r="AN122" s="5">
        <v>0.46</v>
      </c>
      <c r="AO122">
        <f t="shared" si="93"/>
        <v>15.39</v>
      </c>
      <c r="AP122">
        <v>10.92</v>
      </c>
      <c r="AQ122">
        <v>10.99</v>
      </c>
      <c r="AR122" t="str">
        <f t="shared" si="94"/>
        <v>202503999000685496</v>
      </c>
      <c r="AU122" t="s">
        <v>73</v>
      </c>
      <c r="BA122" t="s">
        <v>2548</v>
      </c>
      <c r="BB122" t="s">
        <v>2549</v>
      </c>
      <c r="BC122" t="s">
        <v>2550</v>
      </c>
      <c r="BD122" t="s">
        <v>2551</v>
      </c>
      <c r="BE122" t="s">
        <v>2552</v>
      </c>
      <c r="BF122" t="s">
        <v>2553</v>
      </c>
      <c r="BG122" t="s">
        <v>2554</v>
      </c>
      <c r="BH122" t="s">
        <v>2555</v>
      </c>
      <c r="BI122" t="s">
        <v>2556</v>
      </c>
      <c r="BJ122" t="s">
        <v>2557</v>
      </c>
      <c r="BK122" t="str">
        <f t="shared" si="95"/>
        <v>http://108.174.59.131/aXd3cy8rL0pQMWFTODNqU2UxTllLR01SZmczeHdrc3pTdjU3aUc3eGJoVmxOZGo3bUlMdHFUNUk5WklZSUU4cS9ldTJvVFovVjBnPQ.jpg@100</v>
      </c>
      <c r="BL122" t="s">
        <v>2539</v>
      </c>
      <c r="BM122"/>
      <c r="BN122" t="s">
        <v>2558</v>
      </c>
      <c r="BO122" t="s">
        <v>2559</v>
      </c>
      <c r="BP122" t="s">
        <v>2560</v>
      </c>
      <c r="BQ122" t="s">
        <v>2561</v>
      </c>
      <c r="BR122" t="str">
        <f t="shared" si="96"/>
        <v>Ultra Dark Self Tanner Mousse | I Want The Darkest Tan Possible - Express Sunless Tanning Foam, Golden Bronzing Glow,No Fake Tan Smell, Vegan, Cruelty Free Tanning Mousse 120Ml</v>
      </c>
    </row>
    <row r="123" ht="50" customHeight="1" spans="1:70">
      <c r="A123" t="s">
        <v>2562</v>
      </c>
      <c r="B123" t="s">
        <v>55</v>
      </c>
      <c r="C123" t="s">
        <v>56</v>
      </c>
      <c r="D123" t="s">
        <v>57</v>
      </c>
      <c r="E123"/>
      <c r="F123" t="str">
        <f t="shared" si="83"/>
        <v>4WXX20250405-WYD250402001-QIPOPIQ</v>
      </c>
      <c r="G123" t="str">
        <f t="shared" si="84"/>
        <v>4WXX20250405-WYD250402001-QIPOPIQ</v>
      </c>
      <c r="H123" s="1"/>
      <c r="J123" t="str">
        <f t="shared" si="85"/>
        <v>Sself Tanningg Lotion,Non-Transfer Bronzingg Formula Selftanningg Oil - Indoor Tanninggg Lotion - Non-Transfer,Vegan-Friendly,Cruelty-Free For All Skin Types</v>
      </c>
      <c r="K123" t="s">
        <v>58</v>
      </c>
      <c r="L123" t="str">
        <f t="shared" si="86"/>
        <v>QIPOPIQ Sself Tanningg Lotion,Non-Transfer Bronzingg Formula Selftanningg Oil - Indoor Tanninggg Lotion - Non-Transfer,Vegan-Friendly,Cruelty-Free For All Skin Types</v>
      </c>
      <c r="M123">
        <f t="shared" si="87"/>
        <v>165</v>
      </c>
      <c r="N123" t="s">
        <v>2563</v>
      </c>
      <c r="O123" s="6" t="str">
        <f t="shared" si="88"/>
        <v>Sunless Tanning Lotion Skincares Cream For Even Tone Creating Healthys Wheats Colored For Easy And Long-lasting Tanning Maintaining Healthys 100ml&lt;br&gt;Features:&lt;br&gt;Natural tanning without sun exposure - safe tanning ingredients are used to evenly the skin tone, and skin can be obtained without exposure, avoiding sun damage and protecting skin health.&lt;br&gt;Fast color development and long-lasting color lock - the emulsion is light and easy to absorb. It gradually develops color 2-4 hours after application, and presents a natural within 24 hours. The effect can last for 5-7 days and fades gently with metabolism.&lt;br&gt;Moisturizing and nourishing, not drying - hyaluronic , vitamin E and other moisturizing ingredients are added to tan while deeply moisturizing the skin, avoiding dryness and peeling, making the skin tone more even and .&lt;br&gt;No stain on clothes, refreshing and traceless - the is upgraded, and it is not after absorption, and does not stain clothes or bedding. It can be used day and night to create an skin tone anytime, anywhere.&lt;br&gt;Product Description:&lt;br&gt;Including: 1 * Sunless Tanning Lotion 100ml&lt;br&gt;</v>
      </c>
      <c r="P123" s="6" t="str">
        <f t="shared" si="89"/>
        <v>Sunless Tanning Lotion Skincares Cream For Even Tone Creating Healthys Wheats Colored For Easy And Long-lasting Tanning Maintaining Healthys 100ml&lt;br&gt;Features:&lt;br&gt;Natural tanning without sun exposure - safe tanning ingredients are used to evenly the skin tone, and skin can be obtained without exposure, avoiding sun damage and protecting skin health.&lt;br&gt;Fast color development and long-lasting color lock - the emulsion is light and easy to absorb. It gradually develops color 2-4 hours after application, and presents a natural within 24 hours. The effect can last for 5-7 days and fades gently with metabolism.&lt;br&gt;Moisturizing and nourishing, not drying - hyaluronic , vitamin E and other moisturizing ingredients are added to tan while deeply moisturizing the skin, avoiding dryness and peeling, making the skin tone more even and .&lt;br&gt;No stain on clothes, refreshing and traceless - the is upgraded, and it is not after absorption, and does not stain clothes or bedding. It can be used day and night to create an skin tone anytime, anywhere.&lt;br&gt;Product Description:&lt;br&gt;Including: 1 * Sunless Tanning Lotion 100ml&lt;br&gt;</v>
      </c>
      <c r="Q123" s="6" t="str">
        <f t="shared" si="90"/>
        <v>Sunless Tanning Lotion Skincares Cream For Even Tone Creating Healthys Wheats Colored For Easy And Long-lasting Tanning Maintaining Healthys 100ml
Features:
Natural tanning without sun exposure - safe tanning ingredients are used to evenly the skin tone, and skin can be obtained without exposure, avoiding sun damage and protecting skin health.
Fast color development and long-lasting color lock - the emulsion is light and easy to absorb. It gradually develops color 2-4 hours after application, and presents a natural within 24 hours. The effect can last for 5-7 days and fades gently with metabolism.
Moisturizing and nourishing, not drying - hyaluronic , vitamin E and other moisturizing ingredients are added to tan while deeply moisturizing the skin, avoiding dryness and peeling, making the skin tone more even and .
No stain on clothes, refreshing and traceless - the is upgraded, and it is not after absorption, and does not stain clothes or bedding. It can be used day and night to create an skin tone anytime, anywhere.
Product Description:
Including: 1 * Sunless Tanning Lotion 100ml
</v>
      </c>
      <c r="R123" s="6" t="str">
        <f t="shared" ref="R123:X123" si="158">REPLACE(Q123,1,FIND(CHAR(10),Q123),)</f>
        <v>Features:
Natural tanning without sun exposure - safe tanning ingredients are used to evenly the skin tone, and skin can be obtained without exposure, avoiding sun damage and protecting skin health.
Fast color development and long-lasting color lock - the emulsion is light and easy to absorb. It gradually develops color 2-4 hours after application, and presents a natural within 24 hours. The effect can last for 5-7 days and fades gently with metabolism.
Moisturizing and nourishing, not drying - hyaluronic , vitamin E and other moisturizing ingredients are added to tan while deeply moisturizing the skin, avoiding dryness and peeling, making the skin tone more even and .
No stain on clothes, refreshing and traceless - the is upgraded, and it is not after absorption, and does not stain clothes or bedding. It can be used day and night to create an skin tone anytime, anywhere.
Product Description:
Including: 1 * Sunless Tanning Lotion 100ml
</v>
      </c>
      <c r="S123" s="7" t="str">
        <f t="shared" si="158"/>
        <v>Natural tanning without sun exposure - safe tanning ingredients are used to evenly the skin tone, and skin can be obtained without exposure, avoiding sun damage and protecting skin health.
Fast color development and long-lasting color lock - the emulsion is light and easy to absorb. It gradually develops color 2-4 hours after application, and presents a natural within 24 hours. The effect can last for 5-7 days and fades gently with metabolism.
Moisturizing and nourishing, not drying - hyaluronic , vitamin E and other moisturizing ingredients are added to tan while deeply moisturizing the skin, avoiding dryness and peeling, making the skin tone more even and .
No stain on clothes, refreshing and traceless - the is upgraded, and it is not after absorption, and does not stain clothes or bedding. It can be used day and night to create an skin tone anytime, anywhere.
Product Description:
Including: 1 * Sunless Tanning Lotion 100ml
</v>
      </c>
      <c r="T123" s="7" t="str">
        <f t="shared" si="158"/>
        <v>Fast color development and long-lasting color lock - the emulsion is light and easy to absorb. It gradually develops color 2-4 hours after application, and presents a natural within 24 hours. The effect can last for 5-7 days and fades gently with metabolism.
Moisturizing and nourishing, not drying - hyaluronic , vitamin E and other moisturizing ingredients are added to tan while deeply moisturizing the skin, avoiding dryness and peeling, making the skin tone more even and .
No stain on clothes, refreshing and traceless - the is upgraded, and it is not after absorption, and does not stain clothes or bedding. It can be used day and night to create an skin tone anytime, anywhere.
Product Description:
Including: 1 * Sunless Tanning Lotion 100ml
</v>
      </c>
      <c r="U123" s="7" t="str">
        <f t="shared" si="158"/>
        <v>Moisturizing and nourishing, not drying - hyaluronic , vitamin E and other moisturizing ingredients are added to tan while deeply moisturizing the skin, avoiding dryness and peeling, making the skin tone more even and .
No stain on clothes, refreshing and traceless - the is upgraded, and it is not after absorption, and does not stain clothes or bedding. It can be used day and night to create an skin tone anytime, anywhere.
Product Description:
Including: 1 * Sunless Tanning Lotion 100ml
</v>
      </c>
      <c r="V123" s="7" t="str">
        <f t="shared" si="158"/>
        <v>No stain on clothes, refreshing and traceless - the is upgraded, and it is not after absorption, and does not stain clothes or bedding. It can be used day and night to create an skin tone anytime, anywhere.
Product Description:
Including: 1 * Sunless Tanning Lotion 100ml
</v>
      </c>
      <c r="W123" s="7" t="str">
        <f t="shared" si="158"/>
        <v>Product Description:
Including: 1 * Sunless Tanning Lotion 100ml
</v>
      </c>
      <c r="X123" s="7" t="str">
        <f t="shared" si="158"/>
        <v>Including: 1 * Sunless Tanning Lotion 100ml
</v>
      </c>
      <c r="Y123" s="6" t="str">
        <f t="shared" si="92"/>
        <v>QIPOPIQ 【Service】 If you have any questions, please feel free to contact us and we will answer your questions as soon as possible.</v>
      </c>
      <c r="Z123" s="7" t="s">
        <v>60</v>
      </c>
      <c r="AA123" s="7" t="s">
        <v>2564</v>
      </c>
      <c r="AB123" s="6" t="s">
        <v>2565</v>
      </c>
      <c r="AC123" s="6" t="s">
        <v>2566</v>
      </c>
      <c r="AD123" s="6" t="s">
        <v>2567</v>
      </c>
      <c r="AE123" s="6" t="s">
        <v>2568</v>
      </c>
      <c r="AF123" t="s">
        <v>299</v>
      </c>
      <c r="AG123" t="s">
        <v>67</v>
      </c>
      <c r="AH123" t="s">
        <v>68</v>
      </c>
      <c r="AJ123" t="s">
        <v>69</v>
      </c>
      <c r="AK123" t="s">
        <v>70</v>
      </c>
      <c r="AL123" t="s">
        <v>117</v>
      </c>
      <c r="AM123" t="s">
        <v>2569</v>
      </c>
      <c r="AN123" s="5">
        <v>0.28</v>
      </c>
      <c r="AO123">
        <f t="shared" si="93"/>
        <v>9.79</v>
      </c>
      <c r="AP123">
        <v>7.38</v>
      </c>
      <c r="AQ123">
        <v>6.99</v>
      </c>
      <c r="AR123" t="str">
        <f t="shared" si="94"/>
        <v>202503999000685494</v>
      </c>
      <c r="AU123" t="s">
        <v>73</v>
      </c>
      <c r="BA123" t="s">
        <v>2570</v>
      </c>
      <c r="BB123" t="s">
        <v>2571</v>
      </c>
      <c r="BC123" t="s">
        <v>2572</v>
      </c>
      <c r="BD123" t="s">
        <v>2573</v>
      </c>
      <c r="BE123" t="s">
        <v>2574</v>
      </c>
      <c r="BF123" t="s">
        <v>2575</v>
      </c>
      <c r="BG123" t="s">
        <v>2576</v>
      </c>
      <c r="BH123" t="s">
        <v>2577</v>
      </c>
      <c r="BI123" t="s">
        <v>2578</v>
      </c>
      <c r="BJ123" t="s">
        <v>2579</v>
      </c>
      <c r="BK123" t="str">
        <f t="shared" si="95"/>
        <v>http://108.174.59.131/N0ltQUUrZWZORjhORzdXeGFwcndmdWEwNGkxS1VUdDlkRCtOV09INEJyQUJjSENzR1NjcVhmUjQ4VG1MTGxCQkhNNnordnlYU25JPQ.jpg@100</v>
      </c>
      <c r="BL123" t="s">
        <v>2562</v>
      </c>
      <c r="BM123"/>
      <c r="BN123" t="s">
        <v>2580</v>
      </c>
      <c r="BO123" t="s">
        <v>2581</v>
      </c>
      <c r="BP123" t="s">
        <v>2582</v>
      </c>
      <c r="BQ123" t="s">
        <v>2583</v>
      </c>
      <c r="BR123" t="str">
        <f t="shared" si="96"/>
        <v>Sself Tanningg Lotion,Non-Transfer Bronzingg Formula Selftanningg Oil - Indoor Tanninggg Lotion - Non-Transfer,Vegan-Friendly,Cruelty-Free For All Skin Types Sunless Tanning Lotion 100Ml</v>
      </c>
    </row>
    <row r="124" ht="50" customHeight="1" spans="1:70">
      <c r="A124" t="s">
        <v>2584</v>
      </c>
      <c r="B124" t="s">
        <v>55</v>
      </c>
      <c r="C124" t="s">
        <v>56</v>
      </c>
      <c r="D124" t="s">
        <v>57</v>
      </c>
      <c r="E124"/>
      <c r="F124" t="str">
        <f t="shared" si="83"/>
        <v>4WXX20250405-WYD250402003-QIPOPIQ</v>
      </c>
      <c r="G124" t="str">
        <f t="shared" si="84"/>
        <v>4WXX20250405-WYD250402003-QIPOPIQ</v>
      </c>
      <c r="H124" s="1"/>
      <c r="J124" t="str">
        <f t="shared" si="85"/>
        <v>Sunscreen SPF 60 - Effortless Tinted Sunscreen, Sheer Moisturizer for face, Quick Absorption, Broad Spectrum, All Skin Types</v>
      </c>
      <c r="K124" t="s">
        <v>58</v>
      </c>
      <c r="L124" t="str">
        <f t="shared" si="86"/>
        <v>QIPOPIQ Sunscreen SPF 60 - Effortless Tinted Sunscreen, Sheer Moisturizer for face, Quick Absorption, Broad Spectrum, All Skin Types</v>
      </c>
      <c r="M124">
        <f t="shared" si="87"/>
        <v>132</v>
      </c>
      <c r="N124" t="s">
        <v>2585</v>
      </c>
      <c r="O124" s="6" t="str">
        <f t="shared" si="88"/>
        <v>Sun Cream Face SPF60 Tinted Day Cream Tinted Sunscreen For Face AndBody Soothing Sun Protection Face Sunscreen Refreshing Suncream 35g&lt;br&gt;Features:&lt;br&gt;Natural matte effect This tinted sunscreen evens out your skin tone, leaving it fresh and . At the same time, irregular skin is concealed, creating a facial look.&lt;br&gt;protection: This SPF60 tinted sunscreen protects against and UVB rays. Tinted sunscreen face protects your skin from harmful environmental influences.&lt;br&gt;Effective isolation: SPF60 tinted day cream has excellent effective isolation ability, which can form a dense protection on the of the skin, comprehensively isolate and other rays, and is waterproof and sweat-proof.&lt;br&gt;Refreshing and dry: This face sunscreen SPF60 has a light texture, absorbs quickly, and leaves almost no greasy traces. It has a light texture, is waterproof and sweat-proof, and lasts long without peeling.&lt;br&gt;Multi-purpose: This sunscreen SPF60 is for sports and outdoor activities, protecting against harmful rays. It is a choice for daily protection, outdoor travel, and beach vacations.&lt;br&gt;Product Description:&lt;br&gt;Package Included：1x Sun Cream 35g&lt;br&gt;</v>
      </c>
      <c r="P124" s="6" t="str">
        <f t="shared" si="89"/>
        <v>Sun Cream Face SPF60 Tinted Day Cream Tinted Sunscreen For Face AndBody Soothing Sun Protection Face Sunscreen Refreshing Suncream 35g&lt;br&gt;Features:&lt;br&gt;Natural matte effect This tinted sunscreen evens out your skin tone, leaving it fresh and . At the same time, irregular skin is concealed, creating a facial look.&lt;br&gt;protection: This SPF60 tinted sunscreen protects against and UVB rays. Tinted sunscreen face protects your skin from harmful environmental influences.&lt;br&gt;Effective isolation: SPF60 tinted day cream has excellent effective isolation ability, which can form a dense protection on the of the skin, comprehensively isolate and other rays, and is waterproof and sweat-proof.&lt;br&gt;Refreshing and dry: This face sunscreen SPF60 has a light texture, absorbs quickly, and leaves almost no greasy traces. It has a light texture, is waterproof and sweat-proof, and lasts long without peeling.&lt;br&gt;Multi-purpose: This sunscreen SPF60 is for sports and outdoor activities, protecting against harmful rays. It is a choice for daily protection, outdoor travel, and beach vacations.&lt;br&gt;Product Description:&lt;br&gt;Package Included：1x Sun Cream 35g&lt;br&gt;</v>
      </c>
      <c r="Q124" s="6" t="str">
        <f t="shared" si="90"/>
        <v>Sun Cream Face SPF60 Tinted Day Cream Tinted Sunscreen For Face AndBody Soothing Sun Protection Face Sunscreen Refreshing Suncream 35g
Features:
Natural matte effect This tinted sunscreen evens out your skin tone, leaving it fresh and . At the same time, irregular skin is concealed, creating a facial look.
protection: This SPF60 tinted sunscreen protects against and UVB rays. Tinted sunscreen face protects your skin from harmful environmental influences.
Effective isolation: SPF60 tinted day cream has excellent effective isolation ability, which can form a dense protection on the of the skin, comprehensively isolate and other rays, and is waterproof and sweat-proof.
Refreshing and dry: This face sunscreen SPF60 has a light texture, absorbs quickly, and leaves almost no greasy traces. It has a light texture, is waterproof and sweat-proof, and lasts long without peeling.
Multi-purpose: This sunscreen SPF60 is for sports and outdoor activities, protecting against harmful rays. It is a choice for daily protection, outdoor travel, and beach vacations.
Product Description:
Package Included：1x Sun Cream 35g
</v>
      </c>
      <c r="R124" s="6" t="str">
        <f t="shared" ref="R124:X124" si="159">REPLACE(Q124,1,FIND(CHAR(10),Q124),)</f>
        <v>Features:
Natural matte effect This tinted sunscreen evens out your skin tone, leaving it fresh and . At the same time, irregular skin is concealed, creating a facial look.
protection: This SPF60 tinted sunscreen protects against and UVB rays. Tinted sunscreen face protects your skin from harmful environmental influences.
Effective isolation: SPF60 tinted day cream has excellent effective isolation ability, which can form a dense protection on the of the skin, comprehensively isolate and other rays, and is waterproof and sweat-proof.
Refreshing and dry: This face sunscreen SPF60 has a light texture, absorbs quickly, and leaves almost no greasy traces. It has a light texture, is waterproof and sweat-proof, and lasts long without peeling.
Multi-purpose: This sunscreen SPF60 is for sports and outdoor activities, protecting against harmful rays. It is a choice for daily protection, outdoor travel, and beach vacations.
Product Description:
Package Included：1x Sun Cream 35g
</v>
      </c>
      <c r="S124" s="7" t="str">
        <f t="shared" si="159"/>
        <v>Natural matte effect This tinted sunscreen evens out your skin tone, leaving it fresh and . At the same time, irregular skin is concealed, creating a facial look.
protection: This SPF60 tinted sunscreen protects against and UVB rays. Tinted sunscreen face protects your skin from harmful environmental influences.
Effective isolation: SPF60 tinted day cream has excellent effective isolation ability, which can form a dense protection on the of the skin, comprehensively isolate and other rays, and is waterproof and sweat-proof.
Refreshing and dry: This face sunscreen SPF60 has a light texture, absorbs quickly, and leaves almost no greasy traces. It has a light texture, is waterproof and sweat-proof, and lasts long without peeling.
Multi-purpose: This sunscreen SPF60 is for sports and outdoor activities, protecting against harmful rays. It is a choice for daily protection, outdoor travel, and beach vacations.
Product Description:
Package Included：1x Sun Cream 35g
</v>
      </c>
      <c r="T124" s="7" t="str">
        <f t="shared" si="159"/>
        <v>protection: This SPF60 tinted sunscreen protects against and UVB rays. Tinted sunscreen face protects your skin from harmful environmental influences.
Effective isolation: SPF60 tinted day cream has excellent effective isolation ability, which can form a dense protection on the of the skin, comprehensively isolate and other rays, and is waterproof and sweat-proof.
Refreshing and dry: This face sunscreen SPF60 has a light texture, absorbs quickly, and leaves almost no greasy traces. It has a light texture, is waterproof and sweat-proof, and lasts long without peeling.
Multi-purpose: This sunscreen SPF60 is for sports and outdoor activities, protecting against harmful rays. It is a choice for daily protection, outdoor travel, and beach vacations.
Product Description:
Package Included：1x Sun Cream 35g
</v>
      </c>
      <c r="U124" s="7" t="str">
        <f t="shared" si="159"/>
        <v>Effective isolation: SPF60 tinted day cream has excellent effective isolation ability, which can form a dense protection on the of the skin, comprehensively isolate and other rays, and is waterproof and sweat-proof.
Refreshing and dry: This face sunscreen SPF60 has a light texture, absorbs quickly, and leaves almost no greasy traces. It has a light texture, is waterproof and sweat-proof, and lasts long without peeling.
Multi-purpose: This sunscreen SPF60 is for sports and outdoor activities, protecting against harmful rays. It is a choice for daily protection, outdoor travel, and beach vacations.
Product Description:
Package Included：1x Sun Cream 35g
</v>
      </c>
      <c r="V124" s="7" t="str">
        <f t="shared" si="159"/>
        <v>Refreshing and dry: This face sunscreen SPF60 has a light texture, absorbs quickly, and leaves almost no greasy traces. It has a light texture, is waterproof and sweat-proof, and lasts long without peeling.
Multi-purpose: This sunscreen SPF60 is for sports and outdoor activities, protecting against harmful rays. It is a choice for daily protection, outdoor travel, and beach vacations.
Product Description:
Package Included：1x Sun Cream 35g
</v>
      </c>
      <c r="W124" s="7" t="str">
        <f t="shared" si="159"/>
        <v>Multi-purpose: This sunscreen SPF60 is for sports and outdoor activities, protecting against harmful rays. It is a choice for daily protection, outdoor travel, and beach vacations.
Product Description:
Package Included：1x Sun Cream 35g
</v>
      </c>
      <c r="X124" s="7" t="str">
        <f t="shared" si="159"/>
        <v>Product Description:
Package Included：1x Sun Cream 35g
</v>
      </c>
      <c r="Y124" s="6" t="str">
        <f t="shared" si="92"/>
        <v>QIPOPIQ 【Service】 If you have any questions, please feel free to contact us and we will answer your questions as soon as possible.</v>
      </c>
      <c r="Z124" s="7" t="s">
        <v>60</v>
      </c>
      <c r="AA124" s="7" t="s">
        <v>2586</v>
      </c>
      <c r="AB124" s="6" t="s">
        <v>2587</v>
      </c>
      <c r="AC124" s="6" t="s">
        <v>2588</v>
      </c>
      <c r="AD124" s="6" t="s">
        <v>2589</v>
      </c>
      <c r="AE124" s="6" t="s">
        <v>2590</v>
      </c>
      <c r="AF124" t="s">
        <v>66</v>
      </c>
      <c r="AG124" t="s">
        <v>67</v>
      </c>
      <c r="AH124" t="s">
        <v>68</v>
      </c>
      <c r="AJ124" t="s">
        <v>69</v>
      </c>
      <c r="AK124" t="s">
        <v>70</v>
      </c>
      <c r="AL124" t="s">
        <v>2591</v>
      </c>
      <c r="AM124" t="s">
        <v>2592</v>
      </c>
      <c r="AN124" s="5">
        <v>0.19</v>
      </c>
      <c r="AO124">
        <f t="shared" si="93"/>
        <v>9.79</v>
      </c>
      <c r="AP124">
        <v>6.75</v>
      </c>
      <c r="AQ124">
        <v>6.99</v>
      </c>
      <c r="AR124" t="str">
        <f t="shared" si="94"/>
        <v>202503999000685491</v>
      </c>
      <c r="AU124" t="s">
        <v>73</v>
      </c>
      <c r="BA124" t="s">
        <v>2593</v>
      </c>
      <c r="BB124" t="s">
        <v>2594</v>
      </c>
      <c r="BC124" t="s">
        <v>2595</v>
      </c>
      <c r="BD124" t="s">
        <v>2596</v>
      </c>
      <c r="BE124" t="s">
        <v>2597</v>
      </c>
      <c r="BF124" t="s">
        <v>2598</v>
      </c>
      <c r="BG124" t="s">
        <v>2599</v>
      </c>
      <c r="BH124" t="s">
        <v>2600</v>
      </c>
      <c r="BI124" t="s">
        <v>2601</v>
      </c>
      <c r="BJ124" t="s">
        <v>2602</v>
      </c>
      <c r="BK124" t="str">
        <f t="shared" si="95"/>
        <v>http://108.174.59.131/TFRtMDUyMWxjVU1OSlNwSEZ6alRWYmZDVzhYWXNWUDdlaVNzY05mSFFEZXpZN1UvcnNJcVR2TTl6YjZISGxWYkdselludy9oUGI4PQ.jpg@100</v>
      </c>
      <c r="BL124" t="s">
        <v>2584</v>
      </c>
      <c r="BM124"/>
      <c r="BN124" t="s">
        <v>2603</v>
      </c>
      <c r="BO124" t="s">
        <v>2604</v>
      </c>
      <c r="BP124" t="s">
        <v>2605</v>
      </c>
      <c r="BQ124" t="s">
        <v>2606</v>
      </c>
      <c r="BR124" t="str">
        <f t="shared" si="96"/>
        <v>Sunscreen SPF 60 - Effortless Tinted Sunscreen, Sheer Moisturizer for face, Quick Absorption, Broad Spectrum, All Skin Types Tinted Sunscreen For Face 35G</v>
      </c>
    </row>
    <row r="125" ht="50" customHeight="1" spans="1:70">
      <c r="A125" t="s">
        <v>2607</v>
      </c>
      <c r="B125" t="s">
        <v>55</v>
      </c>
      <c r="C125" t="s">
        <v>56</v>
      </c>
      <c r="D125" t="s">
        <v>57</v>
      </c>
      <c r="E125" s="1"/>
      <c r="F125" t="str">
        <f t="shared" si="83"/>
        <v>4WXX20250405-AGJ250402001-QIPOPIQ</v>
      </c>
      <c r="G125" t="str">
        <f t="shared" si="84"/>
        <v>4WXX20250405-AGJ250402001-QIPOPIQ</v>
      </c>
      <c r="H125" s="1"/>
      <c r="J125" t="str">
        <f t="shared" si="85"/>
        <v>Leg Makeup | Waterproof No Transfer Leg Makeup Body Makeup Waterproof Foundation Even Skin Tone for Scar Tattoo Cover up Makeup</v>
      </c>
      <c r="K125" t="s">
        <v>58</v>
      </c>
      <c r="L125" t="str">
        <f t="shared" si="86"/>
        <v>QIPOPIQ Leg Makeup | Waterproof No Transfer Leg Makeup Body Makeup Waterproof Foundation Even Skin Tone for Scar Tattoo Cover up Makeup</v>
      </c>
      <c r="M125">
        <f t="shared" si="87"/>
        <v>135</v>
      </c>
      <c r="N125" t="s">
        <v>2608</v>
      </c>
      <c r="O125" s="6" t="str">
        <f t="shared" si="88"/>
        <v>Waterproof Leg Cosmetics Do Not Take Off Makeup Skin Body Make-up Concealer Cosmetics Body Cosmetics Even Skin Tone 100ml&lt;br&gt;Features:&lt;br&gt;【 Leg Makeup Removal Cream 】 Waterproof body makeup is suitable for people with fair and moderate skin tone. It can not be used to apply makeup to the legs, but also to cover tattoos and varicose veins.&lt;br&gt;[Mild ] The ingredients of this body make-up are mild and natural, so the skin feels comfortable and can be used by men, women, old and young.&lt;br&gt;This waterproof leg makeup can make your body waterproof and sweat , so you don't have to worry about accidentally splashing water while standing in the rain or wiping your body.&lt;br&gt;[Usage] Extrude lotion and evenly apply it on the legs. Wait for 5-10 minutes. Let the lotion dry and pat gently to help it absorb into your skin and create a beautiful complexion.&lt;br&gt;Multi functional use: The body makeup cream is suitable for all skin types, with a texture that is easy to apply whether it is for work, dates, or parties.&lt;br&gt;Product Description:&lt;br&gt;1*Leg beauty black cream 100ml&lt;br&gt;</v>
      </c>
      <c r="P125" s="6" t="str">
        <f t="shared" si="89"/>
        <v>Waterproof Leg Cosmetics Do Not Take Off Makeup Skin Body Make-up Concealer Cosmetics Body Cosmetics Even Skin Tone 100ml&lt;br&gt;Features:&lt;br&gt;【 Leg Makeup Removal Cream 】 Waterproof body makeup is suitable for people with fair and moderate skin tone. It can not be used to apply makeup to the legs, but also to cover tattoos and varicose veins.&lt;br&gt;[Mild ] The ingredients of this body make-up are mild and natural, so the skin feels comfortable and can be used by men, women, old and young.&lt;br&gt;This waterproof leg makeup can make your body waterproof and sweat , so you don't have to worry about accidentally splashing water while standing in the rain or wiping your body.&lt;br&gt;[Usage] Extrude lotion and evenly apply it on the legs. Wait for 5-10 minutes. Let the lotion dry and pat gently to help it absorb into your skin and create a beautiful complexion.&lt;br&gt;Multi functional use: The body makeup cream is suitable for all skin types, with a texture that is easy to apply whether it is for work, dates, or parties.&lt;br&gt;Product Description:&lt;br&gt;1*Leg beauty black cream 100ml&lt;br&gt;</v>
      </c>
      <c r="Q125" s="6" t="str">
        <f t="shared" si="90"/>
        <v>Waterproof Leg Cosmetics Do Not Take Off Makeup Skin Body Make-up Concealer Cosmetics Body Cosmetics Even Skin Tone 100ml
Features:
【 Leg Makeup Removal Cream 】 Waterproof body makeup is suitable for people with fair and moderate skin tone. It can not be used to apply makeup to the legs, but also to cover tattoos and varicose veins.
[Mild ] The ingredients of this body make-up are mild and natural, so the skin feels comfortable and can be used by men, women, old and young.
This waterproof leg makeup can make your body waterproof and sweat , so you don't have to worry about accidentally splashing water while standing in the rain or wiping your body.
[Usage] Extrude lotion and evenly apply it on the legs. Wait for 5-10 minutes. Let the lotion dry and pat gently to help it absorb into your skin and create a beautiful complexion.
Multi functional use: The body makeup cream is suitable for all skin types, with a texture that is easy to apply whether it is for work, dates, or parties.
Product Description:
1*Leg beauty black cream 100ml
</v>
      </c>
      <c r="R125" s="6" t="str">
        <f t="shared" ref="R125:X125" si="160">REPLACE(Q125,1,FIND(CHAR(10),Q125),)</f>
        <v>Features:
【 Leg Makeup Removal Cream 】 Waterproof body makeup is suitable for people with fair and moderate skin tone. It can not be used to apply makeup to the legs, but also to cover tattoos and varicose veins.
[Mild ] The ingredients of this body make-up are mild and natural, so the skin feels comfortable and can be used by men, women, old and young.
This waterproof leg makeup can make your body waterproof and sweat , so you don't have to worry about accidentally splashing water while standing in the rain or wiping your body.
[Usage] Extrude lotion and evenly apply it on the legs. Wait for 5-10 minutes. Let the lotion dry and pat gently to help it absorb into your skin and create a beautiful complexion.
Multi functional use: The body makeup cream is suitable for all skin types, with a texture that is easy to apply whether it is for work, dates, or parties.
Product Description:
1*Leg beauty black cream 100ml
</v>
      </c>
      <c r="S125" s="7" t="str">
        <f t="shared" si="160"/>
        <v>【 Leg Makeup Removal Cream 】 Waterproof body makeup is suitable for people with fair and moderate skin tone. It can not be used to apply makeup to the legs, but also to cover tattoos and varicose veins.
[Mild ] The ingredients of this body make-up are mild and natural, so the skin feels comfortable and can be used by men, women, old and young.
This waterproof leg makeup can make your body waterproof and sweat , so you don't have to worry about accidentally splashing water while standing in the rain or wiping your body.
[Usage] Extrude lotion and evenly apply it on the legs. Wait for 5-10 minutes. Let the lotion dry and pat gently to help it absorb into your skin and create a beautiful complexion.
Multi functional use: The body makeup cream is suitable for all skin types, with a texture that is easy to apply whether it is for work, dates, or parties.
Product Description:
1*Leg beauty black cream 100ml
</v>
      </c>
      <c r="T125" s="7" t="str">
        <f t="shared" si="160"/>
        <v>[Mild ] The ingredients of this body make-up are mild and natural, so the skin feels comfortable and can be used by men, women, old and young.
This waterproof leg makeup can make your body waterproof and sweat , so you don't have to worry about accidentally splashing water while standing in the rain or wiping your body.
[Usage] Extrude lotion and evenly apply it on the legs. Wait for 5-10 minutes. Let the lotion dry and pat gently to help it absorb into your skin and create a beautiful complexion.
Multi functional use: The body makeup cream is suitable for all skin types, with a texture that is easy to apply whether it is for work, dates, or parties.
Product Description:
1*Leg beauty black cream 100ml
</v>
      </c>
      <c r="U125" s="7" t="str">
        <f t="shared" si="160"/>
        <v>This waterproof leg makeup can make your body waterproof and sweat , so you don't have to worry about accidentally splashing water while standing in the rain or wiping your body.
[Usage] Extrude lotion and evenly apply it on the legs. Wait for 5-10 minutes. Let the lotion dry and pat gently to help it absorb into your skin and create a beautiful complexion.
Multi functional use: The body makeup cream is suitable for all skin types, with a texture that is easy to apply whether it is for work, dates, or parties.
Product Description:
1*Leg beauty black cream 100ml
</v>
      </c>
      <c r="V125" s="7" t="str">
        <f t="shared" si="160"/>
        <v>[Usage] Extrude lotion and evenly apply it on the legs. Wait for 5-10 minutes. Let the lotion dry and pat gently to help it absorb into your skin and create a beautiful complexion.
Multi functional use: The body makeup cream is suitable for all skin types, with a texture that is easy to apply whether it is for work, dates, or parties.
Product Description:
1*Leg beauty black cream 100ml
</v>
      </c>
      <c r="W125" s="7" t="str">
        <f t="shared" si="160"/>
        <v>Multi functional use: The body makeup cream is suitable for all skin types, with a texture that is easy to apply whether it is for work, dates, or parties.
Product Description:
1*Leg beauty black cream 100ml
</v>
      </c>
      <c r="X125" s="7" t="str">
        <f t="shared" si="160"/>
        <v>Product Description:
1*Leg beauty black cream 100ml
</v>
      </c>
      <c r="Y125" s="6" t="str">
        <f t="shared" si="92"/>
        <v>QIPOPIQ 【Service】 If you have any questions, please feel free to contact us and we will answer your questions as soon as possible.</v>
      </c>
      <c r="Z125" s="7" t="s">
        <v>60</v>
      </c>
      <c r="AA125" s="7" t="s">
        <v>2609</v>
      </c>
      <c r="AB125" s="6" t="s">
        <v>2610</v>
      </c>
      <c r="AC125" s="6" t="s">
        <v>2611</v>
      </c>
      <c r="AD125" s="6" t="s">
        <v>2612</v>
      </c>
      <c r="AE125" s="6" t="s">
        <v>2613</v>
      </c>
      <c r="AF125" t="s">
        <v>66</v>
      </c>
      <c r="AG125" t="s">
        <v>1752</v>
      </c>
      <c r="AH125" t="s">
        <v>68</v>
      </c>
      <c r="AJ125" t="s">
        <v>69</v>
      </c>
      <c r="AK125" t="s">
        <v>70</v>
      </c>
      <c r="AL125" t="s">
        <v>117</v>
      </c>
      <c r="AM125" t="s">
        <v>2569</v>
      </c>
      <c r="AN125" s="5">
        <v>0.28</v>
      </c>
      <c r="AO125">
        <f t="shared" si="93"/>
        <v>9.79</v>
      </c>
      <c r="AP125">
        <v>7.38</v>
      </c>
      <c r="AQ125">
        <v>6.99</v>
      </c>
      <c r="AR125" t="str">
        <f t="shared" si="94"/>
        <v>202503999000685494</v>
      </c>
      <c r="AU125" t="s">
        <v>73</v>
      </c>
      <c r="BA125" t="s">
        <v>2614</v>
      </c>
      <c r="BB125" t="s">
        <v>2615</v>
      </c>
      <c r="BC125" t="s">
        <v>2616</v>
      </c>
      <c r="BD125" t="s">
        <v>2617</v>
      </c>
      <c r="BE125" t="s">
        <v>2618</v>
      </c>
      <c r="BF125" t="s">
        <v>2619</v>
      </c>
      <c r="BG125" t="s">
        <v>2620</v>
      </c>
      <c r="BH125" t="s">
        <v>2621</v>
      </c>
      <c r="BI125" t="s">
        <v>2622</v>
      </c>
      <c r="BJ125" t="s">
        <v>2623</v>
      </c>
      <c r="BK125" t="str">
        <f t="shared" si="95"/>
        <v>http://108.174.59.131/RStjWEFCOWJhaVRJakdudFEzNVBHdGtjSjllQ1JqLzRieW5lVkJvMUJzV3EwUmlsN1B4Sk5yVTYxdmNGR21uc2Z4VytnemlvVFZ3PQ.jpg@100</v>
      </c>
      <c r="BL125" t="s">
        <v>2607</v>
      </c>
      <c r="BM125"/>
      <c r="BN125" t="s">
        <v>2624</v>
      </c>
      <c r="BO125" t="s">
        <v>2625</v>
      </c>
      <c r="BP125" t="s">
        <v>2626</v>
      </c>
      <c r="BQ125" t="s">
        <v>2627</v>
      </c>
      <c r="BR125" t="str">
        <f t="shared" si="96"/>
        <v>Leg Makeup | Waterproof No Transfer Leg Makeup Body Makeup Waterproof Foundation Even Skin Tone for Scar Tattoo Cover up Makeup Legs Tanning Cream 100Ml</v>
      </c>
    </row>
    <row r="126" ht="50" customHeight="1" spans="1:70">
      <c r="A126" t="s">
        <v>2628</v>
      </c>
      <c r="B126" t="s">
        <v>55</v>
      </c>
      <c r="C126" t="s">
        <v>56</v>
      </c>
      <c r="D126" t="s">
        <v>57</v>
      </c>
      <c r="E126"/>
      <c r="F126" t="str">
        <f t="shared" si="83"/>
        <v>4WXX20250405-MFF250320005-QIPOPIQ</v>
      </c>
      <c r="G126" t="str">
        <f t="shared" si="84"/>
        <v>4WXX20250405-MFF250320005-QIPOPIQ</v>
      </c>
      <c r="H126" s="1"/>
      <c r="J126" t="str">
        <f t="shared" si="85"/>
        <v>Vitamin C Dark Circle Eye Cream with Caffeine &amp; Hyaluronic Acid - Elasticity Boost for Under Eye Bags, Wrinkles &amp; Puffiness - Gentle, Non-Irritating Skincare</v>
      </c>
      <c r="K126" t="s">
        <v>58</v>
      </c>
      <c r="L126" t="str">
        <f t="shared" si="86"/>
        <v>QIPOPIQ Vitamin C Dark Circle Eye Cream with Caffeine &amp; Hyaluronic Acid - Elasticity Boost for Under Eye Bags, Wrinkles &amp; Puffiness - Gentle, Non-Irritating Skincare</v>
      </c>
      <c r="M126">
        <f t="shared" si="87"/>
        <v>165</v>
      </c>
      <c r="N126" t="s">
        <v>2629</v>
      </c>
      <c r="O126" s="6" t="str">
        <f t="shared" si="88"/>
        <v>Vitamin C Dark Circles Cares Eye Cream Brightens The Skin Around The Eyes And Moisturizes The Eye Cream Lightly 30g&lt;br&gt;Features:&lt;br&gt;Vitamin C ingredients the skin around the eyes: Through the powerful effect of vitamin C, it effectively improves dark circles and dullness, helps the skin around the eyes, and presents a translucent feeling.&lt;br&gt;moisturizing, moisturizing the skin around the eyes: moisturizing deeply moisturizes dry skin around the eyes, keeps it moisturized, and relieves dryness.&lt;br&gt;Light texture, comfortable and non-: The light and delicate texture is quickly absorbed after gentle application, not heavy or , giving the skin around the eyes a comfortable .&lt;br&gt;Repair and firming, improve problems around the eyes: Provide repair effects for fine lines and sagging around the eyes, improve the elasticity of the skin around the eyes, and a young and firm state.&lt;br&gt;Gentle , suitable for sensitive skin: It adopts a gentle without adding irritating ingredients. It is suitable for sensitive skin around the eyes and safely protects the health of the skin around the eyes.&lt;br&gt;Product Description:&lt;br&gt;Capacity：30g&lt;br&gt;</v>
      </c>
      <c r="P126" s="6" t="str">
        <f t="shared" si="89"/>
        <v>Vitamin C Dark Circles Cares Eye Cream Brightens The Skin Around The Eyes And Moisturizes The Eye Cream Lightly 30g&lt;br&gt;Features:&lt;br&gt;Vitamin C ingredients the skin around the eyes: Through the powerful effect of vitamin C, it effectively improves dark circles and dullness, helps the skin around the eyes, and presents a translucent feeling.&lt;br&gt;moisturizing, moisturizing the skin around the eyes: moisturizing deeply moisturizes dry skin around the eyes, keeps it moisturized, and relieves dryness.&lt;br&gt;Light texture, comfortable and non-: The light and delicate texture is quickly absorbed after gentle application, not heavy or , giving the skin around the eyes a comfortable .&lt;br&gt;Repair and firming, improve problems around the eyes: Provide repair effects for fine lines and sagging around the eyes, improve the elasticity of the skin around the eyes, and a young and firm state.&lt;br&gt;Gentle , suitable for sensitive skin: It adopts a gentle without adding irritating ingredients. It is suitable for sensitive skin around the eyes and safely protects the health of the skin around the eyes.&lt;br&gt;Product Description:&lt;br&gt;Capacity：30g&lt;br&gt;</v>
      </c>
      <c r="Q126" s="6" t="str">
        <f t="shared" si="90"/>
        <v>Vitamin C Dark Circles Cares Eye Cream Brightens The Skin Around The Eyes And Moisturizes The Eye Cream Lightly 30g
Features:
Vitamin C ingredients the skin around the eyes: Through the powerful effect of vitamin C, it effectively improves dark circles and dullness, helps the skin around the eyes, and presents a translucent feeling.
moisturizing, moisturizing the skin around the eyes: moisturizing deeply moisturizes dry skin around the eyes, keeps it moisturized, and relieves dryness.
Light texture, comfortable and non-: The light and delicate texture is quickly absorbed after gentle application, not heavy or , giving the skin around the eyes a comfortable .
Repair and firming, improve problems around the eyes: Provide repair effects for fine lines and sagging around the eyes, improve the elasticity of the skin around the eyes, and a young and firm state.
Gentle , suitable for sensitive skin: It adopts a gentle without adding irritating ingredients. It is suitable for sensitive skin around the eyes and safely protects the health of the skin around the eyes.
Product Description:
Capacity：30g
</v>
      </c>
      <c r="R126" s="6" t="str">
        <f t="shared" ref="R126:X126" si="161">REPLACE(Q126,1,FIND(CHAR(10),Q126),)</f>
        <v>Features:
Vitamin C ingredients the skin around the eyes: Through the powerful effect of vitamin C, it effectively improves dark circles and dullness, helps the skin around the eyes, and presents a translucent feeling.
moisturizing, moisturizing the skin around the eyes: moisturizing deeply moisturizes dry skin around the eyes, keeps it moisturized, and relieves dryness.
Light texture, comfortable and non-: The light and delicate texture is quickly absorbed after gentle application, not heavy or , giving the skin around the eyes a comfortable .
Repair and firming, improve problems around the eyes: Provide repair effects for fine lines and sagging around the eyes, improve the elasticity of the skin around the eyes, and a young and firm state.
Gentle , suitable for sensitive skin: It adopts a gentle without adding irritating ingredients. It is suitable for sensitive skin around the eyes and safely protects the health of the skin around the eyes.
Product Description:
Capacity：30g
</v>
      </c>
      <c r="S126" s="7" t="str">
        <f t="shared" si="161"/>
        <v>Vitamin C ingredients the skin around the eyes: Through the powerful effect of vitamin C, it effectively improves dark circles and dullness, helps the skin around the eyes, and presents a translucent feeling.
moisturizing, moisturizing the skin around the eyes: moisturizing deeply moisturizes dry skin around the eyes, keeps it moisturized, and relieves dryness.
Light texture, comfortable and non-: The light and delicate texture is quickly absorbed after gentle application, not heavy or , giving the skin around the eyes a comfortable .
Repair and firming, improve problems around the eyes: Provide repair effects for fine lines and sagging around the eyes, improve the elasticity of the skin around the eyes, and a young and firm state.
Gentle , suitable for sensitive skin: It adopts a gentle without adding irritating ingredients. It is suitable for sensitive skin around the eyes and safely protects the health of the skin around the eyes.
Product Description:
Capacity：30g
</v>
      </c>
      <c r="T126" s="7" t="str">
        <f t="shared" si="161"/>
        <v>moisturizing, moisturizing the skin around the eyes: moisturizing deeply moisturizes dry skin around the eyes, keeps it moisturized, and relieves dryness.
Light texture, comfortable and non-: The light and delicate texture is quickly absorbed after gentle application, not heavy or , giving the skin around the eyes a comfortable .
Repair and firming, improve problems around the eyes: Provide repair effects for fine lines and sagging around the eyes, improve the elasticity of the skin around the eyes, and a young and firm state.
Gentle , suitable for sensitive skin: It adopts a gentle without adding irritating ingredients. It is suitable for sensitive skin around the eyes and safely protects the health of the skin around the eyes.
Product Description:
Capacity：30g
</v>
      </c>
      <c r="U126" s="7" t="str">
        <f t="shared" si="161"/>
        <v>Light texture, comfortable and non-: The light and delicate texture is quickly absorbed after gentle application, not heavy or , giving the skin around the eyes a comfortable .
Repair and firming, improve problems around the eyes: Provide repair effects for fine lines and sagging around the eyes, improve the elasticity of the skin around the eyes, and a young and firm state.
Gentle , suitable for sensitive skin: It adopts a gentle without adding irritating ingredients. It is suitable for sensitive skin around the eyes and safely protects the health of the skin around the eyes.
Product Description:
Capacity：30g
</v>
      </c>
      <c r="V126" s="7" t="str">
        <f t="shared" si="161"/>
        <v>Repair and firming, improve problems around the eyes: Provide repair effects for fine lines and sagging around the eyes, improve the elasticity of the skin around the eyes, and a young and firm state.
Gentle , suitable for sensitive skin: It adopts a gentle without adding irritating ingredients. It is suitable for sensitive skin around the eyes and safely protects the health of the skin around the eyes.
Product Description:
Capacity：30g
</v>
      </c>
      <c r="W126" s="7" t="str">
        <f t="shared" si="161"/>
        <v>Gentle , suitable for sensitive skin: It adopts a gentle without adding irritating ingredients. It is suitable for sensitive skin around the eyes and safely protects the health of the skin around the eyes.
Product Description:
Capacity：30g
</v>
      </c>
      <c r="X126" s="7" t="str">
        <f t="shared" si="161"/>
        <v>Product Description:
Capacity：30g
</v>
      </c>
      <c r="Y126" s="6" t="str">
        <f t="shared" si="92"/>
        <v>QIPOPIQ 【Service】 If you have any questions, please feel free to contact us and we will answer your questions as soon as possible.</v>
      </c>
      <c r="Z126" s="7" t="s">
        <v>60</v>
      </c>
      <c r="AA126" s="7" t="s">
        <v>2630</v>
      </c>
      <c r="AB126" s="6" t="s">
        <v>2631</v>
      </c>
      <c r="AC126" s="6" t="s">
        <v>2632</v>
      </c>
      <c r="AD126" s="6" t="s">
        <v>2633</v>
      </c>
      <c r="AE126" s="6" t="s">
        <v>2634</v>
      </c>
      <c r="AF126" t="s">
        <v>818</v>
      </c>
      <c r="AG126" t="s">
        <v>411</v>
      </c>
      <c r="AH126" t="s">
        <v>68</v>
      </c>
      <c r="AJ126" t="s">
        <v>69</v>
      </c>
      <c r="AK126" t="s">
        <v>70</v>
      </c>
      <c r="AL126" t="s">
        <v>1306</v>
      </c>
      <c r="AM126" t="s">
        <v>2635</v>
      </c>
      <c r="AN126" s="5">
        <v>0.11</v>
      </c>
      <c r="AO126">
        <f t="shared" si="93"/>
        <v>11.19</v>
      </c>
      <c r="AP126">
        <v>8.28</v>
      </c>
      <c r="AQ126">
        <v>7.99</v>
      </c>
      <c r="AR126" t="str">
        <f t="shared" si="94"/>
        <v>202503999000685491</v>
      </c>
      <c r="AU126" t="s">
        <v>73</v>
      </c>
      <c r="BA126" t="s">
        <v>2636</v>
      </c>
      <c r="BB126" t="s">
        <v>2637</v>
      </c>
      <c r="BC126" t="s">
        <v>2638</v>
      </c>
      <c r="BD126" t="s">
        <v>2639</v>
      </c>
      <c r="BE126" t="s">
        <v>2640</v>
      </c>
      <c r="BF126" t="s">
        <v>2641</v>
      </c>
      <c r="BG126" t="s">
        <v>2642</v>
      </c>
      <c r="BH126" t="s">
        <v>2643</v>
      </c>
      <c r="BI126" t="s">
        <v>2644</v>
      </c>
      <c r="BJ126" t="s">
        <v>2645</v>
      </c>
      <c r="BK126" t="str">
        <f t="shared" si="95"/>
        <v>http://108.174.59.131/S25IMWhod3dsK09yWFM0YXRrVWQ5ZXNOUjh4b05xVlRqQXRTZWp1c1UxUS96MGxWb1JXTGVnYkNUUjNXUk9LSWQweDZTN0hjSHVVPQ.jpg@100</v>
      </c>
      <c r="BL126" t="s">
        <v>2628</v>
      </c>
      <c r="BM126"/>
      <c r="BN126" t="s">
        <v>2646</v>
      </c>
      <c r="BO126" t="s">
        <v>2647</v>
      </c>
      <c r="BP126" t="s">
        <v>2648</v>
      </c>
      <c r="BQ126" t="s">
        <v>2649</v>
      </c>
      <c r="BR126" t="str">
        <f t="shared" si="96"/>
        <v>Vitamin C Dark Circle Eye Cream with Caffeine &amp; Hyaluronic Acid - Elasticity Boost for Under Eye Bags, Wrinkles &amp; Puffiness - Gentle, Non-Irritating Skincare Vitamin C Eye Cream 30G</v>
      </c>
    </row>
    <row r="127" ht="50" customHeight="1" spans="1:70">
      <c r="A127" t="s">
        <v>2650</v>
      </c>
      <c r="B127" t="s">
        <v>55</v>
      </c>
      <c r="C127" t="s">
        <v>56</v>
      </c>
      <c r="D127" t="s">
        <v>57</v>
      </c>
      <c r="E127"/>
      <c r="F127" t="str">
        <f t="shared" si="83"/>
        <v>4WXX20250405-ZNP250324003-QIPOPIQ</v>
      </c>
      <c r="G127" t="str">
        <f t="shared" si="84"/>
        <v>4WXX20250405-ZNP250324003-QIPOPIQ</v>
      </c>
      <c r="H127" s="1"/>
      <c r="J127" t="str">
        <f t="shared" si="85"/>
        <v>Retinol Eye Cream, Hydrating Under Eye Care Daily Wrinkle Cream,  to Smooth and Hydrate Skin, Eye Crea for Dark Circles Treatments, Reduce Under Eye Bags, Smooth Wrinkles </v>
      </c>
      <c r="K127" t="s">
        <v>58</v>
      </c>
      <c r="L127" t="str">
        <f t="shared" si="86"/>
        <v>QIPOPIQ Retinol Eye Cream, Hydrating Under Eye Care Daily Wrinkle Cream,  to Smooth and Hydrate Skin, Eye Crea for Dark Circles Treatments, Reduce Under Eye Bags, Smooth Wrinkles </v>
      </c>
      <c r="M127">
        <f t="shared" si="87"/>
        <v>179</v>
      </c>
      <c r="N127" t="s">
        <v>2651</v>
      </c>
      <c r="O127" s="6" t="str">
        <f t="shared" si="88"/>
        <v>Intensed Eye Repair And Cream Eliminates Eye Bags Fine Lines And Wrinkles For Brighter More Eyes 30g&lt;br&gt;Features:&lt;br&gt;Visible Results in 2 Weeks: Achieve noticeably firmer and more around the eyes within just two weeks of use.&lt;br&gt;Reduces Bags and Wrinkles: Effectively minimizes under-eye bags, fine lines, and wrinkles for a smoother appearance.&lt;br&gt;Moisturizes and Firms: Provides deeply hydration while enhancing firmness around the eyes.&lt;br&gt;Enhances up-to-date: Promotes improved up-to-date, leading to a more refreshed and rejuvenated look.&lt;br&gt;Brightens the Eye Area: Ensures a brighter, more appearance for a youthful glowly.&lt;br&gt;Product Description:&lt;br&gt;Package includes:&lt;br&gt;1x Eye Cream 30g&lt;br&gt;</v>
      </c>
      <c r="P127" s="6" t="str">
        <f t="shared" si="89"/>
        <v>Intensed Eye Repair And Cream Eliminates Eye Bags Fine Lines And Wrinkles For Brighter More Eyes 30g&lt;br&gt;Features:&lt;br&gt;Visible Results in 2 Weeks: Achieve noticeably firmer and more around the eyes within just two weeks of use.&lt;br&gt;Reduces Bags and Wrinkles: Effectively minimizes under-eye bags, fine lines, and wrinkles for a smoother appearance.&lt;br&gt;Moisturizes and Firms: Provides deeply hydration while enhancing firmness around the eyes.&lt;br&gt;Enhances up-to-date: Promotes improved up-to-date, leading to a more refreshed and rejuvenated look.&lt;br&gt;Brightens the Eye Area: Ensures a brighter, more appearance for a youthful glowly.&lt;br&gt;Product Description:&lt;br&gt;Package includes:&lt;br&gt;1x Eye Cream 30g&lt;br&gt;</v>
      </c>
      <c r="Q127" s="6" t="str">
        <f t="shared" si="90"/>
        <v>Intensed Eye Repair And Cream Eliminates Eye Bags Fine Lines And Wrinkles For Brighter More Eyes 30g
Features:
Visible Results in 2 Weeks: Achieve noticeably firmer and more around the eyes within just two weeks of use.
Reduces Bags and Wrinkles: Effectively minimizes under-eye bags, fine lines, and wrinkles for a smoother appearance.
Moisturizes and Firms: Provides deeply hydration while enhancing firmness around the eyes.
Enhances up-to-date: Promotes improved up-to-date, leading to a more refreshed and rejuvenated look.
Brightens the Eye Area: Ensures a brighter, more appearance for a youthful glowly.
Product Description:
Package includes:
1x Eye Cream 30g
</v>
      </c>
      <c r="R127" s="6" t="str">
        <f t="shared" ref="R127:X127" si="162">REPLACE(Q127,1,FIND(CHAR(10),Q127),)</f>
        <v>Features:
Visible Results in 2 Weeks: Achieve noticeably firmer and more around the eyes within just two weeks of use.
Reduces Bags and Wrinkles: Effectively minimizes under-eye bags, fine lines, and wrinkles for a smoother appearance.
Moisturizes and Firms: Provides deeply hydration while enhancing firmness around the eyes.
Enhances up-to-date: Promotes improved up-to-date, leading to a more refreshed and rejuvenated look.
Brightens the Eye Area: Ensures a brighter, more appearance for a youthful glowly.
Product Description:
Package includes:
1x Eye Cream 30g
</v>
      </c>
      <c r="S127" s="7" t="str">
        <f t="shared" si="162"/>
        <v>Visible Results in 2 Weeks: Achieve noticeably firmer and more around the eyes within just two weeks of use.
Reduces Bags and Wrinkles: Effectively minimizes under-eye bags, fine lines, and wrinkles for a smoother appearance.
Moisturizes and Firms: Provides deeply hydration while enhancing firmness around the eyes.
Enhances up-to-date: Promotes improved up-to-date, leading to a more refreshed and rejuvenated look.
Brightens the Eye Area: Ensures a brighter, more appearance for a youthful glowly.
Product Description:
Package includes:
1x Eye Cream 30g
</v>
      </c>
      <c r="T127" s="7" t="str">
        <f t="shared" si="162"/>
        <v>Reduces Bags and Wrinkles: Effectively minimizes under-eye bags, fine lines, and wrinkles for a smoother appearance.
Moisturizes and Firms: Provides deeply hydration while enhancing firmness around the eyes.
Enhances up-to-date: Promotes improved up-to-date, leading to a more refreshed and rejuvenated look.
Brightens the Eye Area: Ensures a brighter, more appearance for a youthful glowly.
Product Description:
Package includes:
1x Eye Cream 30g
</v>
      </c>
      <c r="U127" s="7" t="str">
        <f t="shared" si="162"/>
        <v>Moisturizes and Firms: Provides deeply hydration while enhancing firmness around the eyes.
Enhances up-to-date: Promotes improved up-to-date, leading to a more refreshed and rejuvenated look.
Brightens the Eye Area: Ensures a brighter, more appearance for a youthful glowly.
Product Description:
Package includes:
1x Eye Cream 30g
</v>
      </c>
      <c r="V127" s="7" t="str">
        <f t="shared" si="162"/>
        <v>Enhances up-to-date: Promotes improved up-to-date, leading to a more refreshed and rejuvenated look.
Brightens the Eye Area: Ensures a brighter, more appearance for a youthful glowly.
Product Description:
Package includes:
1x Eye Cream 30g
</v>
      </c>
      <c r="W127" s="7" t="str">
        <f t="shared" si="162"/>
        <v>Brightens the Eye Area: Ensures a brighter, more appearance for a youthful glowly.
Product Description:
Package includes:
1x Eye Cream 30g
</v>
      </c>
      <c r="X127" s="7" t="str">
        <f t="shared" si="162"/>
        <v>Product Description:
Package includes:
1x Eye Cream 30g
</v>
      </c>
      <c r="Y127" s="6" t="str">
        <f t="shared" si="92"/>
        <v>QIPOPIQ 【Service】 If you have any questions, please feel free to contact us and we will answer your questions as soon as possible.</v>
      </c>
      <c r="Z127" s="7" t="s">
        <v>60</v>
      </c>
      <c r="AA127" s="7" t="s">
        <v>2652</v>
      </c>
      <c r="AB127" s="6" t="s">
        <v>2653</v>
      </c>
      <c r="AC127" s="6" t="s">
        <v>2654</v>
      </c>
      <c r="AD127" s="6" t="s">
        <v>2655</v>
      </c>
      <c r="AE127" s="6" t="s">
        <v>2656</v>
      </c>
      <c r="AF127" t="s">
        <v>2657</v>
      </c>
      <c r="AG127" t="s">
        <v>67</v>
      </c>
      <c r="AH127" t="s">
        <v>68</v>
      </c>
      <c r="AJ127" t="s">
        <v>69</v>
      </c>
      <c r="AK127" t="s">
        <v>70</v>
      </c>
      <c r="AL127" t="s">
        <v>1145</v>
      </c>
      <c r="AM127" t="s">
        <v>235</v>
      </c>
      <c r="AN127" s="5">
        <v>0.11</v>
      </c>
      <c r="AO127">
        <f t="shared" si="93"/>
        <v>12.59</v>
      </c>
      <c r="AP127">
        <v>8.65</v>
      </c>
      <c r="AQ127">
        <v>8.99</v>
      </c>
      <c r="AR127" t="str">
        <f t="shared" si="94"/>
        <v>202503999000685491</v>
      </c>
      <c r="AU127" t="s">
        <v>73</v>
      </c>
      <c r="BA127" t="s">
        <v>2658</v>
      </c>
      <c r="BB127" t="s">
        <v>2659</v>
      </c>
      <c r="BC127" t="s">
        <v>2660</v>
      </c>
      <c r="BD127" t="s">
        <v>2661</v>
      </c>
      <c r="BE127" t="s">
        <v>2662</v>
      </c>
      <c r="BF127" t="s">
        <v>2663</v>
      </c>
      <c r="BG127" t="s">
        <v>2664</v>
      </c>
      <c r="BH127" t="s">
        <v>2665</v>
      </c>
      <c r="BI127" t="s">
        <v>2666</v>
      </c>
      <c r="BJ127" t="s">
        <v>2667</v>
      </c>
      <c r="BK127" t="str">
        <f t="shared" si="95"/>
        <v>http://108.174.59.131/ckQ5U000SDI3MzhTdThyYkhaQzUvTHYyWWR6QTJwOThidmRXbVNDNDQxWFdrb3B3NEJLZEs0bU9kbTF6ZnczWkRxMDdwME9uMHhrPQ.jpg@100</v>
      </c>
      <c r="BL127" t="s">
        <v>2650</v>
      </c>
      <c r="BM127"/>
      <c r="BN127" t="s">
        <v>2668</v>
      </c>
      <c r="BO127" t="s">
        <v>2669</v>
      </c>
      <c r="BP127" t="s">
        <v>2670</v>
      </c>
      <c r="BQ127" t="s">
        <v>2671</v>
      </c>
      <c r="BR127" t="str">
        <f t="shared" si="96"/>
        <v>Retinol Eye Cream, Hydrating Under Eye Care Daily Wrinkle Cream,  to Smooth and Hydrate Skin, Eye Crea for Dark Circles Treatments, Reduce Under Eye Bags, Smooth Wrinkles  Retinol Eye Cream 30G</v>
      </c>
    </row>
    <row r="128" ht="50" customHeight="1" spans="1:70">
      <c r="A128" t="s">
        <v>2672</v>
      </c>
      <c r="B128" t="s">
        <v>55</v>
      </c>
      <c r="C128" t="s">
        <v>56</v>
      </c>
      <c r="D128" t="s">
        <v>57</v>
      </c>
      <c r="E128"/>
      <c r="F128" t="str">
        <f t="shared" si="83"/>
        <v>4WXX20250405-WYD250326004-QIPOPIQ</v>
      </c>
      <c r="G128" t="str">
        <f t="shared" si="84"/>
        <v>4WXX20250405-WYD250326004-QIPOPIQ</v>
      </c>
      <c r="H128" s="1"/>
      <c r="J128" t="str">
        <f t="shared" si="85"/>
        <v>Instant Reduction of eye bags-Retinol Eye Cream Dark circles, puffy eyes,Youth Eye Cream: Anti-wrinkle, hydrates, brightens dark circles, tightens skin</v>
      </c>
      <c r="K128" t="s">
        <v>58</v>
      </c>
      <c r="L128" t="str">
        <f t="shared" si="86"/>
        <v>QIPOPIQ Instant Reduction of eye bags-Retinol Eye Cream Dark circles, puffy eyes,Youth Eye Cream: Anti-wrinkle, hydrates, brightens dark circles, tightens skin</v>
      </c>
      <c r="M128">
        <f t="shared" si="87"/>
        <v>159</v>
      </c>
      <c r="N128" t="s">
        <v>2673</v>
      </c>
      <c r="O128" s="6" t="str">
        <f t="shared" si="88"/>
        <v>Retinol Repair AntiWrinkle Eye Cream Reduces Wrinkles And Brightens Skin Tone Deeply Moisturizes For Eye Area Care 20g&lt;br&gt;Features:&lt;br&gt;Retinol antiwrinkle: in retinol ingredients, it can effectively reduce fine lines and wrinkles around the eyes, improve skin elasticity, and delay signs of eye aging.&lt;br&gt;Reduce dark circles and eye bags: Add active ingredients such as caffeine and vitamin K to fade dark circles and reduce eye bag swelling.&lt;br&gt;Lifting and firming: Tighten the skin around the eyes, improve the problem of drooping eyelids, and make the eye clearer and younger.&lt;br&gt;Deeply moisturizing and hydrating: Contains powerful moisturizing ingredients such as hyaluronic and glycerin, deeply moisturizes the skin around the eyes, prevents dryness and fine lines, and keeps the skin soft and smoothly.&lt;br&gt;20g portable : 20g small package, easy to carry and use, suitable for daily skin care, help the state of the skin around the eyes, and show confident beauty.&lt;br&gt;Product Description:&lt;br&gt;Package Included：1x Retinol Repair AntiWrinkle Eye Cream 20g&lt;br&gt;</v>
      </c>
      <c r="P128" s="6" t="str">
        <f t="shared" si="89"/>
        <v>Retinol Repair AntiWrinkle Eye Cream Reduces Wrinkles And Brightens Skin Tone Deeply Moisturizes For Eye Area Care 20g&lt;br&gt;Features:&lt;br&gt;Retinol antiwrinkle: in retinol ingredients, it can effectively reduce fine lines and wrinkles around the eyes, improve skin elasticity, and delay signs of eye aging.&lt;br&gt;Reduce dark circles and eye bags: Add active ingredients such as caffeine and vitamin K to fade dark circles and reduce eye bag swelling.&lt;br&gt;Lifting and firming: Tighten the skin around the eyes, improve the problem of drooping eyelids, and make the eye clearer and younger.&lt;br&gt;Deeply moisturizing and hydrating: Contains powerful moisturizing ingredients such as hyaluronic and glycerin, deeply moisturizes the skin around the eyes, prevents dryness and fine lines, and keeps the skin soft and smoothly.&lt;br&gt;20g portable : 20g small package, easy to carry and use, suitable for daily skin care, help the state of the skin around the eyes, and show confident beauty.&lt;br&gt;Product Description:&lt;br&gt;Package Included：1x Retinol Repair AntiWrinkle Eye Cream 20g&lt;br&gt;</v>
      </c>
      <c r="Q128" s="6" t="str">
        <f t="shared" si="90"/>
        <v>Retinol Repair AntiWrinkle Eye Cream Reduces Wrinkles And Brightens Skin Tone Deeply Moisturizes For Eye Area Care 20g
Features:
Retinol antiwrinkle: in retinol ingredients, it can effectively reduce fine lines and wrinkles around the eyes, improve skin elasticity, and delay signs of eye aging.
Reduce dark circles and eye bags: Add active ingredients such as caffeine and vitamin K to fade dark circles and reduce eye bag swelling.
Lifting and firming: Tighten the skin around the eyes, improve the problem of drooping eyelids, and make the eye clearer and younger.
Deeply moisturizing and hydrating: Contains powerful moisturizing ingredients such as hyaluronic and glycerin, deeply moisturizes the skin around the eyes, prevents dryness and fine lines, and keeps the skin soft and smoothly.
20g portable : 20g small package, easy to carry and use, suitable for daily skin care, help the state of the skin around the eyes, and show confident beauty.
Product Description:
Package Included：1x Retinol Repair AntiWrinkle Eye Cream 20g
</v>
      </c>
      <c r="R128" s="6" t="str">
        <f t="shared" ref="R128:X128" si="163">REPLACE(Q128,1,FIND(CHAR(10),Q128),)</f>
        <v>Features:
Retinol antiwrinkle: in retinol ingredients, it can effectively reduce fine lines and wrinkles around the eyes, improve skin elasticity, and delay signs of eye aging.
Reduce dark circles and eye bags: Add active ingredients such as caffeine and vitamin K to fade dark circles and reduce eye bag swelling.
Lifting and firming: Tighten the skin around the eyes, improve the problem of drooping eyelids, and make the eye clearer and younger.
Deeply moisturizing and hydrating: Contains powerful moisturizing ingredients such as hyaluronic and glycerin, deeply moisturizes the skin around the eyes, prevents dryness and fine lines, and keeps the skin soft and smoothly.
20g portable : 20g small package, easy to carry and use, suitable for daily skin care, help the state of the skin around the eyes, and show confident beauty.
Product Description:
Package Included：1x Retinol Repair AntiWrinkle Eye Cream 20g
</v>
      </c>
      <c r="S128" s="7" t="str">
        <f t="shared" si="163"/>
        <v>Retinol antiwrinkle: in retinol ingredients, it can effectively reduce fine lines and wrinkles around the eyes, improve skin elasticity, and delay signs of eye aging.
Reduce dark circles and eye bags: Add active ingredients such as caffeine and vitamin K to fade dark circles and reduce eye bag swelling.
Lifting and firming: Tighten the skin around the eyes, improve the problem of drooping eyelids, and make the eye clearer and younger.
Deeply moisturizing and hydrating: Contains powerful moisturizing ingredients such as hyaluronic and glycerin, deeply moisturizes the skin around the eyes, prevents dryness and fine lines, and keeps the skin soft and smoothly.
20g portable : 20g small package, easy to carry and use, suitable for daily skin care, help the state of the skin around the eyes, and show confident beauty.
Product Description:
Package Included：1x Retinol Repair AntiWrinkle Eye Cream 20g
</v>
      </c>
      <c r="T128" s="7" t="str">
        <f t="shared" si="163"/>
        <v>Reduce dark circles and eye bags: Add active ingredients such as caffeine and vitamin K to fade dark circles and reduce eye bag swelling.
Lifting and firming: Tighten the skin around the eyes, improve the problem of drooping eyelids, and make the eye clearer and younger.
Deeply moisturizing and hydrating: Contains powerful moisturizing ingredients such as hyaluronic and glycerin, deeply moisturizes the skin around the eyes, prevents dryness and fine lines, and keeps the skin soft and smoothly.
20g portable : 20g small package, easy to carry and use, suitable for daily skin care, help the state of the skin around the eyes, and show confident beauty.
Product Description:
Package Included：1x Retinol Repair AntiWrinkle Eye Cream 20g
</v>
      </c>
      <c r="U128" s="7" t="str">
        <f t="shared" si="163"/>
        <v>Lifting and firming: Tighten the skin around the eyes, improve the problem of drooping eyelids, and make the eye clearer and younger.
Deeply moisturizing and hydrating: Contains powerful moisturizing ingredients such as hyaluronic and glycerin, deeply moisturizes the skin around the eyes, prevents dryness and fine lines, and keeps the skin soft and smoothly.
20g portable : 20g small package, easy to carry and use, suitable for daily skin care, help the state of the skin around the eyes, and show confident beauty.
Product Description:
Package Included：1x Retinol Repair AntiWrinkle Eye Cream 20g
</v>
      </c>
      <c r="V128" s="7" t="str">
        <f t="shared" si="163"/>
        <v>Deeply moisturizing and hydrating: Contains powerful moisturizing ingredients such as hyaluronic and glycerin, deeply moisturizes the skin around the eyes, prevents dryness and fine lines, and keeps the skin soft and smoothly.
20g portable : 20g small package, easy to carry and use, suitable for daily skin care, help the state of the skin around the eyes, and show confident beauty.
Product Description:
Package Included：1x Retinol Repair AntiWrinkle Eye Cream 20g
</v>
      </c>
      <c r="W128" s="7" t="str">
        <f t="shared" si="163"/>
        <v>20g portable : 20g small package, easy to carry and use, suitable for daily skin care, help the state of the skin around the eyes, and show confident beauty.
Product Description:
Package Included：1x Retinol Repair AntiWrinkle Eye Cream 20g
</v>
      </c>
      <c r="X128" s="7" t="str">
        <f t="shared" si="163"/>
        <v>Product Description:
Package Included：1x Retinol Repair AntiWrinkle Eye Cream 20g
</v>
      </c>
      <c r="Y128" s="6" t="str">
        <f t="shared" si="92"/>
        <v>QIPOPIQ 【Service】 If you have any questions, please feel free to contact us and we will answer your questions as soon as possible.</v>
      </c>
      <c r="Z128" s="7" t="s">
        <v>60</v>
      </c>
      <c r="AA128" s="7" t="s">
        <v>2674</v>
      </c>
      <c r="AB128" s="6" t="s">
        <v>2675</v>
      </c>
      <c r="AC128" s="6" t="s">
        <v>2676</v>
      </c>
      <c r="AD128" s="6" t="s">
        <v>2677</v>
      </c>
      <c r="AE128" s="6" t="s">
        <v>2678</v>
      </c>
      <c r="AF128" t="s">
        <v>2679</v>
      </c>
      <c r="AG128" t="s">
        <v>67</v>
      </c>
      <c r="AH128" t="s">
        <v>68</v>
      </c>
      <c r="AJ128" t="s">
        <v>69</v>
      </c>
      <c r="AK128" t="s">
        <v>70</v>
      </c>
      <c r="AL128" t="s">
        <v>1608</v>
      </c>
      <c r="AM128" t="s">
        <v>2680</v>
      </c>
      <c r="AN128" s="5">
        <v>0.08</v>
      </c>
      <c r="AO128">
        <f t="shared" si="93"/>
        <v>9.79</v>
      </c>
      <c r="AP128">
        <v>7.22</v>
      </c>
      <c r="AQ128">
        <v>6.99</v>
      </c>
      <c r="AR128" t="str">
        <f t="shared" si="94"/>
        <v>202503999000685491</v>
      </c>
      <c r="AU128" t="s">
        <v>73</v>
      </c>
      <c r="BA128" t="s">
        <v>2681</v>
      </c>
      <c r="BB128" t="s">
        <v>2682</v>
      </c>
      <c r="BC128" t="s">
        <v>2683</v>
      </c>
      <c r="BD128" t="s">
        <v>2684</v>
      </c>
      <c r="BE128" t="s">
        <v>2685</v>
      </c>
      <c r="BF128" t="s">
        <v>2686</v>
      </c>
      <c r="BG128" t="s">
        <v>2687</v>
      </c>
      <c r="BH128" t="s">
        <v>2688</v>
      </c>
      <c r="BI128" t="s">
        <v>2689</v>
      </c>
      <c r="BJ128" t="s">
        <v>2690</v>
      </c>
      <c r="BK128" t="str">
        <f t="shared" si="95"/>
        <v>http://108.174.59.131/WWNSemF4SmVTSUozSjVES2NieG5Bc2F4bGVpcmJOVFRKcFRMd2ViSVBTbVltbXh0ZDVTMkp3aUQ4MXY2OSt6ZDBDRU9pUHFyQnBRPQ.jpg@100</v>
      </c>
      <c r="BL128" t="s">
        <v>2672</v>
      </c>
      <c r="BM128"/>
      <c r="BN128" t="s">
        <v>2691</v>
      </c>
      <c r="BO128" t="s">
        <v>2692</v>
      </c>
      <c r="BP128" t="s">
        <v>2693</v>
      </c>
      <c r="BQ128" t="s">
        <v>2694</v>
      </c>
      <c r="BR128" t="str">
        <f t="shared" si="96"/>
        <v>Instant Reduction of eye bags-Retinol Eye Cream Dark circles, puffy eyes,Youth Eye Cream: Anti-wrinkle, hydrates, brightens dark circles, tightens skin Retinol Repair Anti-Wrinkle Eye Cream 20G</v>
      </c>
    </row>
    <row r="129" ht="50" customHeight="1" spans="1:70">
      <c r="A129" t="s">
        <v>2695</v>
      </c>
      <c r="B129" t="s">
        <v>55</v>
      </c>
      <c r="C129" t="s">
        <v>56</v>
      </c>
      <c r="D129" t="s">
        <v>57</v>
      </c>
      <c r="E129"/>
      <c r="F129" t="str">
        <f t="shared" si="83"/>
        <v>4WXX20250405-YMZ250327006-QIPOPIQ</v>
      </c>
      <c r="G129" t="str">
        <f t="shared" si="84"/>
        <v>4WXX20250405-YMZ250327006-QIPOPIQ</v>
      </c>
      <c r="H129" s="1"/>
      <c r="J129" t="str">
        <f t="shared" si="85"/>
        <v>Eye Cream For Face And Neck | Probiotic Solution, Retinal, Peptide | Wrinkles, Fine Lines, Cell Turnover, Firm Skin Texture, Radiant Skin, Moisture Retention</v>
      </c>
      <c r="K129" t="s">
        <v>58</v>
      </c>
      <c r="L129" t="str">
        <f t="shared" si="86"/>
        <v>QIPOPIQ Eye Cream For Face And Neck | Probiotic Solution, Retinal, Peptide | Wrinkles, Fine Lines, Cell Turnover, Firm Skin Texture, Radiant Skin, Moisture Retention</v>
      </c>
      <c r="M129">
        <f t="shared" si="87"/>
        <v>165</v>
      </c>
      <c r="N129" t="s">
        <v>2696</v>
      </c>
      <c r="O129" s="6" t="str">
        <f t="shared" si="88"/>
        <v>Moisturizing Cream Antiing Wrinkle Moisturizing Antiing Wrinkle Moisturizing Antiing Aging Moisturizing Skin Face Cream 40g&lt;br&gt;Features:&lt;br&gt;1. Moisturizing Cream uses retinol as a key ingredient, which has strong antioxidant effects and slows down the process of skin aging. It can promote the production of increase skin elasticity, and reduce the appearance of fine lines and wrinkles.&lt;br&gt;2. This moisturizer has excellent moisturizing ability, which can deeply moisturize the skin, replenish to the skin, and lock in . It contains various moisturizing factors, such as hyaluronic , which can keep the skin hydrated for a long time and bid farewell to dryness and roughness.&lt;br&gt;3. The texture is light and delicate, and the retinol moisturizing cream has a light texture that is easy to push away when applied to the skin, without placing a heavy burden the skin. It is quickly absorbed by the skin without leaving a greasy feeling, suitable for all skin types, including oily and sensitive skin.&lt;br&gt;4. Improve skin texture. Continuous use of retinol moisturizer can significantly improve skin texture, making the skin smoother and more delicate. It can reduce the problem of enlarged pores and make the skin look firmer and more .&lt;br&gt;5. Suitable for daily use, whether it's day or night, retinol moisturizer is suitable for daily use. Daytime use can provide protection for the skin, while nighttime use can be used during the golden time for skin repair.&lt;br&gt;Product Description:&lt;br&gt;1xMud film cleaning rod&lt;br&gt;</v>
      </c>
      <c r="P129" s="6" t="str">
        <f t="shared" si="89"/>
        <v>Moisturizing Cream Antiing Wrinkle Moisturizing Antiing Wrinkle Moisturizing Antiing Aging Moisturizing Skin Face Cream 40g&lt;br&gt;Features:&lt;br&gt;1. Moisturizing Cream uses retinol as a key ingredient, which has strong antioxidant effects and slows down the process of skin aging. It can promote the production of increase skin elasticity, and reduce the appearance of fine lines and wrinkles.&lt;br&gt;2. This moisturizer has excellent moisturizing ability, which can deeply moisturize the skin, replenish to the skin, and lock in . It contains various moisturizing factors, such as hyaluronic , which can keep the skin hydrated for a long time and bid farewell to dryness and roughness.&lt;br&gt;3. The texture is light and delicate, and the retinol moisturizing cream has a light texture that is easy to push away when applied to the skin, without placing a heavy burden the skin. It is quickly absorbed by the skin without leaving a greasy feeling, suitable for all skin types, including oily and sensitive skin.&lt;br&gt;4. Improve skin texture. Continuous use of retinol moisturizer can significantly improve skin texture, making the skin smoother and more delicate. It can reduce the problem of enlarged pores and make the skin look firmer and more .&lt;br&gt;5. Suitable for daily use, whether it's day or night, retinol moisturizer is suitable for daily use. Daytime use can provide protection for the skin, while nighttime use can be used during the golden time for skin repair.&lt;br&gt;Product Description:&lt;br&gt;1xMud film cleaning rod&lt;br&gt;</v>
      </c>
      <c r="Q129" s="6" t="str">
        <f t="shared" si="90"/>
        <v>Moisturizing Cream Antiing Wrinkle Moisturizing Antiing Wrinkle Moisturizing Antiing Aging Moisturizing Skin Face Cream 40g
Features:
1. Moisturizing Cream uses retinol as a key ingredient, which has strong antioxidant effects and slows down the process of skin aging. It can promote the production of increase skin elasticity, and reduce the appearance of fine lines and wrinkles.
2. This moisturizer has excellent moisturizing ability, which can deeply moisturize the skin, replenish to the skin, and lock in . It contains various moisturizing factors, such as hyaluronic , which can keep the skin hydrated for a long time and bid farewell to dryness and roughness.
3. The texture is light and delicate, and the retinol moisturizing cream has a light texture that is easy to push away when applied to the skin, without placing a heavy burden the skin. It is quickly absorbed by the skin without leaving a greasy feeling, suitable for all skin types, including oily and sensitive skin.
4. Improve skin texture. Continuous use of retinol moisturizer can significantly improve skin texture, making the skin smoother and more delicate. It can reduce the problem of enlarged pores and make the skin look firmer and more .
5. Suitable for daily use, whether it's day or night, retinol moisturizer is suitable for daily use. Daytime use can provide protection for the skin, while nighttime use can be used during the golden time for skin repair.
Product Description:
1xMud film cleaning rod
</v>
      </c>
      <c r="R129" s="6" t="str">
        <f t="shared" ref="R129:X129" si="164">REPLACE(Q129,1,FIND(CHAR(10),Q129),)</f>
        <v>Features:
1. Moisturizing Cream uses retinol as a key ingredient, which has strong antioxidant effects and slows down the process of skin aging. It can promote the production of increase skin elasticity, and reduce the appearance of fine lines and wrinkles.
2. This moisturizer has excellent moisturizing ability, which can deeply moisturize the skin, replenish to the skin, and lock in . It contains various moisturizing factors, such as hyaluronic , which can keep the skin hydrated for a long time and bid farewell to dryness and roughness.
3. The texture is light and delicate, and the retinol moisturizing cream has a light texture that is easy to push away when applied to the skin, without placing a heavy burden the skin. It is quickly absorbed by the skin without leaving a greasy feeling, suitable for all skin types, including oily and sensitive skin.
4. Improve skin texture. Continuous use of retinol moisturizer can significantly improve skin texture, making the skin smoother and more delicate. It can reduce the problem of enlarged pores and make the skin look firmer and more .
5. Suitable for daily use, whether it's day or night, retinol moisturizer is suitable for daily use. Daytime use can provide protection for the skin, while nighttime use can be used during the golden time for skin repair.
Product Description:
1xMud film cleaning rod
</v>
      </c>
      <c r="S129" s="7" t="str">
        <f t="shared" si="164"/>
        <v>1. Moisturizing Cream uses retinol as a key ingredient, which has strong antioxidant effects and slows down the process of skin aging. It can promote the production of increase skin elasticity, and reduce the appearance of fine lines and wrinkles.
2. This moisturizer has excellent moisturizing ability, which can deeply moisturize the skin, replenish to the skin, and lock in . It contains various moisturizing factors, such as hyaluronic , which can keep the skin hydrated for a long time and bid farewell to dryness and roughness.
3. The texture is light and delicate, and the retinol moisturizing cream has a light texture that is easy to push away when applied to the skin, without placing a heavy burden the skin. It is quickly absorbed by the skin without leaving a greasy feeling, suitable for all skin types, including oily and sensitive skin.
4. Improve skin texture. Continuous use of retinol moisturizer can significantly improve skin texture, making the skin smoother and more delicate. It can reduce the problem of enlarged pores and make the skin look firmer and more .
5. Suitable for daily use, whether it's day or night, retinol moisturizer is suitable for daily use. Daytime use can provide protection for the skin, while nighttime use can be used during the golden time for skin repair.
Product Description:
1xMud film cleaning rod
</v>
      </c>
      <c r="T129" s="7" t="str">
        <f t="shared" si="164"/>
        <v>2. This moisturizer has excellent moisturizing ability, which can deeply moisturize the skin, replenish to the skin, and lock in . It contains various moisturizing factors, such as hyaluronic , which can keep the skin hydrated for a long time and bid farewell to dryness and roughness.
3. The texture is light and delicate, and the retinol moisturizing cream has a light texture that is easy to push away when applied to the skin, without placing a heavy burden the skin. It is quickly absorbed by the skin without leaving a greasy feeling, suitable for all skin types, including oily and sensitive skin.
4. Improve skin texture. Continuous use of retinol moisturizer can significantly improve skin texture, making the skin smoother and more delicate. It can reduce the problem of enlarged pores and make the skin look firmer and more .
5. Suitable for daily use, whether it's day or night, retinol moisturizer is suitable for daily use. Daytime use can provide protection for the skin, while nighttime use can be used during the golden time for skin repair.
Product Description:
1xMud film cleaning rod
</v>
      </c>
      <c r="U129" s="7" t="str">
        <f t="shared" si="164"/>
        <v>3. The texture is light and delicate, and the retinol moisturizing cream has a light texture that is easy to push away when applied to the skin, without placing a heavy burden the skin. It is quickly absorbed by the skin without leaving a greasy feeling, suitable for all skin types, including oily and sensitive skin.
4. Improve skin texture. Continuous use of retinol moisturizer can significantly improve skin texture, making the skin smoother and more delicate. It can reduce the problem of enlarged pores and make the skin look firmer and more .
5. Suitable for daily use, whether it's day or night, retinol moisturizer is suitable for daily use. Daytime use can provide protection for the skin, while nighttime use can be used during the golden time for skin repair.
Product Description:
1xMud film cleaning rod
</v>
      </c>
      <c r="V129" s="7" t="str">
        <f t="shared" si="164"/>
        <v>4. Improve skin texture. Continuous use of retinol moisturizer can significantly improve skin texture, making the skin smoother and more delicate. It can reduce the problem of enlarged pores and make the skin look firmer and more .
5. Suitable for daily use, whether it's day or night, retinol moisturizer is suitable for daily use. Daytime use can provide protection for the skin, while nighttime use can be used during the golden time for skin repair.
Product Description:
1xMud film cleaning rod
</v>
      </c>
      <c r="W129" s="7" t="str">
        <f t="shared" si="164"/>
        <v>5. Suitable for daily use, whether it's day or night, retinol moisturizer is suitable for daily use. Daytime use can provide protection for the skin, while nighttime use can be used during the golden time for skin repair.
Product Description:
1xMud film cleaning rod
</v>
      </c>
      <c r="X129" s="7" t="str">
        <f t="shared" si="164"/>
        <v>Product Description:
1xMud film cleaning rod
</v>
      </c>
      <c r="Y129" s="6" t="str">
        <f t="shared" si="92"/>
        <v>QIPOPIQ 【Service】 If you have any questions, please feel free to contact us and we will answer your questions as soon as possible.</v>
      </c>
      <c r="Z129" s="7" t="s">
        <v>60</v>
      </c>
      <c r="AA129" s="7" t="s">
        <v>2697</v>
      </c>
      <c r="AB129" s="6" t="s">
        <v>2698</v>
      </c>
      <c r="AC129" s="6" t="s">
        <v>2699</v>
      </c>
      <c r="AD129" s="6" t="s">
        <v>2700</v>
      </c>
      <c r="AE129" s="6" t="s">
        <v>2701</v>
      </c>
      <c r="AF129" t="s">
        <v>1305</v>
      </c>
      <c r="AG129" t="s">
        <v>234</v>
      </c>
      <c r="AH129" t="s">
        <v>68</v>
      </c>
      <c r="AJ129" t="s">
        <v>69</v>
      </c>
      <c r="AK129" t="s">
        <v>70</v>
      </c>
      <c r="AL129" t="s">
        <v>187</v>
      </c>
      <c r="AM129" t="s">
        <v>2037</v>
      </c>
      <c r="AN129" s="5">
        <v>0.13</v>
      </c>
      <c r="AO129">
        <f t="shared" si="93"/>
        <v>9.79</v>
      </c>
      <c r="AP129">
        <v>7.18</v>
      </c>
      <c r="AQ129">
        <v>6.99</v>
      </c>
      <c r="AR129" t="str">
        <f t="shared" si="94"/>
        <v>202503999000685491</v>
      </c>
      <c r="AU129" t="s">
        <v>73</v>
      </c>
      <c r="BA129" t="s">
        <v>2702</v>
      </c>
      <c r="BB129" t="s">
        <v>2703</v>
      </c>
      <c r="BC129" t="s">
        <v>2704</v>
      </c>
      <c r="BD129" t="s">
        <v>2705</v>
      </c>
      <c r="BE129" t="s">
        <v>2706</v>
      </c>
      <c r="BF129" t="s">
        <v>2707</v>
      </c>
      <c r="BG129" t="s">
        <v>2708</v>
      </c>
      <c r="BH129" t="s">
        <v>2709</v>
      </c>
      <c r="BI129" t="s">
        <v>2710</v>
      </c>
      <c r="BJ129" t="s">
        <v>2711</v>
      </c>
      <c r="BK129" t="str">
        <f t="shared" si="95"/>
        <v>http://108.174.59.131/a0h2K1ZwUGxOUWl5NlY2K1JMNUhFNElaWUk4THRGdHVINENoMEZCZkU2NHdlbHpmYkZ5WVNhUWtWV1BYRGR1TnZMZmdLT3hBSFlJPQ.jpg@100</v>
      </c>
      <c r="BL129" t="s">
        <v>2695</v>
      </c>
      <c r="BM129"/>
      <c r="BN129" t="s">
        <v>2712</v>
      </c>
      <c r="BO129" t="s">
        <v>2713</v>
      </c>
      <c r="BP129" t="s">
        <v>2714</v>
      </c>
      <c r="BQ129" t="s">
        <v>2715</v>
      </c>
      <c r="BR129" t="str">
        <f t="shared" si="96"/>
        <v>Eye Cream For Face And Neck | Probiotic Solution, Retinal, Peptide | Wrinkles, Fine Lines, Cell Turnover, Firm Skin Texture, Radiant Skin, Moisture Retention Bee Peptide Anti-Wrinkle Eye Cream 40G</v>
      </c>
    </row>
    <row r="130" ht="50" customHeight="1" spans="1:70">
      <c r="A130" t="s">
        <v>2716</v>
      </c>
      <c r="B130" t="s">
        <v>55</v>
      </c>
      <c r="C130" t="s">
        <v>56</v>
      </c>
      <c r="D130" t="s">
        <v>57</v>
      </c>
      <c r="E130" s="1"/>
      <c r="F130" t="str">
        <f t="shared" ref="F130:F135" si="165">C130&amp;D130&amp;A130&amp;D130&amp;B130</f>
        <v>4WXX20250405-WYD250327001-QIPOPIQ</v>
      </c>
      <c r="G130" t="str">
        <f t="shared" ref="G130:G135" si="166">IF(ISBLANK(E130),F130,C130&amp;D130&amp;E130&amp;D130&amp;B130)</f>
        <v>4WXX20250405-WYD250327001-QIPOPIQ</v>
      </c>
      <c r="H130" s="1"/>
      <c r="J130" t="str">
        <f t="shared" ref="J130:J135" si="167">BN130</f>
        <v>6% Caffeine Eye Cream for Dark Circles - Daily 1% Retinol Caffeine Eye Serum for Puffy Eyes &amp; Under Eye Bags, Eye Skin Care </v>
      </c>
      <c r="K130" t="s">
        <v>58</v>
      </c>
      <c r="L130" t="str">
        <f t="shared" ref="L130:L135" si="168">K130&amp;J130</f>
        <v>QIPOPIQ 6% Caffeine Eye Cream for Dark Circles - Daily 1% Retinol Caffeine Eye Serum for Puffy Eyes &amp; Under Eye Bags, Eye Skin Care </v>
      </c>
      <c r="M130">
        <f t="shared" ref="M130:M135" si="169">LEN(L130)</f>
        <v>132</v>
      </c>
      <c r="N130" t="s">
        <v>2717</v>
      </c>
      <c r="O130" s="6" t="str">
        <f t="shared" ref="O130:O135" si="170">IF(ISNUMBER(SEARCH("&lt;br&gt;Size",SUBSTITUTE(TRIM(N130),"&lt;br&gt; ","&lt;br&gt;"))),LEFT(SUBSTITUTE(TRIM(N130),"&lt;br&gt; ","&lt;br&gt;"),SEARCH("&lt;br&gt;Size",SUBSTITUTE(TRIM(N130),"&lt;br&gt; ","&lt;br&gt;"))-1),SUBSTITUTE(TRIM(N130),"&lt;br&gt; ","&lt;br&gt;"))</f>
        <v>Retinol Repair AntiWrinkle Eye Cream Reduces Wrinkles And Brightens Skin Tone Deeply Moisturizes For Eye Area Care 20g&lt;br&gt;Features:&lt;br&gt;Retinol antiwrinkle: in retinol ingredients, it can effectively reduce fine lines and wrinkles around the eyes, improve skin elasticity, and delay signs of eye aging.&lt;br&gt;Reduce dark circles and eye bags: Add active ingredients such as caffeine and vitamin K to fade dark circles and reduce eye bag swelling. Lifting and firming: Tighten the skin around the eyes, improve the problem of drooping eyelids, and make the eye clearer and younger.&lt;br&gt;Deeply moisturizing and hydrating: Contains powerful moisturizing ingredients such as hyaluronic and glycerin, deeply moisturizes the skin around the eyes, prevents dryness and fine lines, and keeps the skin soft and smoothly.&lt;br&gt;20g portable : 20g small package, easy to carry and use, suitable for daily skin care, help the state of the skin around the eyes, and show confident beauty. Product Description:&lt;br&gt;Package Included：1x Retinol Repair AntiWrinkle Eye Cream 20g&lt;br&gt;</v>
      </c>
      <c r="P130" s="6" t="str">
        <f t="shared" ref="P130:P135" si="171">IF(ISNUMBER(SEARCH("Size&lt;br&gt;US",O130)),LEFT(O130,SEARCH("Size&lt;br&gt;US",O130)-1),O130)</f>
        <v>Retinol Repair AntiWrinkle Eye Cream Reduces Wrinkles And Brightens Skin Tone Deeply Moisturizes For Eye Area Care 20g&lt;br&gt;Features:&lt;br&gt;Retinol antiwrinkle: in retinol ingredients, it can effectively reduce fine lines and wrinkles around the eyes, improve skin elasticity, and delay signs of eye aging.&lt;br&gt;Reduce dark circles and eye bags: Add active ingredients such as caffeine and vitamin K to fade dark circles and reduce eye bag swelling. Lifting and firming: Tighten the skin around the eyes, improve the problem of drooping eyelids, and make the eye clearer and younger.&lt;br&gt;Deeply moisturizing and hydrating: Contains powerful moisturizing ingredients such as hyaluronic and glycerin, deeply moisturizes the skin around the eyes, prevents dryness and fine lines, and keeps the skin soft and smoothly.&lt;br&gt;20g portable : 20g small package, easy to carry and use, suitable for daily skin care, help the state of the skin around the eyes, and show confident beauty. Product Description:&lt;br&gt;Package Included：1x Retinol Repair AntiWrinkle Eye Cream 20g&lt;br&gt;</v>
      </c>
      <c r="Q130" s="6" t="str">
        <f t="shared" ref="Q130:Q135" si="172">SUBSTITUTE(P130,"&lt;br&gt;",CHAR(10))</f>
        <v>Retinol Repair AntiWrinkle Eye Cream Reduces Wrinkles And Brightens Skin Tone Deeply Moisturizes For Eye Area Care 20g
Features:
Retinol antiwrinkle: in retinol ingredients, it can effectively reduce fine lines and wrinkles around the eyes, improve skin elasticity, and delay signs of eye aging.
Reduce dark circles and eye bags: Add active ingredients such as caffeine and vitamin K to fade dark circles and reduce eye bag swelling. Lifting and firming: Tighten the skin around the eyes, improve the problem of drooping eyelids, and make the eye clearer and younger.
Deeply moisturizing and hydrating: Contains powerful moisturizing ingredients such as hyaluronic and glycerin, deeply moisturizes the skin around the eyes, prevents dryness and fine lines, and keeps the skin soft and smoothly.
20g portable : 20g small package, easy to carry and use, suitable for daily skin care, help the state of the skin around the eyes, and show confident beauty. Product Description:
Package Included：1x Retinol Repair AntiWrinkle Eye Cream 20g
</v>
      </c>
      <c r="R130" s="6" t="str">
        <f t="shared" ref="R130:X130" si="173">REPLACE(Q130,1,FIND(CHAR(10),Q130),)</f>
        <v>Features:
Retinol antiwrinkle: in retinol ingredients, it can effectively reduce fine lines and wrinkles around the eyes, improve skin elasticity, and delay signs of eye aging.
Reduce dark circles and eye bags: Add active ingredients such as caffeine and vitamin K to fade dark circles and reduce eye bag swelling. Lifting and firming: Tighten the skin around the eyes, improve the problem of drooping eyelids, and make the eye clearer and younger.
Deeply moisturizing and hydrating: Contains powerful moisturizing ingredients such as hyaluronic and glycerin, deeply moisturizes the skin around the eyes, prevents dryness and fine lines, and keeps the skin soft and smoothly.
20g portable : 20g small package, easy to carry and use, suitable for daily skin care, help the state of the skin around the eyes, and show confident beauty. Product Description:
Package Included：1x Retinol Repair AntiWrinkle Eye Cream 20g
</v>
      </c>
      <c r="S130" s="7" t="str">
        <f t="shared" si="173"/>
        <v>Retinol antiwrinkle: in retinol ingredients, it can effectively reduce fine lines and wrinkles around the eyes, improve skin elasticity, and delay signs of eye aging.
Reduce dark circles and eye bags: Add active ingredients such as caffeine and vitamin K to fade dark circles and reduce eye bag swelling. Lifting and firming: Tighten the skin around the eyes, improve the problem of drooping eyelids, and make the eye clearer and younger.
Deeply moisturizing and hydrating: Contains powerful moisturizing ingredients such as hyaluronic and glycerin, deeply moisturizes the skin around the eyes, prevents dryness and fine lines, and keeps the skin soft and smoothly.
20g portable : 20g small package, easy to carry and use, suitable for daily skin care, help the state of the skin around the eyes, and show confident beauty. Product Description:
Package Included：1x Retinol Repair AntiWrinkle Eye Cream 20g
</v>
      </c>
      <c r="T130" s="7" t="str">
        <f t="shared" si="173"/>
        <v>Reduce dark circles and eye bags: Add active ingredients such as caffeine and vitamin K to fade dark circles and reduce eye bag swelling. Lifting and firming: Tighten the skin around the eyes, improve the problem of drooping eyelids, and make the eye clearer and younger.
Deeply moisturizing and hydrating: Contains powerful moisturizing ingredients such as hyaluronic and glycerin, deeply moisturizes the skin around the eyes, prevents dryness and fine lines, and keeps the skin soft and smoothly.
20g portable : 20g small package, easy to carry and use, suitable for daily skin care, help the state of the skin around the eyes, and show confident beauty. Product Description:
Package Included：1x Retinol Repair AntiWrinkle Eye Cream 20g
</v>
      </c>
      <c r="U130" s="7" t="str">
        <f t="shared" si="173"/>
        <v>Deeply moisturizing and hydrating: Contains powerful moisturizing ingredients such as hyaluronic and glycerin, deeply moisturizes the skin around the eyes, prevents dryness and fine lines, and keeps the skin soft and smoothly.
20g portable : 20g small package, easy to carry and use, suitable for daily skin care, help the state of the skin around the eyes, and show confident beauty. Product Description:
Package Included：1x Retinol Repair AntiWrinkle Eye Cream 20g
</v>
      </c>
      <c r="V130" s="7" t="str">
        <f t="shared" si="173"/>
        <v>20g portable : 20g small package, easy to carry and use, suitable for daily skin care, help the state of the skin around the eyes, and show confident beauty. Product Description:
Package Included：1x Retinol Repair AntiWrinkle Eye Cream 20g
</v>
      </c>
      <c r="W130" s="7" t="str">
        <f t="shared" si="173"/>
        <v>Package Included：1x Retinol Repair AntiWrinkle Eye Cream 20g
</v>
      </c>
      <c r="X130" s="7" t="str">
        <f t="shared" si="173"/>
        <v/>
      </c>
      <c r="Y130" s="6" t="str">
        <f t="shared" ref="Y130:Y135" si="174">K130&amp;"【Service】 If you have any questions, please feel free to contact us and we will answer your questions as soon as possible."</f>
        <v>QIPOPIQ 【Service】 If you have any questions, please feel free to contact us and we will answer your questions as soon as possible.</v>
      </c>
      <c r="Z130" s="7" t="s">
        <v>60</v>
      </c>
      <c r="AA130" s="7" t="s">
        <v>2718</v>
      </c>
      <c r="AB130" s="6" t="s">
        <v>2719</v>
      </c>
      <c r="AC130" s="6" t="s">
        <v>2720</v>
      </c>
      <c r="AD130" s="6" t="s">
        <v>2721</v>
      </c>
      <c r="AE130" s="6" t="s">
        <v>2722</v>
      </c>
      <c r="AF130" t="s">
        <v>434</v>
      </c>
      <c r="AG130" t="s">
        <v>67</v>
      </c>
      <c r="AH130" t="s">
        <v>68</v>
      </c>
      <c r="AJ130" t="s">
        <v>69</v>
      </c>
      <c r="AK130" t="s">
        <v>70</v>
      </c>
      <c r="AL130" t="s">
        <v>1608</v>
      </c>
      <c r="AM130" t="s">
        <v>2723</v>
      </c>
      <c r="AN130" s="5">
        <v>0.11</v>
      </c>
      <c r="AO130">
        <f t="shared" ref="AO130:AO135" si="175">ROUNDUP(AQ130*1.4,2)</f>
        <v>9.79</v>
      </c>
      <c r="AP130">
        <v>7.36</v>
      </c>
      <c r="AQ130">
        <v>6.99</v>
      </c>
      <c r="AR130" t="str">
        <f t="shared" ref="AR130:AR135" si="176">IF(VALUE(TRIM(AM130))&lt;=100,"202503999000685491",IF(VALUE(TRIM(AM130))&lt;=200,"202503999000685494",IF(VALUE(TRIM(AM130))&lt;=300,"202503999000685496",IF(VALUE(TRIM(AM130))&lt;=400,"202503999000685619",IF(VALUE(TRIM(AM130))&lt;=500,"202503999000685620",IF(VALUE(TRIM(AM130))&lt;=800,"202503999000685640","202503999000685621"))))))</f>
        <v>202503999000685491</v>
      </c>
      <c r="AU130" t="s">
        <v>73</v>
      </c>
      <c r="BA130" t="s">
        <v>2724</v>
      </c>
      <c r="BB130" t="s">
        <v>2725</v>
      </c>
      <c r="BC130" t="s">
        <v>2726</v>
      </c>
      <c r="BD130" t="s">
        <v>2727</v>
      </c>
      <c r="BE130" t="s">
        <v>2728</v>
      </c>
      <c r="BF130" t="s">
        <v>2729</v>
      </c>
      <c r="BG130" t="s">
        <v>2730</v>
      </c>
      <c r="BH130" t="s">
        <v>2731</v>
      </c>
      <c r="BI130" t="s">
        <v>2732</v>
      </c>
      <c r="BJ130" t="s">
        <v>2733</v>
      </c>
      <c r="BK130" t="str">
        <f t="shared" ref="BK130:BK135" si="177">IF(ISBLANK(BJ130),BA130,BJ130)</f>
        <v>http://108.174.59.131/RStzSlNGTW5LZ1Q2dG1lOW5MTy8yNUZiZWpSa1FxUjRIVmVBdVZ6VGJZQXRFQUtzTzNkc1pNQlVyRTBNaExIM3R2ZlRuQ0VmWk9FPQ.jpg@100</v>
      </c>
      <c r="BL130" t="s">
        <v>2716</v>
      </c>
      <c r="BM130"/>
      <c r="BN130" t="s">
        <v>2734</v>
      </c>
      <c r="BO130" t="s">
        <v>2692</v>
      </c>
      <c r="BP130" t="s">
        <v>2693</v>
      </c>
      <c r="BQ130" t="s">
        <v>2694</v>
      </c>
      <c r="BR130" t="str">
        <f t="shared" ref="BR130:BR135" si="178">BN130&amp;" "&amp;BQ130</f>
        <v>6% Caffeine Eye Cream for Dark Circles - Daily 1% Retinol Caffeine Eye Serum for Puffy Eyes &amp; Under Eye Bags, Eye Skin Care  Retinol Repair Anti-Wrinkle Eye Cream 20G</v>
      </c>
    </row>
    <row r="131" ht="50" customHeight="1" spans="1:70">
      <c r="A131" t="s">
        <v>2735</v>
      </c>
      <c r="B131" t="s">
        <v>55</v>
      </c>
      <c r="C131" t="s">
        <v>56</v>
      </c>
      <c r="D131" t="s">
        <v>57</v>
      </c>
      <c r="E131"/>
      <c r="F131" t="str">
        <f t="shared" si="165"/>
        <v>4WXX20250405-ZNP250327004-QIPOPIQ</v>
      </c>
      <c r="G131" t="str">
        <f t="shared" si="166"/>
        <v>4WXX20250405-ZNP250327004-QIPOPIQ</v>
      </c>
      <c r="H131" s="1"/>
      <c r="J131" t="str">
        <f t="shared" si="167"/>
        <v>Rice Raw Pulp Under-Eye Cream Rice Extract Moisturizing Smooth Nourishing Under-Eye Skin</v>
      </c>
      <c r="K131" t="s">
        <v>58</v>
      </c>
      <c r="L131" t="str">
        <f t="shared" si="168"/>
        <v>QIPOPIQ Rice Raw Pulp Under-Eye Cream Rice Extract Moisturizing Smooth Nourishing Under-Eye Skin</v>
      </c>
      <c r="M131">
        <f t="shared" si="169"/>
        <v>96</v>
      </c>
      <c r="N131" t="s">
        <v>2736</v>
      </c>
      <c r="O131" s="6" t="str">
        <f t="shared" si="170"/>
        <v>Intensed Eye Repair And Cream Eliminates Eye Bags Fine Lines And Wrinkles For Brighter More Eyes 20g&lt;br&gt;Features:&lt;br&gt;Visible Results in 2 Weeks: Achieve noticeably firmer and more around the eyes within just two weeks of use.&lt;br&gt;Reduces Bags and Wrinkles: Effectively minimizes under-eye bags, fine lines, and wrinkles for a smoother appearance.&lt;br&gt;Moisturizes and Firms: Provides deeply hydration while enhancing firmness around the eyes.&lt;br&gt;Enhances up-to-date: Promotes improved up-to-date, leading to a more refreshed and rejuvenated look.&lt;br&gt;Brightens the Eye Area: Ensures a brighter, more appearance for a youthful glowly.&lt;br&gt;Product Description:&lt;br&gt;Package includes:&lt;br&gt;1x Eye Cream 20g&lt;br&gt;</v>
      </c>
      <c r="P131" s="6" t="str">
        <f t="shared" si="171"/>
        <v>Intensed Eye Repair And Cream Eliminates Eye Bags Fine Lines And Wrinkles For Brighter More Eyes 20g&lt;br&gt;Features:&lt;br&gt;Visible Results in 2 Weeks: Achieve noticeably firmer and more around the eyes within just two weeks of use.&lt;br&gt;Reduces Bags and Wrinkles: Effectively minimizes under-eye bags, fine lines, and wrinkles for a smoother appearance.&lt;br&gt;Moisturizes and Firms: Provides deeply hydration while enhancing firmness around the eyes.&lt;br&gt;Enhances up-to-date: Promotes improved up-to-date, leading to a more refreshed and rejuvenated look.&lt;br&gt;Brightens the Eye Area: Ensures a brighter, more appearance for a youthful glowly.&lt;br&gt;Product Description:&lt;br&gt;Package includes:&lt;br&gt;1x Eye Cream 20g&lt;br&gt;</v>
      </c>
      <c r="Q131" s="6" t="str">
        <f t="shared" si="172"/>
        <v>Intensed Eye Repair And Cream Eliminates Eye Bags Fine Lines And Wrinkles For Brighter More Eyes 20g
Features:
Visible Results in 2 Weeks: Achieve noticeably firmer and more around the eyes within just two weeks of use.
Reduces Bags and Wrinkles: Effectively minimizes under-eye bags, fine lines, and wrinkles for a smoother appearance.
Moisturizes and Firms: Provides deeply hydration while enhancing firmness around the eyes.
Enhances up-to-date: Promotes improved up-to-date, leading to a more refreshed and rejuvenated look.
Brightens the Eye Area: Ensures a brighter, more appearance for a youthful glowly.
Product Description:
Package includes:
1x Eye Cream 20g
</v>
      </c>
      <c r="R131" s="6" t="str">
        <f t="shared" ref="R131:X131" si="179">REPLACE(Q131,1,FIND(CHAR(10),Q131),)</f>
        <v>Features:
Visible Results in 2 Weeks: Achieve noticeably firmer and more around the eyes within just two weeks of use.
Reduces Bags and Wrinkles: Effectively minimizes under-eye bags, fine lines, and wrinkles for a smoother appearance.
Moisturizes and Firms: Provides deeply hydration while enhancing firmness around the eyes.
Enhances up-to-date: Promotes improved up-to-date, leading to a more refreshed and rejuvenated look.
Brightens the Eye Area: Ensures a brighter, more appearance for a youthful glowly.
Product Description:
Package includes:
1x Eye Cream 20g
</v>
      </c>
      <c r="S131" s="7" t="str">
        <f t="shared" si="179"/>
        <v>Visible Results in 2 Weeks: Achieve noticeably firmer and more around the eyes within just two weeks of use.
Reduces Bags and Wrinkles: Effectively minimizes under-eye bags, fine lines, and wrinkles for a smoother appearance.
Moisturizes and Firms: Provides deeply hydration while enhancing firmness around the eyes.
Enhances up-to-date: Promotes improved up-to-date, leading to a more refreshed and rejuvenated look.
Brightens the Eye Area: Ensures a brighter, more appearance for a youthful glowly.
Product Description:
Package includes:
1x Eye Cream 20g
</v>
      </c>
      <c r="T131" s="7" t="str">
        <f t="shared" si="179"/>
        <v>Reduces Bags and Wrinkles: Effectively minimizes under-eye bags, fine lines, and wrinkles for a smoother appearance.
Moisturizes and Firms: Provides deeply hydration while enhancing firmness around the eyes.
Enhances up-to-date: Promotes improved up-to-date, leading to a more refreshed and rejuvenated look.
Brightens the Eye Area: Ensures a brighter, more appearance for a youthful glowly.
Product Description:
Package includes:
1x Eye Cream 20g
</v>
      </c>
      <c r="U131" s="7" t="str">
        <f t="shared" si="179"/>
        <v>Moisturizes and Firms: Provides deeply hydration while enhancing firmness around the eyes.
Enhances up-to-date: Promotes improved up-to-date, leading to a more refreshed and rejuvenated look.
Brightens the Eye Area: Ensures a brighter, more appearance for a youthful glowly.
Product Description:
Package includes:
1x Eye Cream 20g
</v>
      </c>
      <c r="V131" s="7" t="str">
        <f t="shared" si="179"/>
        <v>Enhances up-to-date: Promotes improved up-to-date, leading to a more refreshed and rejuvenated look.
Brightens the Eye Area: Ensures a brighter, more appearance for a youthful glowly.
Product Description:
Package includes:
1x Eye Cream 20g
</v>
      </c>
      <c r="W131" s="7" t="str">
        <f t="shared" si="179"/>
        <v>Brightens the Eye Area: Ensures a brighter, more appearance for a youthful glowly.
Product Description:
Package includes:
1x Eye Cream 20g
</v>
      </c>
      <c r="X131" s="7" t="str">
        <f t="shared" si="179"/>
        <v>Product Description:
Package includes:
1x Eye Cream 20g
</v>
      </c>
      <c r="Y131" s="6" t="str">
        <f t="shared" si="174"/>
        <v>QIPOPIQ 【Service】 If you have any questions, please feel free to contact us and we will answer your questions as soon as possible.</v>
      </c>
      <c r="Z131" s="7" t="s">
        <v>60</v>
      </c>
      <c r="AA131" s="7" t="s">
        <v>2737</v>
      </c>
      <c r="AB131" s="6" t="s">
        <v>2738</v>
      </c>
      <c r="AC131" s="6" t="s">
        <v>2739</v>
      </c>
      <c r="AD131" s="6" t="s">
        <v>2740</v>
      </c>
      <c r="AE131" s="6" t="s">
        <v>2741</v>
      </c>
      <c r="AF131" t="s">
        <v>2742</v>
      </c>
      <c r="AG131" t="s">
        <v>67</v>
      </c>
      <c r="AH131" t="s">
        <v>68</v>
      </c>
      <c r="AJ131" t="s">
        <v>69</v>
      </c>
      <c r="AK131" t="s">
        <v>70</v>
      </c>
      <c r="AL131" t="s">
        <v>2743</v>
      </c>
      <c r="AM131" t="s">
        <v>2744</v>
      </c>
      <c r="AN131" s="5">
        <v>0.08</v>
      </c>
      <c r="AO131">
        <f t="shared" si="175"/>
        <v>6.99</v>
      </c>
      <c r="AP131">
        <v>5.44</v>
      </c>
      <c r="AQ131">
        <v>4.99</v>
      </c>
      <c r="AR131" t="str">
        <f t="shared" si="176"/>
        <v>202503999000685491</v>
      </c>
      <c r="AU131" t="s">
        <v>73</v>
      </c>
      <c r="BA131" t="s">
        <v>2745</v>
      </c>
      <c r="BB131" t="s">
        <v>2746</v>
      </c>
      <c r="BC131" t="s">
        <v>2747</v>
      </c>
      <c r="BD131" t="s">
        <v>2748</v>
      </c>
      <c r="BE131" t="s">
        <v>2749</v>
      </c>
      <c r="BF131" t="s">
        <v>2750</v>
      </c>
      <c r="BG131" t="s">
        <v>2751</v>
      </c>
      <c r="BH131" t="s">
        <v>2752</v>
      </c>
      <c r="BI131" t="s">
        <v>2753</v>
      </c>
      <c r="BJ131" t="s">
        <v>2754</v>
      </c>
      <c r="BK131" t="str">
        <f t="shared" si="177"/>
        <v>http://108.174.59.131/emFOOE55NXZqYjNnVWhHWTFhampQenlsVzl2NldlM0d6ZFl0akU5SVp6b2QxMXA4dGM3T2hVemI2R01aN0h5VTB4OWlJSEFzSnNJPQ.jpg@100</v>
      </c>
      <c r="BL131" t="s">
        <v>2735</v>
      </c>
      <c r="BM131"/>
      <c r="BN131" t="s">
        <v>2755</v>
      </c>
      <c r="BO131" t="s">
        <v>2756</v>
      </c>
      <c r="BP131" t="s">
        <v>2757</v>
      </c>
      <c r="BQ131" t="s">
        <v>2758</v>
      </c>
      <c r="BR131" t="str">
        <f t="shared" si="178"/>
        <v>Rice Raw Pulp Under-Eye Cream Rice Extract Moisturizing Smooth Nourishing Under-Eye Skin Rice Puree Eye Cream 20G</v>
      </c>
    </row>
    <row r="132" ht="50" customHeight="1" spans="1:70">
      <c r="A132" t="s">
        <v>2759</v>
      </c>
      <c r="B132" t="s">
        <v>55</v>
      </c>
      <c r="C132" t="s">
        <v>56</v>
      </c>
      <c r="D132" t="s">
        <v>57</v>
      </c>
      <c r="E132"/>
      <c r="F132" t="str">
        <f t="shared" si="165"/>
        <v>4WXX20250405-CYT250328001-QIPOPIQ</v>
      </c>
      <c r="G132" t="str">
        <f t="shared" si="166"/>
        <v>4WXX20250405-CYT250328001-QIPOPIQ</v>
      </c>
      <c r="H132" s="1"/>
      <c r="J132" t="str">
        <f t="shared" si="167"/>
        <v>Eye Cream For Face And Neck | Probiotic Solution, Retinal, Peptide | Wrinkles, Fine Lines, Cell Turnover, Firm Skin Texture, Radiant Skin, Moisture Retention</v>
      </c>
      <c r="K132" t="s">
        <v>58</v>
      </c>
      <c r="L132" t="str">
        <f t="shared" si="168"/>
        <v>QIPOPIQ Eye Cream For Face And Neck | Probiotic Solution, Retinal, Peptide | Wrinkles, Fine Lines, Cell Turnover, Firm Skin Texture, Radiant Skin, Moisture Retention</v>
      </c>
      <c r="M132">
        <f t="shared" si="169"/>
        <v>165</v>
      </c>
      <c r="N132" t="s">
        <v>2760</v>
      </c>
      <c r="O132" s="6" t="str">
        <f t="shared" si="170"/>
        <v>Eye Cream For Dark Circles Puffiness Retinol Hyaluronic&lt;br&gt;Features:&lt;br&gt;Reduces Dark Circles &amp; Puffiness – Formulated with caffeine and retinol to under-eye areas and diminish fine lines for a refreshed look.&lt;br&gt;Hydrates &amp; Smooths Wrinkles – Infused with hyaluronic and peptides to deeply moisturize and skin, reducing visible signs of aging.&lt;br&gt;Vegan &amp; Cruelty-Free – Made with clean, ethically sourced ingredients, free from parabens, sulfates, and artificial fragrances.&lt;br&gt;Lightweight &amp; Fast-Absorbing – Non-greasy glides on smoothly, for daily use under makeup or nighttime routines.&lt;br&gt;Dermatologist-Tested &amp; Safe – Gentle yet effective for all skin types, including sensitive skin, ensuring no irritation or redness.&lt;br&gt;Product Description:&lt;br&gt;1*eye cream&lt;br&gt;</v>
      </c>
      <c r="P132" s="6" t="str">
        <f t="shared" si="171"/>
        <v>Eye Cream For Dark Circles Puffiness Retinol Hyaluronic&lt;br&gt;Features:&lt;br&gt;Reduces Dark Circles &amp; Puffiness – Formulated with caffeine and retinol to under-eye areas and diminish fine lines for a refreshed look.&lt;br&gt;Hydrates &amp; Smooths Wrinkles – Infused with hyaluronic and peptides to deeply moisturize and skin, reducing visible signs of aging.&lt;br&gt;Vegan &amp; Cruelty-Free – Made with clean, ethically sourced ingredients, free from parabens, sulfates, and artificial fragrances.&lt;br&gt;Lightweight &amp; Fast-Absorbing – Non-greasy glides on smoothly, for daily use under makeup or nighttime routines.&lt;br&gt;Dermatologist-Tested &amp; Safe – Gentle yet effective for all skin types, including sensitive skin, ensuring no irritation or redness.&lt;br&gt;Product Description:&lt;br&gt;1*eye cream&lt;br&gt;</v>
      </c>
      <c r="Q132" s="6" t="str">
        <f t="shared" si="172"/>
        <v>Eye Cream For Dark Circles Puffiness Retinol Hyaluronic
Features:
Reduces Dark Circles &amp; Puffiness – Formulated with caffeine and retinol to under-eye areas and diminish fine lines for a refreshed look.
Hydrates &amp; Smooths Wrinkles – Infused with hyaluronic and peptides to deeply moisturize and skin, reducing visible signs of aging.
Vegan &amp; Cruelty-Free – Made with clean, ethically sourced ingredients, free from parabens, sulfates, and artificial fragrances.
Lightweight &amp; Fast-Absorbing – Non-greasy glides on smoothly, for daily use under makeup or nighttime routines.
Dermatologist-Tested &amp; Safe – Gentle yet effective for all skin types, including sensitive skin, ensuring no irritation or redness.
Product Description:
1*eye cream
</v>
      </c>
      <c r="R132" s="6" t="str">
        <f t="shared" ref="R132:X132" si="180">REPLACE(Q132,1,FIND(CHAR(10),Q132),)</f>
        <v>Features:
Reduces Dark Circles &amp; Puffiness – Formulated with caffeine and retinol to under-eye areas and diminish fine lines for a refreshed look.
Hydrates &amp; Smooths Wrinkles – Infused with hyaluronic and peptides to deeply moisturize and skin, reducing visible signs of aging.
Vegan &amp; Cruelty-Free – Made with clean, ethically sourced ingredients, free from parabens, sulfates, and artificial fragrances.
Lightweight &amp; Fast-Absorbing – Non-greasy glides on smoothly, for daily use under makeup or nighttime routines.
Dermatologist-Tested &amp; Safe – Gentle yet effective for all skin types, including sensitive skin, ensuring no irritation or redness.
Product Description:
1*eye cream
</v>
      </c>
      <c r="S132" s="7" t="str">
        <f t="shared" si="180"/>
        <v>Reduces Dark Circles &amp; Puffiness – Formulated with caffeine and retinol to under-eye areas and diminish fine lines for a refreshed look.
Hydrates &amp; Smooths Wrinkles – Infused with hyaluronic and peptides to deeply moisturize and skin, reducing visible signs of aging.
Vegan &amp; Cruelty-Free – Made with clean, ethically sourced ingredients, free from parabens, sulfates, and artificial fragrances.
Lightweight &amp; Fast-Absorbing – Non-greasy glides on smoothly, for daily use under makeup or nighttime routines.
Dermatologist-Tested &amp; Safe – Gentle yet effective for all skin types, including sensitive skin, ensuring no irritation or redness.
Product Description:
1*eye cream
</v>
      </c>
      <c r="T132" s="7" t="str">
        <f t="shared" si="180"/>
        <v>Hydrates &amp; Smooths Wrinkles – Infused with hyaluronic and peptides to deeply moisturize and skin, reducing visible signs of aging.
Vegan &amp; Cruelty-Free – Made with clean, ethically sourced ingredients, free from parabens, sulfates, and artificial fragrances.
Lightweight &amp; Fast-Absorbing – Non-greasy glides on smoothly, for daily use under makeup or nighttime routines.
Dermatologist-Tested &amp; Safe – Gentle yet effective for all skin types, including sensitive skin, ensuring no irritation or redness.
Product Description:
1*eye cream
</v>
      </c>
      <c r="U132" s="7" t="str">
        <f t="shared" si="180"/>
        <v>Vegan &amp; Cruelty-Free – Made with clean, ethically sourced ingredients, free from parabens, sulfates, and artificial fragrances.
Lightweight &amp; Fast-Absorbing – Non-greasy glides on smoothly, for daily use under makeup or nighttime routines.
Dermatologist-Tested &amp; Safe – Gentle yet effective for all skin types, including sensitive skin, ensuring no irritation or redness.
Product Description:
1*eye cream
</v>
      </c>
      <c r="V132" s="7" t="str">
        <f t="shared" si="180"/>
        <v>Lightweight &amp; Fast-Absorbing – Non-greasy glides on smoothly, for daily use under makeup or nighttime routines.
Dermatologist-Tested &amp; Safe – Gentle yet effective for all skin types, including sensitive skin, ensuring no irritation or redness.
Product Description:
1*eye cream
</v>
      </c>
      <c r="W132" s="7" t="str">
        <f t="shared" si="180"/>
        <v>Dermatologist-Tested &amp; Safe – Gentle yet effective for all skin types, including sensitive skin, ensuring no irritation or redness.
Product Description:
1*eye cream
</v>
      </c>
      <c r="X132" s="7" t="str">
        <f t="shared" si="180"/>
        <v>Product Description:
1*eye cream
</v>
      </c>
      <c r="Y132" s="6" t="str">
        <f t="shared" si="174"/>
        <v>QIPOPIQ 【Service】 If you have any questions, please feel free to contact us and we will answer your questions as soon as possible.</v>
      </c>
      <c r="Z132" s="7" t="s">
        <v>60</v>
      </c>
      <c r="AA132" s="7" t="s">
        <v>2697</v>
      </c>
      <c r="AB132" s="6" t="s">
        <v>2698</v>
      </c>
      <c r="AC132" s="6" t="s">
        <v>2699</v>
      </c>
      <c r="AD132" s="6" t="s">
        <v>2700</v>
      </c>
      <c r="AE132" s="6" t="s">
        <v>2701</v>
      </c>
      <c r="AF132" t="s">
        <v>1305</v>
      </c>
      <c r="AG132" t="s">
        <v>163</v>
      </c>
      <c r="AH132" t="s">
        <v>68</v>
      </c>
      <c r="AJ132" t="s">
        <v>69</v>
      </c>
      <c r="AK132" t="s">
        <v>70</v>
      </c>
      <c r="AL132" t="s">
        <v>164</v>
      </c>
      <c r="AM132" t="s">
        <v>1399</v>
      </c>
      <c r="AN132" s="5">
        <v>0.17</v>
      </c>
      <c r="AO132">
        <f t="shared" si="175"/>
        <v>11.19</v>
      </c>
      <c r="AP132">
        <v>8.01</v>
      </c>
      <c r="AQ132">
        <v>7.99</v>
      </c>
      <c r="AR132" t="str">
        <f t="shared" si="176"/>
        <v>202503999000685491</v>
      </c>
      <c r="AU132" t="s">
        <v>73</v>
      </c>
      <c r="BA132" t="s">
        <v>2761</v>
      </c>
      <c r="BB132" t="s">
        <v>2762</v>
      </c>
      <c r="BC132" t="s">
        <v>2763</v>
      </c>
      <c r="BD132" t="s">
        <v>2764</v>
      </c>
      <c r="BE132" t="s">
        <v>2765</v>
      </c>
      <c r="BF132" t="s">
        <v>2766</v>
      </c>
      <c r="BG132" t="s">
        <v>2767</v>
      </c>
      <c r="BH132" t="s">
        <v>2768</v>
      </c>
      <c r="BI132" t="s">
        <v>2769</v>
      </c>
      <c r="BJ132" t="s">
        <v>2770</v>
      </c>
      <c r="BK132" t="str">
        <f t="shared" si="177"/>
        <v>http://108.174.59.131/aFBDajl4bHJweFNJMHFZeW9EZjlLdUJCZHVYQlVTTUZuU1dxdG1pWlY5dlIweVNRTG9lbzVxenNDdU9HQzExR0RNZ2dLQkxGZnprPQ.jpg@100</v>
      </c>
      <c r="BL132" t="s">
        <v>2759</v>
      </c>
      <c r="BM132"/>
      <c r="BN132" t="s">
        <v>2712</v>
      </c>
      <c r="BO132" t="s">
        <v>2771</v>
      </c>
      <c r="BP132" t="s">
        <v>2772</v>
      </c>
      <c r="BQ132" t="s">
        <v>2773</v>
      </c>
      <c r="BR132" t="str">
        <f t="shared" si="178"/>
        <v>Eye Cream For Face And Neck | Probiotic Solution, Retinal, Peptide | Wrinkles, Fine Lines, Cell Turnover, Firm Skin Texture, Radiant Skin, Moisture Retention G-Mark Anti-Wrinkle Eye Cream</v>
      </c>
    </row>
    <row r="133" ht="50" customHeight="1" spans="1:70">
      <c r="A133" t="s">
        <v>2774</v>
      </c>
      <c r="B133" t="s">
        <v>55</v>
      </c>
      <c r="C133" t="s">
        <v>56</v>
      </c>
      <c r="D133" t="s">
        <v>57</v>
      </c>
      <c r="E133"/>
      <c r="F133" t="str">
        <f t="shared" si="165"/>
        <v>4WXX20250405-YMZ250328001-QIPOPIQ</v>
      </c>
      <c r="G133" t="str">
        <f t="shared" si="166"/>
        <v>4WXX20250405-YMZ250328001-QIPOPIQ</v>
      </c>
      <c r="H133" s="1"/>
      <c r="J133" t="str">
        <f t="shared" si="167"/>
        <v>Inhibit Aging Dark Circles Puffiness Eye Cream Line Smoothing Eye Cream Reduces Puffiness Dark Circles Inhibit Wrinkle Inhibit Aging For The Delicate Eye Retinol Anti-Wrinkle Eye Cream</v>
      </c>
      <c r="K133" t="s">
        <v>58</v>
      </c>
      <c r="L133" t="str">
        <f t="shared" si="168"/>
        <v>QIPOPIQ Inhibit Aging Dark Circles Puffiness Eye Cream Line Smoothing Eye Cream Reduces Puffiness Dark Circles Inhibit Wrinkle Inhibit Aging For The Delicate Eye Retinol Anti-Wrinkle Eye Cream</v>
      </c>
      <c r="M133">
        <f t="shared" si="169"/>
        <v>192</v>
      </c>
      <c r="N133" t="s">
        <v>2775</v>
      </c>
      <c r="O133" s="6" t="str">
        <f t="shared" si="170"/>
        <v>Inhibit Aging Dark Circles Puffiness Eye Cream Line Smoothing Eye Cream Reduces Puffiness Dark Circles Inhibit Wrinkle Inhibit Aging For The Delicate Eye&lt;br&gt;Features:&lt;br&gt;RETINAL LIPOSOME 4% - helps to signs of aging, such as fine lines, wrinkles, and uneven skin tone &amp; texture. - helps to reduce oil production thus clogged pores and reducing breakouts.&lt;br&gt;FERMENTED helps to skin from environmental aggressors.&lt;br&gt;BAKUCHIOL, VITAMIN C, VITAMIN E &amp; 3 PEPTIDES powerful production support to retinal, increasing skin elasticity for real -wrinkle effect.&lt;br&gt;TOCOPHEROL, GLYCERYN &amp; HYALURONIC helps to hydrate skin and retain .&lt;br&gt;&amp; ADENOSINE to improve skin texture and repair skin barrier&lt;br&gt;Product Description:&lt;br&gt;1X Fermented Eye Cream 30g&lt;br&gt;</v>
      </c>
      <c r="P133" s="6" t="str">
        <f t="shared" si="171"/>
        <v>Inhibit Aging Dark Circles Puffiness Eye Cream Line Smoothing Eye Cream Reduces Puffiness Dark Circles Inhibit Wrinkle Inhibit Aging For The Delicate Eye&lt;br&gt;Features:&lt;br&gt;RETINAL LIPOSOME 4% - helps to signs of aging, such as fine lines, wrinkles, and uneven skin tone &amp; texture. - helps to reduce oil production thus clogged pores and reducing breakouts.&lt;br&gt;FERMENTED helps to skin from environmental aggressors.&lt;br&gt;BAKUCHIOL, VITAMIN C, VITAMIN E &amp; 3 PEPTIDES powerful production support to retinal, increasing skin elasticity for real -wrinkle effect.&lt;br&gt;TOCOPHEROL, GLYCERYN &amp; HYALURONIC helps to hydrate skin and retain .&lt;br&gt;&amp; ADENOSINE to improve skin texture and repair skin barrier&lt;br&gt;Product Description:&lt;br&gt;1X Fermented Eye Cream 30g&lt;br&gt;</v>
      </c>
      <c r="Q133" s="6" t="str">
        <f t="shared" si="172"/>
        <v>Inhibit Aging Dark Circles Puffiness Eye Cream Line Smoothing Eye Cream Reduces Puffiness Dark Circles Inhibit Wrinkle Inhibit Aging For The Delicate Eye
Features:
RETINAL LIPOSOME 4% - helps to signs of aging, such as fine lines, wrinkles, and uneven skin tone &amp; texture. - helps to reduce oil production thus clogged pores and reducing breakouts.
FERMENTED helps to skin from environmental aggressors.
BAKUCHIOL, VITAMIN C, VITAMIN E &amp; 3 PEPTIDES powerful production support to retinal, increasing skin elasticity for real -wrinkle effect.
TOCOPHEROL, GLYCERYN &amp; HYALURONIC helps to hydrate skin and retain .
&amp; ADENOSINE to improve skin texture and repair skin barrier
Product Description:
1X Fermented Eye Cream 30g
</v>
      </c>
      <c r="R133" s="6" t="str">
        <f t="shared" ref="R133:X133" si="181">REPLACE(Q133,1,FIND(CHAR(10),Q133),)</f>
        <v>Features:
RETINAL LIPOSOME 4% - helps to signs of aging, such as fine lines, wrinkles, and uneven skin tone &amp; texture. - helps to reduce oil production thus clogged pores and reducing breakouts.
FERMENTED helps to skin from environmental aggressors.
BAKUCHIOL, VITAMIN C, VITAMIN E &amp; 3 PEPTIDES powerful production support to retinal, increasing skin elasticity for real -wrinkle effect.
TOCOPHEROL, GLYCERYN &amp; HYALURONIC helps to hydrate skin and retain .
&amp; ADENOSINE to improve skin texture and repair skin barrier
Product Description:
1X Fermented Eye Cream 30g
</v>
      </c>
      <c r="S133" s="7" t="str">
        <f t="shared" si="181"/>
        <v>RETINAL LIPOSOME 4% - helps to signs of aging, such as fine lines, wrinkles, and uneven skin tone &amp; texture. - helps to reduce oil production thus clogged pores and reducing breakouts.
FERMENTED helps to skin from environmental aggressors.
BAKUCHIOL, VITAMIN C, VITAMIN E &amp; 3 PEPTIDES powerful production support to retinal, increasing skin elasticity for real -wrinkle effect.
TOCOPHEROL, GLYCERYN &amp; HYALURONIC helps to hydrate skin and retain .
&amp; ADENOSINE to improve skin texture and repair skin barrier
Product Description:
1X Fermented Eye Cream 30g
</v>
      </c>
      <c r="T133" s="7" t="str">
        <f t="shared" si="181"/>
        <v>FERMENTED helps to skin from environmental aggressors.
BAKUCHIOL, VITAMIN C, VITAMIN E &amp; 3 PEPTIDES powerful production support to retinal, increasing skin elasticity for real -wrinkle effect.
TOCOPHEROL, GLYCERYN &amp; HYALURONIC helps to hydrate skin and retain .
&amp; ADENOSINE to improve skin texture and repair skin barrier
Product Description:
1X Fermented Eye Cream 30g
</v>
      </c>
      <c r="U133" s="7" t="str">
        <f t="shared" si="181"/>
        <v>BAKUCHIOL, VITAMIN C, VITAMIN E &amp; 3 PEPTIDES powerful production support to retinal, increasing skin elasticity for real -wrinkle effect.
TOCOPHEROL, GLYCERYN &amp; HYALURONIC helps to hydrate skin and retain .
&amp; ADENOSINE to improve skin texture and repair skin barrier
Product Description:
1X Fermented Eye Cream 30g
</v>
      </c>
      <c r="V133" s="7" t="str">
        <f t="shared" si="181"/>
        <v>TOCOPHEROL, GLYCERYN &amp; HYALURONIC helps to hydrate skin and retain .
&amp; ADENOSINE to improve skin texture and repair skin barrier
Product Description:
1X Fermented Eye Cream 30g
</v>
      </c>
      <c r="W133" s="7" t="str">
        <f t="shared" si="181"/>
        <v>&amp; ADENOSINE to improve skin texture and repair skin barrier
Product Description:
1X Fermented Eye Cream 30g
</v>
      </c>
      <c r="X133" s="7" t="str">
        <f t="shared" si="181"/>
        <v>Product Description:
1X Fermented Eye Cream 30g
</v>
      </c>
      <c r="Y133" s="6" t="str">
        <f t="shared" si="174"/>
        <v>QIPOPIQ 【Service】 If you have any questions, please feel free to contact us and we will answer your questions as soon as possible.</v>
      </c>
      <c r="Z133" s="7" t="s">
        <v>60</v>
      </c>
      <c r="AA133" s="7" t="str">
        <f t="shared" ref="AA133:AE133" si="182">LEFT(S133,FIND(CHAR(10),S133)-1)</f>
        <v>RETINAL LIPOSOME 4% - helps to signs of aging, such as fine lines, wrinkles, and uneven skin tone &amp; texture. - helps to reduce oil production thus clogged pores and reducing breakouts.</v>
      </c>
      <c r="AB133" s="6" t="str">
        <f t="shared" si="182"/>
        <v>FERMENTED helps to skin from environmental aggressors.</v>
      </c>
      <c r="AC133" s="6" t="str">
        <f t="shared" si="182"/>
        <v>BAKUCHIOL, VITAMIN C, VITAMIN E &amp; 3 PEPTIDES powerful production support to retinal, increasing skin elasticity for real -wrinkle effect.</v>
      </c>
      <c r="AD133" s="6" t="str">
        <f t="shared" si="182"/>
        <v>TOCOPHEROL, GLYCERYN &amp; HYALURONIC helps to hydrate skin and retain .</v>
      </c>
      <c r="AE133" s="6" t="str">
        <f t="shared" si="182"/>
        <v>&amp; ADENOSINE to improve skin texture and repair skin barrier</v>
      </c>
      <c r="AF133" t="s">
        <v>2776</v>
      </c>
      <c r="AG133" t="s">
        <v>2777</v>
      </c>
      <c r="AH133" t="s">
        <v>68</v>
      </c>
      <c r="AJ133" t="s">
        <v>69</v>
      </c>
      <c r="AK133" t="s">
        <v>70</v>
      </c>
      <c r="AL133" t="s">
        <v>117</v>
      </c>
      <c r="AM133" t="s">
        <v>2635</v>
      </c>
      <c r="AN133" s="5">
        <v>0.11</v>
      </c>
      <c r="AO133">
        <f t="shared" si="175"/>
        <v>8.39</v>
      </c>
      <c r="AP133">
        <v>6.44</v>
      </c>
      <c r="AQ133">
        <v>5.99</v>
      </c>
      <c r="AR133" t="str">
        <f t="shared" si="176"/>
        <v>202503999000685491</v>
      </c>
      <c r="AU133" t="s">
        <v>73</v>
      </c>
      <c r="BA133" t="s">
        <v>2778</v>
      </c>
      <c r="BB133" t="s">
        <v>2779</v>
      </c>
      <c r="BC133" t="s">
        <v>2780</v>
      </c>
      <c r="BD133" t="s">
        <v>2781</v>
      </c>
      <c r="BE133" t="s">
        <v>2782</v>
      </c>
      <c r="BF133" t="s">
        <v>2783</v>
      </c>
      <c r="BG133" t="s">
        <v>2784</v>
      </c>
      <c r="BH133" t="s">
        <v>2785</v>
      </c>
      <c r="BI133" t="s">
        <v>2786</v>
      </c>
      <c r="BJ133" t="s">
        <v>2787</v>
      </c>
      <c r="BK133" t="str">
        <f t="shared" si="177"/>
        <v>http://108.174.59.131/Y3U1bllIajgyT1ljT2xaQWhwWnQzZzJmNGZSSy9Ed3pybHgwSVVOaEZNVU12UXQ0WEwvN1lxdU5weVRDNFd1RGFLc1dTblZHdmc4PQ.jpg@100</v>
      </c>
      <c r="BL133" t="s">
        <v>2774</v>
      </c>
      <c r="BM133"/>
      <c r="BN133" t="s">
        <v>2788</v>
      </c>
      <c r="BO133" t="s">
        <v>2789</v>
      </c>
      <c r="BP133" t="s">
        <v>2790</v>
      </c>
      <c r="BQ133" t="s">
        <v>2791</v>
      </c>
      <c r="BR133" t="str">
        <f t="shared" si="178"/>
        <v>Inhibit Aging Dark Circles Puffiness Eye Cream Line Smoothing Eye Cream Reduces Puffiness Dark Circles Inhibit Wrinkle Inhibit Aging For The Delicate Eye Retinol Anti-Wrinkle Eye Cream Retinol Anti-Wrinkle Eye Cream 30G</v>
      </c>
    </row>
    <row r="134" ht="50" customHeight="1" spans="1:70">
      <c r="A134" t="s">
        <v>2792</v>
      </c>
      <c r="B134" t="s">
        <v>55</v>
      </c>
      <c r="C134" t="s">
        <v>56</v>
      </c>
      <c r="D134" t="s">
        <v>57</v>
      </c>
      <c r="E134" s="1"/>
      <c r="F134" t="str">
        <f t="shared" si="165"/>
        <v>4WXX20250405-YMZ250329001-QIPOPIQ</v>
      </c>
      <c r="G134" t="str">
        <f t="shared" si="166"/>
        <v>4WXX20250405-YMZ250329001-QIPOPIQ</v>
      </c>
      <c r="H134" s="1"/>
      <c r="J134" t="str">
        <f t="shared" si="167"/>
        <v>Retinol Eye Cream, Beginner Retinol | Night Cream |  Anti-aging, Wrinkles Care, Reduces Congestion and hyperpigmentation | Skin Care</v>
      </c>
      <c r="K134" t="s">
        <v>58</v>
      </c>
      <c r="L134" t="str">
        <f t="shared" si="168"/>
        <v>QIPOPIQ Retinol Eye Cream, Beginner Retinol | Night Cream |  Anti-aging, Wrinkles Care, Reduces Congestion and hyperpigmentation | Skin Care</v>
      </c>
      <c r="M134">
        <f t="shared" si="169"/>
        <v>140</v>
      </c>
      <c r="N134" t="s">
        <v>2793</v>
      </c>
      <c r="O134" s="6" t="str">
        <f t="shared" si="170"/>
        <v>Peptide Lifting Eye Gel Peptide Depuffing Eye Gel Lifts FirmingWrinkle Eye Cream Natural Aging Eye Serum Reduces Puffiness/Under Eye Bags/Dark Circles&lt;br&gt;Features:&lt;br&gt;【 Peptide Lifting Eye Gel】Mainly for problems visible around the eyes. The eye cream is very soothing, plumping sunken areas, reducing fine lines and reducing the appearance of visible dark circles and puffiness around the contours.&lt;br&gt;【Natural Ingredients】Our aging eye serum is made with natural ingredients. It works by creating an across the undereye, tightening the and hiding dark shadows. Giving you plumper, smoother, firmer-feeling with fewer visible lines and wrinkles.&lt;br&gt;【Tightening &amp; Lifting】This -wrinkle eye cream is very soothing, it really plumps sunken areas, relieves fine lines and feels great puffy eyelids and stressed. You will notice that the underside of your eyes .&lt;br&gt;【Suitable For All Type】Our peptide aging eye serum is designed to wrinkles and minimize under eye bags. It can absorb easily into your under eye. Whether you are normal, oily, dry or even, all safe to use around eye area.&lt;br&gt;【Easy to Use】First clean your face, and evenly apply eye cream around the eye then gently push out to the left and right. Use the finger to massage from the bottom to the upper eye. Last massage until the eye cream is fully absorbed by the.&lt;br&gt;Product Description:&lt;br&gt;1X Firming Eye Cream 15g&lt;br&gt;</v>
      </c>
      <c r="P134" s="6" t="str">
        <f t="shared" si="171"/>
        <v>Peptide Lifting Eye Gel Peptide Depuffing Eye Gel Lifts FirmingWrinkle Eye Cream Natural Aging Eye Serum Reduces Puffiness/Under Eye Bags/Dark Circles&lt;br&gt;Features:&lt;br&gt;【 Peptide Lifting Eye Gel】Mainly for problems visible around the eyes. The eye cream is very soothing, plumping sunken areas, reducing fine lines and reducing the appearance of visible dark circles and puffiness around the contours.&lt;br&gt;【Natural Ingredients】Our aging eye serum is made with natural ingredients. It works by creating an across the undereye, tightening the and hiding dark shadows. Giving you plumper, smoother, firmer-feeling with fewer visible lines and wrinkles.&lt;br&gt;【Tightening &amp; Lifting】This -wrinkle eye cream is very soothing, it really plumps sunken areas, relieves fine lines and feels great puffy eyelids and stressed. You will notice that the underside of your eyes .&lt;br&gt;【Suitable For All Type】Our peptide aging eye serum is designed to wrinkles and minimize under eye bags. It can absorb easily into your under eye. Whether you are normal, oily, dry or even, all safe to use around eye area.&lt;br&gt;【Easy to Use】First clean your face, and evenly apply eye cream around the eye then gently push out to the left and right. Use the finger to massage from the bottom to the upper eye. Last massage until the eye cream is fully absorbed by the.&lt;br&gt;Product Description:&lt;br&gt;1X Firming Eye Cream 15g&lt;br&gt;</v>
      </c>
      <c r="Q134" s="6" t="str">
        <f t="shared" si="172"/>
        <v>Peptide Lifting Eye Gel Peptide Depuffing Eye Gel Lifts FirmingWrinkle Eye Cream Natural Aging Eye Serum Reduces Puffiness/Under Eye Bags/Dark Circles
Features:
【 Peptide Lifting Eye Gel】Mainly for problems visible around the eyes. The eye cream is very soothing, plumping sunken areas, reducing fine lines and reducing the appearance of visible dark circles and puffiness around the contours.
【Natural Ingredients】Our aging eye serum is made with natural ingredients. It works by creating an across the undereye, tightening the and hiding dark shadows. Giving you plumper, smoother, firmer-feeling with fewer visible lines and wrinkles.
【Tightening &amp; Lifting】This -wrinkle eye cream is very soothing, it really plumps sunken areas, relieves fine lines and feels great puffy eyelids and stressed. You will notice that the underside of your eyes .
【Suitable For All Type】Our peptide aging eye serum is designed to wrinkles and minimize under eye bags. It can absorb easily into your under eye. Whether you are normal, oily, dry or even, all safe to use around eye area.
【Easy to Use】First clean your face, and evenly apply eye cream around the eye then gently push out to the left and right. Use the finger to massage from the bottom to the upper eye. Last massage until the eye cream is fully absorbed by the.
Product Description:
1X Firming Eye Cream 15g
</v>
      </c>
      <c r="R134" s="6" t="str">
        <f t="shared" ref="R134:X134" si="183">REPLACE(Q134,1,FIND(CHAR(10),Q134),)</f>
        <v>Features:
【 Peptide Lifting Eye Gel】Mainly for problems visible around the eyes. The eye cream is very soothing, plumping sunken areas, reducing fine lines and reducing the appearance of visible dark circles and puffiness around the contours.
【Natural Ingredients】Our aging eye serum is made with natural ingredients. It works by creating an across the undereye, tightening the and hiding dark shadows. Giving you plumper, smoother, firmer-feeling with fewer visible lines and wrinkles.
【Tightening &amp; Lifting】This -wrinkle eye cream is very soothing, it really plumps sunken areas, relieves fine lines and feels great puffy eyelids and stressed. You will notice that the underside of your eyes .
【Suitable For All Type】Our peptide aging eye serum is designed to wrinkles and minimize under eye bags. It can absorb easily into your under eye. Whether you are normal, oily, dry or even, all safe to use around eye area.
【Easy to Use】First clean your face, and evenly apply eye cream around the eye then gently push out to the left and right. Use the finger to massage from the bottom to the upper eye. Last massage until the eye cream is fully absorbed by the.
Product Description:
1X Firming Eye Cream 15g
</v>
      </c>
      <c r="S134" s="7" t="str">
        <f t="shared" si="183"/>
        <v>【 Peptide Lifting Eye Gel】Mainly for problems visible around the eyes. The eye cream is very soothing, plumping sunken areas, reducing fine lines and reducing the appearance of visible dark circles and puffiness around the contours.
【Natural Ingredients】Our aging eye serum is made with natural ingredients. It works by creating an across the undereye, tightening the and hiding dark shadows. Giving you plumper, smoother, firmer-feeling with fewer visible lines and wrinkles.
【Tightening &amp; Lifting】This -wrinkle eye cream is very soothing, it really plumps sunken areas, relieves fine lines and feels great puffy eyelids and stressed. You will notice that the underside of your eyes .
【Suitable For All Type】Our peptide aging eye serum is designed to wrinkles and minimize under eye bags. It can absorb easily into your under eye. Whether you are normal, oily, dry or even, all safe to use around eye area.
【Easy to Use】First clean your face, and evenly apply eye cream around the eye then gently push out to the left and right. Use the finger to massage from the bottom to the upper eye. Last massage until the eye cream is fully absorbed by the.
Product Description:
1X Firming Eye Cream 15g
</v>
      </c>
      <c r="T134" s="7" t="str">
        <f t="shared" si="183"/>
        <v>【Natural Ingredients】Our aging eye serum is made with natural ingredients. It works by creating an across the undereye, tightening the and hiding dark shadows. Giving you plumper, smoother, firmer-feeling with fewer visible lines and wrinkles.
【Tightening &amp; Lifting】This -wrinkle eye cream is very soothing, it really plumps sunken areas, relieves fine lines and feels great puffy eyelids and stressed. You will notice that the underside of your eyes .
【Suitable For All Type】Our peptide aging eye serum is designed to wrinkles and minimize under eye bags. It can absorb easily into your under eye. Whether you are normal, oily, dry or even, all safe to use around eye area.
【Easy to Use】First clean your face, and evenly apply eye cream around the eye then gently push out to the left and right. Use the finger to massage from the bottom to the upper eye. Last massage until the eye cream is fully absorbed by the.
Product Description:
1X Firming Eye Cream 15g
</v>
      </c>
      <c r="U134" s="7" t="str">
        <f t="shared" si="183"/>
        <v>【Tightening &amp; Lifting】This -wrinkle eye cream is very soothing, it really plumps sunken areas, relieves fine lines and feels great puffy eyelids and stressed. You will notice that the underside of your eyes .
【Suitable For All Type】Our peptide aging eye serum is designed to wrinkles and minimize under eye bags. It can absorb easily into your under eye. Whether you are normal, oily, dry or even, all safe to use around eye area.
【Easy to Use】First clean your face, and evenly apply eye cream around the eye then gently push out to the left and right. Use the finger to massage from the bottom to the upper eye. Last massage until the eye cream is fully absorbed by the.
Product Description:
1X Firming Eye Cream 15g
</v>
      </c>
      <c r="V134" s="7" t="str">
        <f t="shared" si="183"/>
        <v>【Suitable For All Type】Our peptide aging eye serum is designed to wrinkles and minimize under eye bags. It can absorb easily into your under eye. Whether you are normal, oily, dry or even, all safe to use around eye area.
【Easy to Use】First clean your face, and evenly apply eye cream around the eye then gently push out to the left and right. Use the finger to massage from the bottom to the upper eye. Last massage until the eye cream is fully absorbed by the.
Product Description:
1X Firming Eye Cream 15g
</v>
      </c>
      <c r="W134" s="7" t="str">
        <f t="shared" si="183"/>
        <v>【Easy to Use】First clean your face, and evenly apply eye cream around the eye then gently push out to the left and right. Use the finger to massage from the bottom to the upper eye. Last massage until the eye cream is fully absorbed by the.
Product Description:
1X Firming Eye Cream 15g
</v>
      </c>
      <c r="X134" s="7" t="str">
        <f t="shared" si="183"/>
        <v>Product Description:
1X Firming Eye Cream 15g
</v>
      </c>
      <c r="Y134" s="6" t="str">
        <f t="shared" si="174"/>
        <v>QIPOPIQ 【Service】 If you have any questions, please feel free to contact us and we will answer your questions as soon as possible.</v>
      </c>
      <c r="Z134" s="7" t="s">
        <v>60</v>
      </c>
      <c r="AA134" s="7" t="s">
        <v>2794</v>
      </c>
      <c r="AB134" s="6" t="s">
        <v>2795</v>
      </c>
      <c r="AC134" s="6" t="s">
        <v>2796</v>
      </c>
      <c r="AD134" s="6" t="s">
        <v>2797</v>
      </c>
      <c r="AE134" s="6" t="s">
        <v>2798</v>
      </c>
      <c r="AF134" t="s">
        <v>2742</v>
      </c>
      <c r="AG134" t="s">
        <v>324</v>
      </c>
      <c r="AH134" t="s">
        <v>68</v>
      </c>
      <c r="AJ134" t="s">
        <v>69</v>
      </c>
      <c r="AK134" t="s">
        <v>70</v>
      </c>
      <c r="AL134" t="s">
        <v>96</v>
      </c>
      <c r="AM134" t="s">
        <v>2016</v>
      </c>
      <c r="AN134" s="5">
        <v>0.09</v>
      </c>
      <c r="AO134">
        <f t="shared" si="175"/>
        <v>9.79</v>
      </c>
      <c r="AP134">
        <v>6.67</v>
      </c>
      <c r="AQ134">
        <v>6.99</v>
      </c>
      <c r="AR134" t="str">
        <f t="shared" si="176"/>
        <v>202503999000685491</v>
      </c>
      <c r="AU134" t="s">
        <v>73</v>
      </c>
      <c r="BA134" t="s">
        <v>2799</v>
      </c>
      <c r="BB134" t="s">
        <v>2800</v>
      </c>
      <c r="BC134" t="s">
        <v>2801</v>
      </c>
      <c r="BD134" t="s">
        <v>2802</v>
      </c>
      <c r="BE134" t="s">
        <v>2803</v>
      </c>
      <c r="BF134" t="s">
        <v>2804</v>
      </c>
      <c r="BG134" t="s">
        <v>2805</v>
      </c>
      <c r="BH134" t="s">
        <v>2806</v>
      </c>
      <c r="BI134" t="s">
        <v>2807</v>
      </c>
      <c r="BJ134" t="s">
        <v>2808</v>
      </c>
      <c r="BK134" t="str">
        <f t="shared" si="177"/>
        <v>http://108.174.59.131/L0ZTcWJGWXZOQ1BEbEJJQU5wd1JzZ2hYaTAweTJlRHM3SWk0NTlyQ2w4NUJZYTBDbERvQWJ2ZVlBZ2FEZWdDbVZDbnZRUUZEVmM0PQ.jpg@100</v>
      </c>
      <c r="BL134" t="s">
        <v>2792</v>
      </c>
      <c r="BM134"/>
      <c r="BN134" t="s">
        <v>2809</v>
      </c>
      <c r="BO134" t="s">
        <v>2810</v>
      </c>
      <c r="BP134" t="s">
        <v>2811</v>
      </c>
      <c r="BQ134" t="s">
        <v>2812</v>
      </c>
      <c r="BR134" t="str">
        <f t="shared" si="178"/>
        <v>Retinol Eye Cream, Beginner Retinol | Night Cream |  Anti-aging, Wrinkles Care, Reduces Congestion and hyperpigmentation | Skin Care Firming Eye Cream 30G</v>
      </c>
    </row>
    <row r="135" ht="50" customHeight="1" spans="1:70">
      <c r="A135" t="s">
        <v>2813</v>
      </c>
      <c r="B135" t="s">
        <v>55</v>
      </c>
      <c r="C135" t="s">
        <v>56</v>
      </c>
      <c r="D135" t="s">
        <v>57</v>
      </c>
      <c r="E135"/>
      <c r="F135" t="str">
        <f t="shared" si="165"/>
        <v>4WXX20250405-CCT250401002-QIPOPIQ</v>
      </c>
      <c r="G135" t="str">
        <f t="shared" si="166"/>
        <v>4WXX20250405-CCT250401002-QIPOPIQ</v>
      </c>
      <c r="H135" s="1"/>
      <c r="J135" t="str">
        <f t="shared" si="167"/>
        <v>Eye Bags Treatment, Eye Roller for Puffy Eyes and Dark Circles, Caffeine Eye Cream to Reduce Puffiness, Bags under Eyes, Dark Circles, Crows Feet and Wrinkle.</v>
      </c>
      <c r="K135" t="s">
        <v>58</v>
      </c>
      <c r="L135" t="str">
        <f t="shared" si="168"/>
        <v>QIPOPIQ Eye Bags Treatment, Eye Roller for Puffy Eyes and Dark Circles, Caffeine Eye Cream to Reduce Puffiness, Bags under Eyes, Dark Circles, Crows Feet and Wrinkle.</v>
      </c>
      <c r="M135">
        <f t="shared" si="169"/>
        <v>166</v>
      </c>
      <c r="N135" t="s">
        <v>2814</v>
      </c>
      <c r="O135" s="6" t="str">
        <f t="shared" si="170"/>
        <v>Retinol Aging Eye Cream Lifts Tightens Lightens Wrinkles Tightens Eyes Massage Around Eyes 15ml&lt;br&gt;Features:&lt;br&gt;Youthful : makes you look refreshed, feel confident, and reveal brighter, younger-looking eyes. It's carefully crafted to reduce puffiness, dark circles, and wrinkles for -aging solution.&lt;br&gt;Ingredients: Formulated with castor oil and frankincense oil to nourish and your skin.&lt;br&gt;Banish Puffiness: instantly reduce under-eye puffiness and fine lines for refreshed look.&lt;br&gt;Wrinkles: out fine lines and wrinkles with our -aging . Tightens your skin and promotes youthful appearance by improving elasticity and texture.&lt;br&gt;Dark Circles: Lightens and illuminates your eyes by boosting circulation and reducing pigmentation. Say goodbye to dark shadows.&lt;br&gt;Product Description:&lt;br&gt;1*eye cream&lt;br&gt;</v>
      </c>
      <c r="P135" s="6" t="str">
        <f t="shared" si="171"/>
        <v>Retinol Aging Eye Cream Lifts Tightens Lightens Wrinkles Tightens Eyes Massage Around Eyes 15ml&lt;br&gt;Features:&lt;br&gt;Youthful : makes you look refreshed, feel confident, and reveal brighter, younger-looking eyes. It's carefully crafted to reduce puffiness, dark circles, and wrinkles for -aging solution.&lt;br&gt;Ingredients: Formulated with castor oil and frankincense oil to nourish and your skin.&lt;br&gt;Banish Puffiness: instantly reduce under-eye puffiness and fine lines for refreshed look.&lt;br&gt;Wrinkles: out fine lines and wrinkles with our -aging . Tightens your skin and promotes youthful appearance by improving elasticity and texture.&lt;br&gt;Dark Circles: Lightens and illuminates your eyes by boosting circulation and reducing pigmentation. Say goodbye to dark shadows.&lt;br&gt;Product Description:&lt;br&gt;1*eye cream&lt;br&gt;</v>
      </c>
      <c r="Q135" s="6" t="str">
        <f t="shared" si="172"/>
        <v>Retinol Aging Eye Cream Lifts Tightens Lightens Wrinkles Tightens Eyes Massage Around Eyes 15ml
Features:
Youthful : makes you look refreshed, feel confident, and reveal brighter, younger-looking eyes. It's carefully crafted to reduce puffiness, dark circles, and wrinkles for -aging solution.
Ingredients: Formulated with castor oil and frankincense oil to nourish and your skin.
Banish Puffiness: instantly reduce under-eye puffiness and fine lines for refreshed look.
Wrinkles: out fine lines and wrinkles with our -aging . Tightens your skin and promotes youthful appearance by improving elasticity and texture.
Dark Circles: Lightens and illuminates your eyes by boosting circulation and reducing pigmentation. Say goodbye to dark shadows.
Product Description:
1*eye cream
</v>
      </c>
      <c r="R135" s="6" t="str">
        <f t="shared" ref="R135:X135" si="184">REPLACE(Q135,1,FIND(CHAR(10),Q135),)</f>
        <v>Features:
Youthful : makes you look refreshed, feel confident, and reveal brighter, younger-looking eyes. It's carefully crafted to reduce puffiness, dark circles, and wrinkles for -aging solution.
Ingredients: Formulated with castor oil and frankincense oil to nourish and your skin.
Banish Puffiness: instantly reduce under-eye puffiness and fine lines for refreshed look.
Wrinkles: out fine lines and wrinkles with our -aging . Tightens your skin and promotes youthful appearance by improving elasticity and texture.
Dark Circles: Lightens and illuminates your eyes by boosting circulation and reducing pigmentation. Say goodbye to dark shadows.
Product Description:
1*eye cream
</v>
      </c>
      <c r="S135" s="7" t="str">
        <f t="shared" si="184"/>
        <v>Youthful : makes you look refreshed, feel confident, and reveal brighter, younger-looking eyes. It's carefully crafted to reduce puffiness, dark circles, and wrinkles for -aging solution.
Ingredients: Formulated with castor oil and frankincense oil to nourish and your skin.
Banish Puffiness: instantly reduce under-eye puffiness and fine lines for refreshed look.
Wrinkles: out fine lines and wrinkles with our -aging . Tightens your skin and promotes youthful appearance by improving elasticity and texture.
Dark Circles: Lightens and illuminates your eyes by boosting circulation and reducing pigmentation. Say goodbye to dark shadows.
Product Description:
1*eye cream
</v>
      </c>
      <c r="T135" s="7" t="str">
        <f t="shared" si="184"/>
        <v>Ingredients: Formulated with castor oil and frankincense oil to nourish and your skin.
Banish Puffiness: instantly reduce under-eye puffiness and fine lines for refreshed look.
Wrinkles: out fine lines and wrinkles with our -aging . Tightens your skin and promotes youthful appearance by improving elasticity and texture.
Dark Circles: Lightens and illuminates your eyes by boosting circulation and reducing pigmentation. Say goodbye to dark shadows.
Product Description:
1*eye cream
</v>
      </c>
      <c r="U135" s="7" t="str">
        <f t="shared" si="184"/>
        <v>Banish Puffiness: instantly reduce under-eye puffiness and fine lines for refreshed look.
Wrinkles: out fine lines and wrinkles with our -aging . Tightens your skin and promotes youthful appearance by improving elasticity and texture.
Dark Circles: Lightens and illuminates your eyes by boosting circulation and reducing pigmentation. Say goodbye to dark shadows.
Product Description:
1*eye cream
</v>
      </c>
      <c r="V135" s="7" t="str">
        <f t="shared" si="184"/>
        <v>Wrinkles: out fine lines and wrinkles with our -aging . Tightens your skin and promotes youthful appearance by improving elasticity and texture.
Dark Circles: Lightens and illuminates your eyes by boosting circulation and reducing pigmentation. Say goodbye to dark shadows.
Product Description:
1*eye cream
</v>
      </c>
      <c r="W135" s="7" t="str">
        <f t="shared" si="184"/>
        <v>Dark Circles: Lightens and illuminates your eyes by boosting circulation and reducing pigmentation. Say goodbye to dark shadows.
Product Description:
1*eye cream
</v>
      </c>
      <c r="X135" s="7" t="str">
        <f t="shared" si="184"/>
        <v>Product Description:
1*eye cream
</v>
      </c>
      <c r="Y135" s="6" t="str">
        <f t="shared" si="174"/>
        <v>QIPOPIQ 【Service】 If you have any questions, please feel free to contact us and we will answer your questions as soon as possible.</v>
      </c>
      <c r="Z135" s="7" t="s">
        <v>60</v>
      </c>
      <c r="AA135" s="7" t="s">
        <v>2815</v>
      </c>
      <c r="AB135" s="6" t="s">
        <v>2816</v>
      </c>
      <c r="AC135" s="6" t="s">
        <v>2817</v>
      </c>
      <c r="AD135" s="6" t="s">
        <v>2818</v>
      </c>
      <c r="AE135" s="6" t="s">
        <v>2819</v>
      </c>
      <c r="AF135" t="s">
        <v>2820</v>
      </c>
      <c r="AG135" t="s">
        <v>324</v>
      </c>
      <c r="AH135" t="s">
        <v>68</v>
      </c>
      <c r="AJ135" t="s">
        <v>69</v>
      </c>
      <c r="AK135" t="s">
        <v>70</v>
      </c>
      <c r="AL135" t="s">
        <v>187</v>
      </c>
      <c r="AM135" t="s">
        <v>2821</v>
      </c>
      <c r="AN135" s="5">
        <v>0.14</v>
      </c>
      <c r="AO135">
        <f t="shared" si="175"/>
        <v>9.79</v>
      </c>
      <c r="AP135">
        <v>7.18</v>
      </c>
      <c r="AQ135">
        <v>6.99</v>
      </c>
      <c r="AR135" t="str">
        <f t="shared" si="176"/>
        <v>202503999000685491</v>
      </c>
      <c r="AU135" t="s">
        <v>73</v>
      </c>
      <c r="BA135" t="s">
        <v>2822</v>
      </c>
      <c r="BB135" t="s">
        <v>2823</v>
      </c>
      <c r="BC135" t="s">
        <v>2824</v>
      </c>
      <c r="BD135" t="s">
        <v>2825</v>
      </c>
      <c r="BE135" t="s">
        <v>2826</v>
      </c>
      <c r="BF135" t="s">
        <v>2827</v>
      </c>
      <c r="BG135" t="s">
        <v>2828</v>
      </c>
      <c r="BH135" t="s">
        <v>2829</v>
      </c>
      <c r="BI135" t="s">
        <v>2830</v>
      </c>
      <c r="BJ135" t="s">
        <v>2831</v>
      </c>
      <c r="BK135" t="str">
        <f t="shared" si="177"/>
        <v>http://108.174.59.131/cDZzdWhxR3VEdXlsS080ZTJtcXcvK1VkTnRHSU9ybm92SVJUaTgyWjZqUVkwV0wvbHRnU2ltZCtBY1JFL1ZFNmhIWGlkUUhIV1NrPQ.jpg@100</v>
      </c>
      <c r="BL135" t="s">
        <v>2813</v>
      </c>
      <c r="BM135"/>
      <c r="BN135" t="s">
        <v>2832</v>
      </c>
      <c r="BO135" t="s">
        <v>2833</v>
      </c>
      <c r="BP135" t="s">
        <v>2834</v>
      </c>
      <c r="BQ135" t="s">
        <v>2835</v>
      </c>
      <c r="BR135" t="str">
        <f t="shared" si="178"/>
        <v>Eye Bags Treatment, Eye Roller for Puffy Eyes and Dark Circles, Caffeine Eye Cream to Reduce Puffiness, Bags under Eyes, Dark Circles, Crows Feet and Wrinkle. Coffee Eye Roller Essence 15Ml</v>
      </c>
    </row>
  </sheetData>
  <pageMargins left="0.75" right="0.75" top="1" bottom="1" header="0.5" footer="0.5"/>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R2"/>
  <sheetViews>
    <sheetView tabSelected="1" topLeftCell="AT1" workbookViewId="0">
      <selection activeCell="BN2" sqref="BN2"/>
    </sheetView>
  </sheetViews>
  <sheetFormatPr defaultColWidth="9" defaultRowHeight="13.5" outlineLevelRow="1"/>
  <sheetData>
    <row r="1" spans="1:70">
      <c r="A1" t="s">
        <v>0</v>
      </c>
      <c r="B1" t="s">
        <v>1</v>
      </c>
      <c r="C1" s="1"/>
      <c r="D1" s="1"/>
      <c r="E1" t="s">
        <v>2</v>
      </c>
      <c r="F1" t="s">
        <v>3</v>
      </c>
      <c r="G1" t="s">
        <v>4</v>
      </c>
      <c r="H1" t="s">
        <v>5</v>
      </c>
      <c r="I1" t="s">
        <v>6</v>
      </c>
      <c r="J1" t="s">
        <v>7</v>
      </c>
      <c r="K1" t="s">
        <v>8</v>
      </c>
      <c r="L1" t="s">
        <v>9</v>
      </c>
      <c r="N1" t="s">
        <v>10</v>
      </c>
      <c r="Y1" s="4" t="s">
        <v>11</v>
      </c>
      <c r="Z1" s="4" t="s">
        <v>12</v>
      </c>
      <c r="AA1" s="4" t="s">
        <v>13</v>
      </c>
      <c r="AB1" s="4" t="s">
        <v>14</v>
      </c>
      <c r="AC1" s="4" t="s">
        <v>15</v>
      </c>
      <c r="AD1" s="4" t="s">
        <v>16</v>
      </c>
      <c r="AE1" s="4" t="s">
        <v>17</v>
      </c>
      <c r="AF1" t="s">
        <v>18</v>
      </c>
      <c r="AG1" t="s">
        <v>19</v>
      </c>
      <c r="AH1" t="s">
        <v>20</v>
      </c>
      <c r="AI1" t="s">
        <v>21</v>
      </c>
      <c r="AJ1" t="s">
        <v>22</v>
      </c>
      <c r="AK1" t="s">
        <v>23</v>
      </c>
      <c r="AL1" t="s">
        <v>24</v>
      </c>
      <c r="AM1" t="s">
        <v>25</v>
      </c>
      <c r="AN1" t="s">
        <v>26</v>
      </c>
      <c r="AO1" t="s">
        <v>27</v>
      </c>
      <c r="AP1" t="s">
        <v>28</v>
      </c>
      <c r="AQ1" t="s">
        <v>29</v>
      </c>
      <c r="AR1" t="s">
        <v>30</v>
      </c>
      <c r="AS1" t="s">
        <v>31</v>
      </c>
      <c r="AT1" t="s">
        <v>32</v>
      </c>
      <c r="AU1" t="s">
        <v>33</v>
      </c>
      <c r="AV1" t="s">
        <v>34</v>
      </c>
      <c r="AW1" t="s">
        <v>35</v>
      </c>
      <c r="AX1" t="s">
        <v>36</v>
      </c>
      <c r="AY1" t="s">
        <v>37</v>
      </c>
      <c r="AZ1" t="s">
        <v>38</v>
      </c>
      <c r="BA1" t="s">
        <v>39</v>
      </c>
      <c r="BB1" t="s">
        <v>40</v>
      </c>
      <c r="BC1" t="s">
        <v>41</v>
      </c>
      <c r="BD1" t="s">
        <v>42</v>
      </c>
      <c r="BE1" t="s">
        <v>43</v>
      </c>
      <c r="BF1" t="s">
        <v>44</v>
      </c>
      <c r="BG1" t="s">
        <v>45</v>
      </c>
      <c r="BH1" t="s">
        <v>46</v>
      </c>
      <c r="BI1" t="s">
        <v>47</v>
      </c>
      <c r="BJ1" t="s">
        <v>48</v>
      </c>
      <c r="BK1" t="s">
        <v>49</v>
      </c>
      <c r="BL1" t="s">
        <v>0</v>
      </c>
      <c r="BM1" t="s">
        <v>5</v>
      </c>
      <c r="BN1" t="s">
        <v>7</v>
      </c>
      <c r="BO1" t="s">
        <v>50</v>
      </c>
      <c r="BP1" t="s">
        <v>51</v>
      </c>
      <c r="BQ1" t="s">
        <v>52</v>
      </c>
      <c r="BR1" t="s">
        <v>53</v>
      </c>
    </row>
    <row r="2" ht="50" customHeight="1" spans="1:70">
      <c r="A2" t="s">
        <v>1262</v>
      </c>
      <c r="B2" t="s">
        <v>55</v>
      </c>
      <c r="C2" t="s">
        <v>56</v>
      </c>
      <c r="D2" t="s">
        <v>57</v>
      </c>
      <c r="E2"/>
      <c r="F2" t="str">
        <f>C2&amp;D2&amp;A2&amp;D2&amp;B2</f>
        <v>4WXX20250405-CCT250326001-QIPOPIQ</v>
      </c>
      <c r="G2" t="str">
        <f>IF(ISBLANK(E2),F2,C2&amp;D2&amp;E2&amp;D2&amp;B2)</f>
        <v>4WXX20250405-CCT250326001-QIPOPIQ</v>
      </c>
      <c r="H2" s="1"/>
      <c r="J2" t="str">
        <f>BN2</f>
        <v>Upgraded Anti-𝐅𝐫𝐞𝐜𝐤𝐥𝐞 Essence Oil - 577 𝐒𝐩𝐨𝐭 Remover Spray,577 𝐖𝐡𝐢𝐭𝐞𝐧𝐢𝐧𝐠 and 𝐅𝐫𝐞𝐜𝐤𝐥𝐞 Removal,Yuxintang 577 𝐖𝐡𝐢𝐭𝐞𝐧𝐢𝐧𝐠 Anti-𝐌𝐞𝐥𝐚𝐬𝐦𝐚 Essence Serum</v>
      </c>
      <c r="K2" t="s">
        <v>58</v>
      </c>
      <c r="L2" t="str">
        <f>K2&amp;J2</f>
        <v>QIPOPIQ Upgraded Anti-𝐅𝐫𝐞𝐜𝐤𝐥𝐞 Essence Oil - 577 𝐒𝐩𝐨𝐭 Remover Spray,577 𝐖𝐡𝐢𝐭𝐞𝐧𝐢𝐧𝐠 and 𝐅𝐫𝐞𝐜𝐤𝐥𝐞 Removal,Yuxintang 577 𝐖𝐡𝐢𝐭𝐞𝐧𝐢𝐧𝐠 Anti-𝐌𝐞𝐥𝐚𝐬𝐦𝐚 Essence Serum</v>
      </c>
      <c r="M2">
        <f>LEN(L2)</f>
        <v>194</v>
      </c>
      <c r="N2" t="s">
        <v>1263</v>
      </c>
      <c r="O2" s="2" t="str">
        <f>IF(ISNUMBER(SEARCH("&lt;br&gt;Size",SUBSTITUTE(TRIM(N2),"&lt;br&gt; ","&lt;br&gt;"))),LEFT(SUBSTITUTE(TRIM(N2),"&lt;br&gt; ","&lt;br&gt;"),SEARCH("&lt;br&gt;Size",SUBSTITUTE(TRIM(N2),"&lt;br&gt; ","&lt;br&gt;"))-1),SUBSTITUTE(TRIM(N2),"&lt;br&gt; ","&lt;br&gt;"))</f>
        <v>Spots Cream Brightening And Spots-lightening Moisturizing Cream Soothes And Moisturizes Multi-effect Repair Sensitive Skin Universal Portable Packa 100ml&lt;br&gt;Features:&lt;br&gt;Brightens skin tone and fades spots: It uses skin-brightening ingredients to help even out skin tone, fade dark spots and pigmentation, and present a translucent and clean skin state.&lt;br&gt;Soothing and moisturizing, long-lasting lock: Contains moisturizing ingredients such as hyaluronic and ceramide, continuously replenishes and locks , repairs the skin barrier, and keeps it moisturized and delicate for a long time.&lt;br&gt;Multi-effect repair, improve skin problems: Combines a variety of active ingredients to repair sensitive skin, improve skin imperfections, and help the skin .&lt;br&gt;Designed specifically for sensitive skin, gentle and non-irritating: It uses a mild , reduces additives and irritating ingredients, is suitable for long-term use of sensitive skin, and provides a safe repair experience.&lt;br&gt;Portable and compact, easy to carry: The compact and portable is convenient for hydrating and moisturizing anytime and anywhere, suitable for daily use and carrying out, meeting the needs of various .&lt;br&gt;Product Description:&lt;br&gt;Capacity：100ml&lt;br&gt;</v>
      </c>
      <c r="P2" s="2" t="str">
        <f>IF(ISNUMBER(SEARCH("Size&lt;br&gt;US",O2)),LEFT(O2,SEARCH("Size&lt;br&gt;US",O2)-1),O2)</f>
        <v>Spots Cream Brightening And Spots-lightening Moisturizing Cream Soothes And Moisturizes Multi-effect Repair Sensitive Skin Universal Portable Packa 100ml&lt;br&gt;Features:&lt;br&gt;Brightens skin tone and fades spots: It uses skin-brightening ingredients to help even out skin tone, fade dark spots and pigmentation, and present a translucent and clean skin state.&lt;br&gt;Soothing and moisturizing, long-lasting lock: Contains moisturizing ingredients such as hyaluronic and ceramide, continuously replenishes and locks , repairs the skin barrier, and keeps it moisturized and delicate for a long time.&lt;br&gt;Multi-effect repair, improve skin problems: Combines a variety of active ingredients to repair sensitive skin, improve skin imperfections, and help the skin .&lt;br&gt;Designed specifically for sensitive skin, gentle and non-irritating: It uses a mild , reduces additives and irritating ingredients, is suitable for long-term use of sensitive skin, and provides a safe repair experience.&lt;br&gt;Portable and compact, easy to carry: The compact and portable is convenient for hydrating and moisturizing anytime and anywhere, suitable for daily use and carrying out, meeting the needs of various .&lt;br&gt;Product Description:&lt;br&gt;Capacity：100ml&lt;br&gt;</v>
      </c>
      <c r="Q2" s="2" t="str">
        <f>SUBSTITUTE(P2,"&lt;br&gt;",CHAR(10))</f>
        <v>Spots Cream Brightening And Spots-lightening Moisturizing Cream Soothes And Moisturizes Multi-effect Repair Sensitive Skin Universal Portable Packa 100ml
Features:
Brightens skin tone and fades spots: It uses skin-brightening ingredients to help even out skin tone, fade dark spots and pigmentation, and present a translucent and clean skin state.
Soothing and moisturizing, long-lasting lock: Contains moisturizing ingredients such as hyaluronic and ceramide, continuously replenishes and locks , repairs the skin barrier, and keeps it moisturized and delicate for a long time.
Multi-effect repair, improve skin problems: Combines a variety of active ingredients to repair sensitive skin, improve skin imperfections, and help the skin .
Designed specifically for sensitive skin, gentle and non-irritating: It uses a mild , reduces additives and irritating ingredients, is suitable for long-term use of sensitive skin, and provides a safe repair experience.
Portable and compact, easy to carry: The compact and portable is convenient for hydrating and moisturizing anytime and anywhere, suitable for daily use and carrying out, meeting the needs of various .
Product Description:
Capacity：100ml
</v>
      </c>
      <c r="R2" s="2" t="str">
        <f t="shared" ref="R2:X2" si="0">REPLACE(Q2,1,FIND(CHAR(10),Q2),)</f>
        <v>Features:
Brightens skin tone and fades spots: It uses skin-brightening ingredients to help even out skin tone, fade dark spots and pigmentation, and present a translucent and clean skin state.
Soothing and moisturizing, long-lasting lock: Contains moisturizing ingredients such as hyaluronic and ceramide, continuously replenishes and locks , repairs the skin barrier, and keeps it moisturized and delicate for a long time.
Multi-effect repair, improve skin problems: Combines a variety of active ingredients to repair sensitive skin, improve skin imperfections, and help the skin .
Designed specifically for sensitive skin, gentle and non-irritating: It uses a mild , reduces additives and irritating ingredients, is suitable for long-term use of sensitive skin, and provides a safe repair experience.
Portable and compact, easy to carry: The compact and portable is convenient for hydrating and moisturizing anytime and anywhere, suitable for daily use and carrying out, meeting the needs of various .
Product Description:
Capacity：100ml
</v>
      </c>
      <c r="S2" s="3" t="str">
        <f t="shared" si="0"/>
        <v>Brightens skin tone and fades spots: It uses skin-brightening ingredients to help even out skin tone, fade dark spots and pigmentation, and present a translucent and clean skin state.
Soothing and moisturizing, long-lasting lock: Contains moisturizing ingredients such as hyaluronic and ceramide, continuously replenishes and locks , repairs the skin barrier, and keeps it moisturized and delicate for a long time.
Multi-effect repair, improve skin problems: Combines a variety of active ingredients to repair sensitive skin, improve skin imperfections, and help the skin .
Designed specifically for sensitive skin, gentle and non-irritating: It uses a mild , reduces additives and irritating ingredients, is suitable for long-term use of sensitive skin, and provides a safe repair experience.
Portable and compact, easy to carry: The compact and portable is convenient for hydrating and moisturizing anytime and anywhere, suitable for daily use and carrying out, meeting the needs of various .
Product Description:
Capacity：100ml
</v>
      </c>
      <c r="T2" s="3" t="str">
        <f t="shared" si="0"/>
        <v>Soothing and moisturizing, long-lasting lock: Contains moisturizing ingredients such as hyaluronic and ceramide, continuously replenishes and locks , repairs the skin barrier, and keeps it moisturized and delicate for a long time.
Multi-effect repair, improve skin problems: Combines a variety of active ingredients to repair sensitive skin, improve skin imperfections, and help the skin .
Designed specifically for sensitive skin, gentle and non-irritating: It uses a mild , reduces additives and irritating ingredients, is suitable for long-term use of sensitive skin, and provides a safe repair experience.
Portable and compact, easy to carry: The compact and portable is convenient for hydrating and moisturizing anytime and anywhere, suitable for daily use and carrying out, meeting the needs of various .
Product Description:
Capacity：100ml
</v>
      </c>
      <c r="U2" s="3" t="str">
        <f t="shared" si="0"/>
        <v>Multi-effect repair, improve skin problems: Combines a variety of active ingredients to repair sensitive skin, improve skin imperfections, and help the skin .
Designed specifically for sensitive skin, gentle and non-irritating: It uses a mild , reduces additives and irritating ingredients, is suitable for long-term use of sensitive skin, and provides a safe repair experience.
Portable and compact, easy to carry: The compact and portable is convenient for hydrating and moisturizing anytime and anywhere, suitable for daily use and carrying out, meeting the needs of various .
Product Description:
Capacity：100ml
</v>
      </c>
      <c r="V2" s="3" t="str">
        <f t="shared" si="0"/>
        <v>Designed specifically for sensitive skin, gentle and non-irritating: It uses a mild , reduces additives and irritating ingredients, is suitable for long-term use of sensitive skin, and provides a safe repair experience.
Portable and compact, easy to carry: The compact and portable is convenient for hydrating and moisturizing anytime and anywhere, suitable for daily use and carrying out, meeting the needs of various .
Product Description:
Capacity：100ml
</v>
      </c>
      <c r="W2" s="3" t="str">
        <f t="shared" si="0"/>
        <v>Portable and compact, easy to carry: The compact and portable is convenient for hydrating and moisturizing anytime and anywhere, suitable for daily use and carrying out, meeting the needs of various .
Product Description:
Capacity：100ml
</v>
      </c>
      <c r="X2" s="3" t="str">
        <f t="shared" si="0"/>
        <v>Product Description:
Capacity：100ml
</v>
      </c>
      <c r="Y2" s="2" t="str">
        <f>K2&amp;"【Service】 If you have any questions, please feel free to contact us and we will answer your questions as soon as possible."</f>
        <v>QIPOPIQ 【Service】 If you have any questions, please feel free to contact us and we will answer your questions as soon as possible.</v>
      </c>
      <c r="Z2" s="3" t="s">
        <v>60</v>
      </c>
      <c r="AA2" s="3" t="s">
        <v>1264</v>
      </c>
      <c r="AB2" s="2" t="s">
        <v>1265</v>
      </c>
      <c r="AC2" s="2" t="s">
        <v>1266</v>
      </c>
      <c r="AD2" s="2" t="s">
        <v>1267</v>
      </c>
      <c r="AE2" s="2" t="s">
        <v>1268</v>
      </c>
      <c r="AF2" t="s">
        <v>162</v>
      </c>
      <c r="AG2" t="s">
        <v>324</v>
      </c>
      <c r="AH2" t="s">
        <v>68</v>
      </c>
      <c r="AJ2" t="s">
        <v>69</v>
      </c>
      <c r="AK2" t="s">
        <v>70</v>
      </c>
      <c r="AL2" t="s">
        <v>387</v>
      </c>
      <c r="AM2" t="s">
        <v>301</v>
      </c>
      <c r="AN2" s="5">
        <v>0.29</v>
      </c>
      <c r="AO2">
        <f>ROUNDUP(AQ2*1.4,2)</f>
        <v>9.79</v>
      </c>
      <c r="AP2">
        <v>7.31</v>
      </c>
      <c r="AQ2">
        <v>6.99</v>
      </c>
      <c r="AR2" t="str">
        <f>IF(VALUE(TRIM(AM2))&lt;=100,"202503999000685491",IF(VALUE(TRIM(AM2))&lt;=200,"202503999000685494",IF(VALUE(TRIM(AM2))&lt;=300,"202503999000685496",IF(VALUE(TRIM(AM2))&lt;=400,"202503999000685619",IF(VALUE(TRIM(AM2))&lt;=500,"202503999000685620",IF(VALUE(TRIM(AM2))&lt;=800,"202503999000685640","202503999000685621"))))))</f>
        <v>202503999000685494</v>
      </c>
      <c r="AU2" t="s">
        <v>73</v>
      </c>
      <c r="BA2" t="s">
        <v>1269</v>
      </c>
      <c r="BB2" t="s">
        <v>1270</v>
      </c>
      <c r="BC2" t="s">
        <v>1271</v>
      </c>
      <c r="BD2" t="s">
        <v>1272</v>
      </c>
      <c r="BE2" t="s">
        <v>1273</v>
      </c>
      <c r="BF2" t="s">
        <v>1274</v>
      </c>
      <c r="BG2" t="s">
        <v>1275</v>
      </c>
      <c r="BH2" t="s">
        <v>1276</v>
      </c>
      <c r="BJ2" t="s">
        <v>1277</v>
      </c>
      <c r="BK2" t="str">
        <f>IF(ISBLANK(BJ2),BA2,BJ2)</f>
        <v>http://108.174.59.131/VGtRUm5hS1BtT1VtZTlJUW1Pc0lBeGRDUTArZ1lwczFQVnhwR3QwSGN3aTlKQ1RKcGRvZ2N3L011NjgwTGREd2xBVnFpZ2RYUWIwPQ.jpg@100</v>
      </c>
      <c r="BL2" t="s">
        <v>1262</v>
      </c>
      <c r="BM2"/>
      <c r="BN2" t="s">
        <v>1278</v>
      </c>
      <c r="BO2" t="s">
        <v>1279</v>
      </c>
      <c r="BP2" t="s">
        <v>1280</v>
      </c>
      <c r="BQ2" t="s">
        <v>1281</v>
      </c>
      <c r="BR2" t="str">
        <f>BN2&amp;" "&amp;BQ2</f>
        <v>Upgraded Anti-𝐅𝐫𝐞𝐜𝐤𝐥𝐞 Essence Oil - 577 𝐒𝐩𝐨𝐭 Remover Spray,577 𝐖𝐡𝐢𝐭𝐞𝐧𝐢𝐧𝐠 and 𝐅𝐫𝐞𝐜𝐤𝐥𝐞 Removal,Yuxintang 577 𝐖𝐡𝐢𝐭𝐞𝐧𝐢𝐧𝐠 Anti-𝐌𝐞𝐥𝐚𝐬𝐦𝐚 Essence Serum Spot-Lightening Spray 100Ml</v>
      </c>
    </row>
  </sheetData>
  <pageMargins left="0.75" right="0.75" top="1" bottom="1" header="0.5" footer="0.5"/>
  <headerFooter/>
  <drawing r:id="rId1"/>
</worksheet>
</file>

<file path=docProps/app.xml><?xml version="1.0" encoding="utf-8"?>
<Properties xmlns="http://schemas.openxmlformats.org/officeDocument/2006/extended-properties" xmlns:vt="http://schemas.openxmlformats.org/officeDocument/2006/docPropsVTypes">
  <Application>Microsoft Excel Compatible / Openpyxl 3.1.5</Application>
  <HeadingPairs>
    <vt:vector size="2" baseType="variant">
      <vt:variant>
        <vt:lpstr>工作表</vt:lpstr>
      </vt:variant>
      <vt:variant>
        <vt:i4>6</vt:i4>
      </vt:variant>
    </vt:vector>
  </HeadingPairs>
  <TitlesOfParts>
    <vt:vector size="6" baseType="lpstr">
      <vt:lpstr>Sheet0</vt:lpstr>
      <vt:lpstr>Sheet1</vt:lpstr>
      <vt:lpstr>Sheet2</vt:lpstr>
      <vt:lpstr>Key</vt:lpstr>
      <vt:lpstr>Children</vt:lpstr>
      <vt:lpstr>add_template</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Andy</cp:lastModifiedBy>
  <dcterms:created xsi:type="dcterms:W3CDTF">2024-06-07T09:34:00Z</dcterms:created>
  <dcterms:modified xsi:type="dcterms:W3CDTF">2025-04-05T07:55:41Z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330C192D63DA43E5B94C826A1F35A456_12</vt:lpwstr>
  </property>
  <property fmtid="{D5CDD505-2E9C-101B-9397-08002B2CF9AE}" pid="3" name="KSOProductBuildVer">
    <vt:lpwstr>2052-12.1.0.20784</vt:lpwstr>
  </property>
</Properties>
</file>