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src/mechanica/testing/functionptr_test/"/>
    </mc:Choice>
  </mc:AlternateContent>
  <xr:revisionPtr revIDLastSave="0" documentId="8_{3771823D-74EC-4544-8FED-F287A3D7AE7C}" xr6:coauthVersionLast="36" xr6:coauthVersionMax="36" xr10:uidLastSave="{00000000-0000-0000-0000-000000000000}"/>
  <bookViews>
    <workbookView xWindow="1820" yWindow="1820" windowWidth="16520" windowHeight="11540" activeTab="1" xr2:uid="{4FCCAD44-8170-9B4B-A8D2-9F854BB003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" i="2" l="1"/>
  <c r="C66" i="2"/>
  <c r="D66" i="2"/>
  <c r="E66" i="2"/>
  <c r="F66" i="2"/>
  <c r="B66" i="2"/>
  <c r="C64" i="2"/>
  <c r="D64" i="2"/>
  <c r="E64" i="2"/>
  <c r="F64" i="2"/>
  <c r="B64" i="2"/>
  <c r="C62" i="2"/>
  <c r="D62" i="2"/>
  <c r="E62" i="2"/>
  <c r="F62" i="2"/>
  <c r="B62" i="2"/>
  <c r="C60" i="2"/>
  <c r="D60" i="2"/>
  <c r="E60" i="2"/>
  <c r="F60" i="2"/>
  <c r="B61" i="2"/>
  <c r="B58" i="2"/>
  <c r="B1" i="2" s="1"/>
  <c r="B48" i="2"/>
  <c r="B49" i="2"/>
  <c r="B50" i="2"/>
  <c r="B59" i="2" s="1"/>
  <c r="B51" i="2"/>
  <c r="B52" i="2"/>
  <c r="B53" i="2"/>
  <c r="B54" i="2"/>
  <c r="B63" i="2" s="1"/>
  <c r="B55" i="2"/>
  <c r="B56" i="2"/>
  <c r="B65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E58" i="2"/>
  <c r="D58" i="2"/>
  <c r="C58" i="2"/>
  <c r="F58" i="2"/>
  <c r="F52" i="2"/>
  <c r="D48" i="2"/>
  <c r="E48" i="2"/>
  <c r="F48" i="2"/>
  <c r="D49" i="2"/>
  <c r="E49" i="2"/>
  <c r="F49" i="2"/>
  <c r="F59" i="2" s="1"/>
  <c r="D50" i="2"/>
  <c r="E50" i="2"/>
  <c r="E59" i="2" s="1"/>
  <c r="F50" i="2"/>
  <c r="D51" i="2"/>
  <c r="E51" i="2"/>
  <c r="F51" i="2"/>
  <c r="D52" i="2"/>
  <c r="E52" i="2"/>
  <c r="D53" i="2"/>
  <c r="E53" i="2"/>
  <c r="F53" i="2"/>
  <c r="D54" i="2"/>
  <c r="E54" i="2"/>
  <c r="F54" i="2"/>
  <c r="F63" i="2" s="1"/>
  <c r="D55" i="2"/>
  <c r="E55" i="2"/>
  <c r="F55" i="2"/>
  <c r="D56" i="2"/>
  <c r="E56" i="2"/>
  <c r="F56" i="2"/>
  <c r="C50" i="2"/>
  <c r="C49" i="2"/>
  <c r="C51" i="2"/>
  <c r="C52" i="2"/>
  <c r="C53" i="2"/>
  <c r="C54" i="2"/>
  <c r="C55" i="2"/>
  <c r="C56" i="2"/>
  <c r="C65" i="2" s="1"/>
  <c r="C48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D65" i="2" l="1"/>
  <c r="C61" i="2"/>
  <c r="C59" i="2"/>
  <c r="E63" i="2"/>
  <c r="F65" i="2"/>
  <c r="D63" i="2"/>
  <c r="F61" i="2"/>
  <c r="E65" i="2"/>
  <c r="C63" i="2"/>
  <c r="D59" i="2"/>
  <c r="E61" i="2"/>
  <c r="D61" i="2"/>
</calcChain>
</file>

<file path=xl/sharedStrings.xml><?xml version="1.0" encoding="utf-8"?>
<sst xmlns="http://schemas.openxmlformats.org/spreadsheetml/2006/main" count="294" uniqueCount="212">
  <si>
    <t>init time: 1.2615190000</t>
  </si>
  <si>
    <t>multiply direct: 0.2438740000</t>
  </si>
  <si>
    <t>multiply ptr: 0.1105310000</t>
  </si>
  <si>
    <t>ignore direct: 0.0000020000</t>
  </si>
  <si>
    <t>ignore ptr: 0.0000000000</t>
  </si>
  <si>
    <t>trig direct: 1.9219170000</t>
  </si>
  <si>
    <t>trig ptr: 1.9197750000</t>
  </si>
  <si>
    <t>fsum direct: 0.1077680000</t>
  </si>
  <si>
    <t>fsum ptr: 0.1077410000</t>
  </si>
  <si>
    <t>init time: 1.3462490000</t>
  </si>
  <si>
    <t>multiply direct: 0.2753310000</t>
  </si>
  <si>
    <t>multiply ptr: 0.1645430000</t>
  </si>
  <si>
    <t>ignore direct: 0.0000010000</t>
  </si>
  <si>
    <t>ignore ptr: 0.0000010000</t>
  </si>
  <si>
    <t>trig direct: 2.0528830000</t>
  </si>
  <si>
    <t>trig ptr: 2.0564120000</t>
  </si>
  <si>
    <t>fsum direct: 0.1292130000</t>
  </si>
  <si>
    <t>fsum ptr: 0.1322630000</t>
  </si>
  <si>
    <t>init time: 1.3424990000</t>
  </si>
  <si>
    <t>multiply direct: 0.2784820000</t>
  </si>
  <si>
    <t>multiply ptr: 0.1204310000</t>
  </si>
  <si>
    <t>trig direct: 2.0306790000</t>
  </si>
  <si>
    <t>trig ptr: 2.0231910000</t>
  </si>
  <si>
    <t>fsum direct: 0.1237390000</t>
  </si>
  <si>
    <t>fsum ptr: 0.1181730000</t>
  </si>
  <si>
    <t>init time: 1.3454140000</t>
  </si>
  <si>
    <t>multiply direct: 0.2801810000</t>
  </si>
  <si>
    <t>multiply ptr: 0.1211400000</t>
  </si>
  <si>
    <t>trig direct: 2.0278640000</t>
  </si>
  <si>
    <t>trig ptr: 2.0220800000</t>
  </si>
  <si>
    <t>fsum direct: 0.1205710000</t>
  </si>
  <si>
    <t>fsum ptr: 0.1239170000</t>
  </si>
  <si>
    <t>init time: 1.3339500000</t>
  </si>
  <si>
    <t>multiply direct: 0.2793660000</t>
  </si>
  <si>
    <t>multiply ptr: 0.1206190000</t>
  </si>
  <si>
    <t>trig direct: 2.0518880000</t>
  </si>
  <si>
    <t>trig ptr: 2.0979980000</t>
  </si>
  <si>
    <t>fsum direct: 0.1349430000</t>
  </si>
  <si>
    <t>fsum ptr: 0.1273820000</t>
  </si>
  <si>
    <t>init time: 1.2151440000</t>
  </si>
  <si>
    <t>multiply direct: 0.3083880000</t>
  </si>
  <si>
    <t>multiply ptr: 0.1276090000</t>
  </si>
  <si>
    <t>trig direct: 1.9158880000</t>
  </si>
  <si>
    <t>trig ptr: 1.9153460000</t>
  </si>
  <si>
    <t>fsum direct: 0.1102010000</t>
  </si>
  <si>
    <t>fsum ptr: 0.1065640000</t>
  </si>
  <si>
    <t>init time: 1.2026660000</t>
  </si>
  <si>
    <t>multiply direct: 0.2604880000</t>
  </si>
  <si>
    <t>multiply ptr: 0.1073450000</t>
  </si>
  <si>
    <t>ignore ptr: 0.0000020000</t>
  </si>
  <si>
    <t>trig direct: 1.9067720000</t>
  </si>
  <si>
    <t>trig ptr: 1.9690140000</t>
  </si>
  <si>
    <t>fsum direct: 0.1157580000</t>
  </si>
  <si>
    <t>fsum ptr: 0.1069850000</t>
  </si>
  <si>
    <t>init time: 1.1992090000</t>
  </si>
  <si>
    <t>multiply direct: 0.2573920000</t>
  </si>
  <si>
    <t>multiply ptr: 0.1443740000</t>
  </si>
  <si>
    <t>ignore direct: 0.0000000000</t>
  </si>
  <si>
    <t>trig direct: 1.9390790000</t>
  </si>
  <si>
    <t>trig ptr: 1.9164650000</t>
  </si>
  <si>
    <t>fsum direct: 0.1082100000</t>
  </si>
  <si>
    <t>fsum ptr: 0.1078890000</t>
  </si>
  <si>
    <t>init time: 1.2075340000</t>
  </si>
  <si>
    <t>multiply direct: 0.2576470000</t>
  </si>
  <si>
    <t>multiply ptr: 0.1066410000</t>
  </si>
  <si>
    <t>ignore direct: 0.0000120000</t>
  </si>
  <si>
    <t>trig direct: 1.9155430000</t>
  </si>
  <si>
    <t>trig ptr: 1.9156010000</t>
  </si>
  <si>
    <t>fsum direct: 0.1105210000</t>
  </si>
  <si>
    <t>fsum ptr: 0.1072930000</t>
  </si>
  <si>
    <t>init time: 1.1986520000</t>
  </si>
  <si>
    <t>multiply direct: 0.2544300000</t>
  </si>
  <si>
    <t>multiply ptr: 0.1070910000</t>
  </si>
  <si>
    <t>trig direct: 1.9228760000</t>
  </si>
  <si>
    <t>trig ptr: 1.9332340000</t>
  </si>
  <si>
    <t>fsum direct: 0.1070660000</t>
  </si>
  <si>
    <t>fsum ptr: 0.1070800000</t>
  </si>
  <si>
    <t>ignore direct: 0.0000110000</t>
  </si>
  <si>
    <t>init time: 1.2655110000</t>
  </si>
  <si>
    <t>multiply direct: 0.3016250000</t>
  </si>
  <si>
    <t>multiply ptr: 0.1350160000</t>
  </si>
  <si>
    <t>trig direct: 1.8925270000</t>
  </si>
  <si>
    <t>trig ptr: 1.8938030000</t>
  </si>
  <si>
    <t>fsum direct: 0.1062880000</t>
  </si>
  <si>
    <t>fsum ptr: 0.1094940000</t>
  </si>
  <si>
    <t>init time: 1.2528690000</t>
  </si>
  <si>
    <t>multiply direct: 0.2547430000</t>
  </si>
  <si>
    <t>multiply ptr: 0.1069150000</t>
  </si>
  <si>
    <t>trig direct: 1.9209840000</t>
  </si>
  <si>
    <t>trig ptr: 1.9081380000</t>
  </si>
  <si>
    <t>fsum direct: 0.1085650000</t>
  </si>
  <si>
    <t>fsum ptr: 0.1053870000</t>
  </si>
  <si>
    <t>init time: 1.2623050000</t>
  </si>
  <si>
    <t>multiply direct: 0.2526890000</t>
  </si>
  <si>
    <t>multiply ptr: 0.1082170000</t>
  </si>
  <si>
    <t>trig direct: 1.8911020000</t>
  </si>
  <si>
    <t>trig ptr: 1.9192160000</t>
  </si>
  <si>
    <t>fsum direct: 0.1105920000</t>
  </si>
  <si>
    <t>fsum ptr: 0.1080580000</t>
  </si>
  <si>
    <t>init time: 1.2448630000</t>
  </si>
  <si>
    <t>multiply direct: 0.2601560000</t>
  </si>
  <si>
    <t>multiply ptr: 0.1074240000</t>
  </si>
  <si>
    <t>trig direct: 1.8989710000</t>
  </si>
  <si>
    <t>trig ptr: 1.9119210000</t>
  </si>
  <si>
    <t>fsum direct: 0.1060690000</t>
  </si>
  <si>
    <t>fsum ptr: 0.1098180000</t>
  </si>
  <si>
    <t>init time: 1.2655250000</t>
  </si>
  <si>
    <t>multiply direct: 0.2542660000</t>
  </si>
  <si>
    <t>multiply ptr: 0.1111130000</t>
  </si>
  <si>
    <t>trig direct: 1.9171670000</t>
  </si>
  <si>
    <t>trig ptr: 1.9058520000</t>
  </si>
  <si>
    <t>fsum direct: 0.1052180000</t>
  </si>
  <si>
    <t>fsum ptr: 0.1057860000</t>
  </si>
  <si>
    <t>O3</t>
  </si>
  <si>
    <t>Ofast</t>
  </si>
  <si>
    <t>O2</t>
  </si>
  <si>
    <t>init time: 1.4665680000</t>
  </si>
  <si>
    <t>multiply direct: 0.3931110000</t>
  </si>
  <si>
    <t>multiply ptr: 0.2516870000</t>
  </si>
  <si>
    <t>trig direct: 1.9742090000</t>
  </si>
  <si>
    <t>trig ptr: 1.9656470000</t>
  </si>
  <si>
    <t>fsum direct: 0.1856400000</t>
  </si>
  <si>
    <t>fsum ptr: 0.1878370000</t>
  </si>
  <si>
    <t>init time: 1.4741190000</t>
  </si>
  <si>
    <t>multiply direct: 0.3923530000</t>
  </si>
  <si>
    <t>multiply ptr: 0.2034760000</t>
  </si>
  <si>
    <t>trig direct: 1.9872640000</t>
  </si>
  <si>
    <t>trig ptr: 2.0034580000</t>
  </si>
  <si>
    <t>fsum direct: 0.2139580000</t>
  </si>
  <si>
    <t>fsum ptr: 0.1883700000</t>
  </si>
  <si>
    <t>init time: 1.4721970000</t>
  </si>
  <si>
    <t>multiply direct: 0.3908310000</t>
  </si>
  <si>
    <t>multiply ptr: 0.2470530000</t>
  </si>
  <si>
    <t>trig direct: 1.9837360000</t>
  </si>
  <si>
    <t>trig ptr: 1.9966050000</t>
  </si>
  <si>
    <t>fsum direct: 0.1879540000</t>
  </si>
  <si>
    <t>fsum ptr: 0.1880150000</t>
  </si>
  <si>
    <t>init time: 1.4602300000</t>
  </si>
  <si>
    <t>multiply direct: 0.4014680000</t>
  </si>
  <si>
    <t>multiply ptr: 0.1965170000</t>
  </si>
  <si>
    <t>trig direct: 1.9691740000</t>
  </si>
  <si>
    <t>trig ptr: 1.9757210000</t>
  </si>
  <si>
    <t>fsum direct: 0.1945490000</t>
  </si>
  <si>
    <t>fsum ptr: 0.1840620000</t>
  </si>
  <si>
    <t>init time: 1.5059790000</t>
  </si>
  <si>
    <t>multiply direct: 0.3938770000</t>
  </si>
  <si>
    <t>multiply ptr: 0.2524090000</t>
  </si>
  <si>
    <t>trig direct: 1.9840220000</t>
  </si>
  <si>
    <t>trig ptr: 1.9952590000</t>
  </si>
  <si>
    <t>fsum direct: 0.1907200000</t>
  </si>
  <si>
    <t>fsum ptr: 0.1882700000</t>
  </si>
  <si>
    <t>O1</t>
  </si>
  <si>
    <t xml:space="preserve">init time: </t>
  </si>
  <si>
    <t xml:space="preserve">multiply direct: </t>
  </si>
  <si>
    <t xml:space="preserve">multiply ptr: </t>
  </si>
  <si>
    <t xml:space="preserve">ignore direct: </t>
  </si>
  <si>
    <t xml:space="preserve">ignore ptr: </t>
  </si>
  <si>
    <t xml:space="preserve">trig direct: </t>
  </si>
  <si>
    <t xml:space="preserve">trig ptr: </t>
  </si>
  <si>
    <t xml:space="preserve">fsum direct: </t>
  </si>
  <si>
    <t xml:space="preserve">fsum ptr: </t>
  </si>
  <si>
    <t xml:space="preserve">multiply ptr cost: </t>
  </si>
  <si>
    <t xml:space="preserve">ignore ptr cost: </t>
  </si>
  <si>
    <t xml:space="preserve">trig ptr cost: </t>
  </si>
  <si>
    <t xml:space="preserve">fsum ptr cost: </t>
  </si>
  <si>
    <t>init time: 3.4245090000</t>
  </si>
  <si>
    <t>multiply direct: 0.9918850000</t>
  </si>
  <si>
    <t>multiply ptr: 0.7746910000</t>
  </si>
  <si>
    <t>ignore direct: 0.2988030000</t>
  </si>
  <si>
    <t>ignore ptr: 0.3527180000</t>
  </si>
  <si>
    <t>trig direct: 2.7240720000</t>
  </si>
  <si>
    <t>trig ptr: 2.7310540000</t>
  </si>
  <si>
    <t>fsum direct: 0.4044860000</t>
  </si>
  <si>
    <t>fsum ptr: 0.4500440000</t>
  </si>
  <si>
    <t>init time: 3.4096690000</t>
  </si>
  <si>
    <t>multiply direct: 0.9220130000</t>
  </si>
  <si>
    <t>multiply ptr: 0.8093740000</t>
  </si>
  <si>
    <t>ignore direct: 0.2998030000</t>
  </si>
  <si>
    <t>ignore ptr: 0.3528870000</t>
  </si>
  <si>
    <t>trig direct: 2.7321270000</t>
  </si>
  <si>
    <t>trig ptr: 2.7236190000</t>
  </si>
  <si>
    <t>fsum direct: 0.4043140000</t>
  </si>
  <si>
    <t>fsum ptr: 0.4513320000</t>
  </si>
  <si>
    <t>init time: 3.4084440000</t>
  </si>
  <si>
    <t>multiply direct: 0.9133260000</t>
  </si>
  <si>
    <t>multiply ptr: 0.8045500000</t>
  </si>
  <si>
    <t>ignore direct: 0.2954330000</t>
  </si>
  <si>
    <t>ignore ptr: 0.3497730000</t>
  </si>
  <si>
    <t>trig direct: 2.7163330000</t>
  </si>
  <si>
    <t>trig ptr: 2.6969370000</t>
  </si>
  <si>
    <t>fsum direct: 0.3934150000</t>
  </si>
  <si>
    <t>fsum ptr: 0.4431860000</t>
  </si>
  <si>
    <t>init time: 3.3778040000</t>
  </si>
  <si>
    <t>multiply direct: 0.8976840000</t>
  </si>
  <si>
    <t>multiply ptr: 0.7514690000</t>
  </si>
  <si>
    <t>ignore direct: 0.2975980000</t>
  </si>
  <si>
    <t>ignore ptr: 0.3521020000</t>
  </si>
  <si>
    <t>trig direct: 2.7082690000</t>
  </si>
  <si>
    <t>trig ptr: 2.7032260000</t>
  </si>
  <si>
    <t>fsum direct: 0.3994210000</t>
  </si>
  <si>
    <t>fsum ptr: 0.4430110000</t>
  </si>
  <si>
    <t>init time: 3.3786090000</t>
  </si>
  <si>
    <t>multiply direct: 0.9052590000</t>
  </si>
  <si>
    <t>multiply ptr: 0.7925030000</t>
  </si>
  <si>
    <t>ignore direct: 0.3003360000</t>
  </si>
  <si>
    <t>ignore ptr: 0.3499890000</t>
  </si>
  <si>
    <t>trig direct: 2.7372590000</t>
  </si>
  <si>
    <t>trig ptr: 2.7005010000</t>
  </si>
  <si>
    <t>fsum direct: 0.4001920000</t>
  </si>
  <si>
    <t>fsum ptr: 0.4420590000</t>
  </si>
  <si>
    <t>% difference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</si>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</sst>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2090-FA59-6248-AF1A-E26F49116E79}">
  <dimension ref="A1:J46"/>
  <sheetViews>
    <sheetView topLeftCell="B1" workbookViewId="0">
      <selection activeCell="I21" sqref="I21"/>
    </sheetView>
  </sheetViews>
  <sheetFormatPr baseColWidth="10" defaultRowHeight="16" x14ac:dyDescent="0.2"/>
  <cols>
    <col min="1" max="1" width="31.1640625" customWidth="1"/>
    <col min="2" max="2" width="27.5" customWidth="1"/>
    <col min="3" max="3" width="35" customWidth="1"/>
    <col min="4" max="4" width="20" customWidth="1"/>
    <col min="5" max="5" width="28.83203125" customWidth="1"/>
    <col min="6" max="6" width="14.33203125" customWidth="1"/>
    <col min="7" max="7" width="23" customWidth="1"/>
    <col min="8" max="8" width="13.5" customWidth="1"/>
    <col min="9" max="9" width="31.33203125" customWidth="1"/>
  </cols>
  <sheetData>
    <row r="1" spans="1:10" x14ac:dyDescent="0.2">
      <c r="B1" t="s">
        <v>113</v>
      </c>
      <c r="D1" t="s">
        <v>114</v>
      </c>
      <c r="F1" t="s">
        <v>115</v>
      </c>
    </row>
    <row r="2" spans="1:10" ht="19" x14ac:dyDescent="0.25">
      <c r="A2" t="s">
        <v>0</v>
      </c>
      <c r="B2" s="1" t="str">
        <f t="shared" ref="B2:B41" si="0">RIGHT(A2, LEN(A2) - SEARCH(":", A2) - 1)</f>
        <v>1.2615190000</v>
      </c>
      <c r="C2" t="s">
        <v>39</v>
      </c>
      <c r="D2" t="str">
        <f t="shared" ref="D2:D46" si="1">RIGHT(C2, LEN(C2) - SEARCH(":", C2) - 1)</f>
        <v>1.2151440000</v>
      </c>
      <c r="E2" t="s">
        <v>78</v>
      </c>
      <c r="F2" t="str">
        <f>RIGHT(E2, LEN(E2) - SEARCH(":", E2) - 1)</f>
        <v>1.2655110000</v>
      </c>
      <c r="G2" t="s">
        <v>116</v>
      </c>
      <c r="H2" t="str">
        <f>RIGHT(G2, LEN(G2) - SEARCH(":", G2) - 1)</f>
        <v>1.4665680000</v>
      </c>
      <c r="I2" t="s">
        <v>165</v>
      </c>
      <c r="J2" t="str">
        <f>RIGHT(I2, LEN(I2) - SEARCH(":", I2) - 1)</f>
        <v>3.4245090000</v>
      </c>
    </row>
    <row r="3" spans="1:10" ht="19" x14ac:dyDescent="0.25">
      <c r="A3" t="s">
        <v>1</v>
      </c>
      <c r="B3" s="1" t="str">
        <f t="shared" si="0"/>
        <v>0.2438740000</v>
      </c>
      <c r="C3" t="s">
        <v>40</v>
      </c>
      <c r="D3" t="str">
        <f t="shared" si="1"/>
        <v>0.3083880000</v>
      </c>
      <c r="E3" t="s">
        <v>79</v>
      </c>
      <c r="F3" t="str">
        <f t="shared" ref="F3:F46" si="2">RIGHT(E3, LEN(E3) - SEARCH(":", E3) - 1)</f>
        <v>0.3016250000</v>
      </c>
      <c r="G3" t="s">
        <v>117</v>
      </c>
      <c r="H3" t="str">
        <f t="shared" ref="H3:H46" si="3">RIGHT(G3, LEN(G3) - SEARCH(":", G3) - 1)</f>
        <v>0.3931110000</v>
      </c>
      <c r="I3" t="s">
        <v>166</v>
      </c>
      <c r="J3" t="str">
        <f t="shared" ref="J3:J46" si="4">RIGHT(I3, LEN(I3) - SEARCH(":", I3) - 1)</f>
        <v>0.9918850000</v>
      </c>
    </row>
    <row r="4" spans="1:10" ht="19" x14ac:dyDescent="0.25">
      <c r="A4" t="s">
        <v>2</v>
      </c>
      <c r="B4" s="1" t="str">
        <f t="shared" si="0"/>
        <v>0.1105310000</v>
      </c>
      <c r="C4" t="s">
        <v>41</v>
      </c>
      <c r="D4" t="str">
        <f t="shared" si="1"/>
        <v>0.1276090000</v>
      </c>
      <c r="E4" t="s">
        <v>80</v>
      </c>
      <c r="F4" t="str">
        <f t="shared" si="2"/>
        <v>0.1350160000</v>
      </c>
      <c r="G4" t="s">
        <v>118</v>
      </c>
      <c r="H4" t="str">
        <f t="shared" si="3"/>
        <v>0.2516870000</v>
      </c>
      <c r="I4" t="s">
        <v>167</v>
      </c>
      <c r="J4" t="str">
        <f t="shared" si="4"/>
        <v>0.7746910000</v>
      </c>
    </row>
    <row r="5" spans="1:10" ht="19" x14ac:dyDescent="0.25">
      <c r="A5" t="s">
        <v>3</v>
      </c>
      <c r="B5" s="1" t="str">
        <f t="shared" si="0"/>
        <v>0.0000020000</v>
      </c>
      <c r="C5" t="s">
        <v>12</v>
      </c>
      <c r="D5" t="str">
        <f t="shared" si="1"/>
        <v>0.0000010000</v>
      </c>
      <c r="E5" t="s">
        <v>57</v>
      </c>
      <c r="F5" t="str">
        <f t="shared" si="2"/>
        <v>0.0000000000</v>
      </c>
      <c r="G5" t="s">
        <v>12</v>
      </c>
      <c r="H5" t="str">
        <f t="shared" si="3"/>
        <v>0.0000010000</v>
      </c>
      <c r="I5" t="s">
        <v>168</v>
      </c>
      <c r="J5" t="str">
        <f t="shared" si="4"/>
        <v>0.2988030000</v>
      </c>
    </row>
    <row r="6" spans="1:10" ht="19" x14ac:dyDescent="0.25">
      <c r="A6" t="s">
        <v>4</v>
      </c>
      <c r="B6" s="1" t="str">
        <f t="shared" si="0"/>
        <v>0.0000000000</v>
      </c>
      <c r="C6" t="s">
        <v>13</v>
      </c>
      <c r="D6" t="str">
        <f t="shared" si="1"/>
        <v>0.0000010000</v>
      </c>
      <c r="E6" t="s">
        <v>4</v>
      </c>
      <c r="F6" t="str">
        <f t="shared" si="2"/>
        <v>0.0000000000</v>
      </c>
      <c r="G6" t="s">
        <v>13</v>
      </c>
      <c r="H6" t="str">
        <f t="shared" si="3"/>
        <v>0.0000010000</v>
      </c>
      <c r="I6" t="s">
        <v>169</v>
      </c>
      <c r="J6" t="str">
        <f t="shared" si="4"/>
        <v>0.3527180000</v>
      </c>
    </row>
    <row r="7" spans="1:10" ht="19" x14ac:dyDescent="0.25">
      <c r="A7" t="s">
        <v>5</v>
      </c>
      <c r="B7" s="1" t="str">
        <f t="shared" si="0"/>
        <v>1.9219170000</v>
      </c>
      <c r="C7" t="s">
        <v>42</v>
      </c>
      <c r="D7" t="str">
        <f t="shared" si="1"/>
        <v>1.9158880000</v>
      </c>
      <c r="E7" t="s">
        <v>81</v>
      </c>
      <c r="F7" t="str">
        <f t="shared" si="2"/>
        <v>1.8925270000</v>
      </c>
      <c r="G7" t="s">
        <v>119</v>
      </c>
      <c r="H7" t="str">
        <f t="shared" si="3"/>
        <v>1.9742090000</v>
      </c>
      <c r="I7" t="s">
        <v>170</v>
      </c>
      <c r="J7" t="str">
        <f t="shared" si="4"/>
        <v>2.7240720000</v>
      </c>
    </row>
    <row r="8" spans="1:10" ht="19" x14ac:dyDescent="0.25">
      <c r="A8" t="s">
        <v>6</v>
      </c>
      <c r="B8" s="1" t="str">
        <f t="shared" si="0"/>
        <v>1.9197750000</v>
      </c>
      <c r="C8" t="s">
        <v>43</v>
      </c>
      <c r="D8" t="str">
        <f t="shared" si="1"/>
        <v>1.9153460000</v>
      </c>
      <c r="E8" t="s">
        <v>82</v>
      </c>
      <c r="F8" t="str">
        <f t="shared" si="2"/>
        <v>1.8938030000</v>
      </c>
      <c r="G8" t="s">
        <v>120</v>
      </c>
      <c r="H8" t="str">
        <f t="shared" si="3"/>
        <v>1.9656470000</v>
      </c>
      <c r="I8" t="s">
        <v>171</v>
      </c>
      <c r="J8" t="str">
        <f t="shared" si="4"/>
        <v>2.7310540000</v>
      </c>
    </row>
    <row r="9" spans="1:10" ht="19" x14ac:dyDescent="0.25">
      <c r="A9" t="s">
        <v>7</v>
      </c>
      <c r="B9" s="1" t="str">
        <f t="shared" si="0"/>
        <v>0.1077680000</v>
      </c>
      <c r="C9" t="s">
        <v>44</v>
      </c>
      <c r="D9" t="str">
        <f t="shared" si="1"/>
        <v>0.1102010000</v>
      </c>
      <c r="E9" t="s">
        <v>83</v>
      </c>
      <c r="F9" t="str">
        <f t="shared" si="2"/>
        <v>0.1062880000</v>
      </c>
      <c r="G9" t="s">
        <v>121</v>
      </c>
      <c r="H9" t="str">
        <f t="shared" si="3"/>
        <v>0.1856400000</v>
      </c>
      <c r="I9" t="s">
        <v>172</v>
      </c>
      <c r="J9" t="str">
        <f t="shared" si="4"/>
        <v>0.4044860000</v>
      </c>
    </row>
    <row r="10" spans="1:10" ht="19" x14ac:dyDescent="0.25">
      <c r="A10" t="s">
        <v>8</v>
      </c>
      <c r="B10" s="1" t="str">
        <f t="shared" si="0"/>
        <v>0.1077410000</v>
      </c>
      <c r="C10" t="s">
        <v>45</v>
      </c>
      <c r="D10" t="str">
        <f t="shared" si="1"/>
        <v>0.1065640000</v>
      </c>
      <c r="E10" t="s">
        <v>84</v>
      </c>
      <c r="F10" t="str">
        <f t="shared" si="2"/>
        <v>0.1094940000</v>
      </c>
      <c r="G10" t="s">
        <v>122</v>
      </c>
      <c r="H10" t="str">
        <f t="shared" si="3"/>
        <v>0.1878370000</v>
      </c>
      <c r="I10" t="s">
        <v>173</v>
      </c>
      <c r="J10" t="str">
        <f t="shared" si="4"/>
        <v>0.4500440000</v>
      </c>
    </row>
    <row r="11" spans="1:10" ht="19" x14ac:dyDescent="0.25">
      <c r="A11" t="s">
        <v>9</v>
      </c>
      <c r="B11" s="1" t="str">
        <f t="shared" si="0"/>
        <v>1.3462490000</v>
      </c>
      <c r="C11" t="s">
        <v>46</v>
      </c>
      <c r="D11" t="str">
        <f t="shared" si="1"/>
        <v>1.2026660000</v>
      </c>
      <c r="E11" t="s">
        <v>85</v>
      </c>
      <c r="F11" t="str">
        <f t="shared" si="2"/>
        <v>1.2528690000</v>
      </c>
      <c r="G11" t="s">
        <v>123</v>
      </c>
      <c r="H11" t="str">
        <f t="shared" si="3"/>
        <v>1.4741190000</v>
      </c>
      <c r="I11" t="s">
        <v>174</v>
      </c>
      <c r="J11" t="str">
        <f t="shared" si="4"/>
        <v>3.4096690000</v>
      </c>
    </row>
    <row r="12" spans="1:10" ht="19" x14ac:dyDescent="0.25">
      <c r="A12" t="s">
        <v>10</v>
      </c>
      <c r="B12" s="1" t="str">
        <f t="shared" si="0"/>
        <v>0.2753310000</v>
      </c>
      <c r="C12" t="s">
        <v>47</v>
      </c>
      <c r="D12" t="str">
        <f t="shared" si="1"/>
        <v>0.2604880000</v>
      </c>
      <c r="E12" t="s">
        <v>86</v>
      </c>
      <c r="F12" t="str">
        <f t="shared" si="2"/>
        <v>0.2547430000</v>
      </c>
      <c r="G12" t="s">
        <v>124</v>
      </c>
      <c r="H12" t="str">
        <f t="shared" si="3"/>
        <v>0.3923530000</v>
      </c>
      <c r="I12" t="s">
        <v>175</v>
      </c>
      <c r="J12" t="str">
        <f t="shared" si="4"/>
        <v>0.9220130000</v>
      </c>
    </row>
    <row r="13" spans="1:10" ht="19" x14ac:dyDescent="0.25">
      <c r="A13" t="s">
        <v>11</v>
      </c>
      <c r="B13" s="1" t="str">
        <f t="shared" si="0"/>
        <v>0.1645430000</v>
      </c>
      <c r="C13" t="s">
        <v>48</v>
      </c>
      <c r="D13" t="str">
        <f t="shared" si="1"/>
        <v>0.1073450000</v>
      </c>
      <c r="E13" t="s">
        <v>87</v>
      </c>
      <c r="F13" t="str">
        <f t="shared" si="2"/>
        <v>0.1069150000</v>
      </c>
      <c r="G13" t="s">
        <v>125</v>
      </c>
      <c r="H13" t="str">
        <f t="shared" si="3"/>
        <v>0.2034760000</v>
      </c>
      <c r="I13" t="s">
        <v>176</v>
      </c>
      <c r="J13" t="str">
        <f t="shared" si="4"/>
        <v>0.8093740000</v>
      </c>
    </row>
    <row r="14" spans="1:10" ht="19" x14ac:dyDescent="0.25">
      <c r="A14" t="s">
        <v>12</v>
      </c>
      <c r="B14" s="1" t="str">
        <f t="shared" si="0"/>
        <v>0.0000010000</v>
      </c>
      <c r="C14" t="s">
        <v>12</v>
      </c>
      <c r="D14" t="str">
        <f t="shared" si="1"/>
        <v>0.0000010000</v>
      </c>
      <c r="E14" t="s">
        <v>12</v>
      </c>
      <c r="F14" t="str">
        <f t="shared" si="2"/>
        <v>0.0000010000</v>
      </c>
      <c r="G14" t="s">
        <v>12</v>
      </c>
      <c r="H14" t="str">
        <f t="shared" si="3"/>
        <v>0.0000010000</v>
      </c>
      <c r="I14" t="s">
        <v>177</v>
      </c>
      <c r="J14" t="str">
        <f t="shared" si="4"/>
        <v>0.2998030000</v>
      </c>
    </row>
    <row r="15" spans="1:10" ht="19" x14ac:dyDescent="0.25">
      <c r="A15" t="s">
        <v>13</v>
      </c>
      <c r="B15" s="1" t="str">
        <f t="shared" si="0"/>
        <v>0.0000010000</v>
      </c>
      <c r="C15" t="s">
        <v>49</v>
      </c>
      <c r="D15" t="str">
        <f t="shared" si="1"/>
        <v>0.0000020000</v>
      </c>
      <c r="E15" t="s">
        <v>4</v>
      </c>
      <c r="F15" t="str">
        <f t="shared" si="2"/>
        <v>0.0000000000</v>
      </c>
      <c r="G15" t="s">
        <v>49</v>
      </c>
      <c r="H15" t="str">
        <f t="shared" si="3"/>
        <v>0.0000020000</v>
      </c>
      <c r="I15" t="s">
        <v>178</v>
      </c>
      <c r="J15" t="str">
        <f t="shared" si="4"/>
        <v>0.3528870000</v>
      </c>
    </row>
    <row r="16" spans="1:10" ht="19" x14ac:dyDescent="0.25">
      <c r="A16" t="s">
        <v>14</v>
      </c>
      <c r="B16" s="1" t="str">
        <f t="shared" si="0"/>
        <v>2.0528830000</v>
      </c>
      <c r="C16" t="s">
        <v>50</v>
      </c>
      <c r="D16" t="str">
        <f t="shared" si="1"/>
        <v>1.9067720000</v>
      </c>
      <c r="E16" t="s">
        <v>88</v>
      </c>
      <c r="F16" t="str">
        <f t="shared" si="2"/>
        <v>1.9209840000</v>
      </c>
      <c r="G16" t="s">
        <v>126</v>
      </c>
      <c r="H16" t="str">
        <f t="shared" si="3"/>
        <v>1.9872640000</v>
      </c>
      <c r="I16" t="s">
        <v>179</v>
      </c>
      <c r="J16" t="str">
        <f t="shared" si="4"/>
        <v>2.7321270000</v>
      </c>
    </row>
    <row r="17" spans="1:10" ht="19" x14ac:dyDescent="0.25">
      <c r="A17" t="s">
        <v>15</v>
      </c>
      <c r="B17" s="1" t="str">
        <f t="shared" si="0"/>
        <v>2.0564120000</v>
      </c>
      <c r="C17" t="s">
        <v>51</v>
      </c>
      <c r="D17" t="str">
        <f t="shared" si="1"/>
        <v>1.9690140000</v>
      </c>
      <c r="E17" t="s">
        <v>89</v>
      </c>
      <c r="F17" t="str">
        <f t="shared" si="2"/>
        <v>1.9081380000</v>
      </c>
      <c r="G17" t="s">
        <v>127</v>
      </c>
      <c r="H17" t="str">
        <f t="shared" si="3"/>
        <v>2.0034580000</v>
      </c>
      <c r="I17" t="s">
        <v>180</v>
      </c>
      <c r="J17" t="str">
        <f t="shared" si="4"/>
        <v>2.7236190000</v>
      </c>
    </row>
    <row r="18" spans="1:10" ht="19" x14ac:dyDescent="0.25">
      <c r="A18" t="s">
        <v>16</v>
      </c>
      <c r="B18" s="1" t="str">
        <f t="shared" si="0"/>
        <v>0.1292130000</v>
      </c>
      <c r="C18" t="s">
        <v>52</v>
      </c>
      <c r="D18" t="str">
        <f t="shared" si="1"/>
        <v>0.1157580000</v>
      </c>
      <c r="E18" t="s">
        <v>90</v>
      </c>
      <c r="F18" t="str">
        <f t="shared" si="2"/>
        <v>0.1085650000</v>
      </c>
      <c r="G18" t="s">
        <v>128</v>
      </c>
      <c r="H18" t="str">
        <f t="shared" si="3"/>
        <v>0.2139580000</v>
      </c>
      <c r="I18" t="s">
        <v>181</v>
      </c>
      <c r="J18" t="str">
        <f t="shared" si="4"/>
        <v>0.4043140000</v>
      </c>
    </row>
    <row r="19" spans="1:10" ht="19" x14ac:dyDescent="0.25">
      <c r="A19" t="s">
        <v>17</v>
      </c>
      <c r="B19" s="1" t="str">
        <f t="shared" si="0"/>
        <v>0.1322630000</v>
      </c>
      <c r="C19" t="s">
        <v>53</v>
      </c>
      <c r="D19" t="str">
        <f t="shared" si="1"/>
        <v>0.1069850000</v>
      </c>
      <c r="E19" t="s">
        <v>91</v>
      </c>
      <c r="F19" t="str">
        <f t="shared" si="2"/>
        <v>0.1053870000</v>
      </c>
      <c r="G19" t="s">
        <v>129</v>
      </c>
      <c r="H19" t="str">
        <f t="shared" si="3"/>
        <v>0.1883700000</v>
      </c>
      <c r="I19" t="s">
        <v>182</v>
      </c>
      <c r="J19" t="str">
        <f t="shared" si="4"/>
        <v>0.4513320000</v>
      </c>
    </row>
    <row r="20" spans="1:10" ht="19" x14ac:dyDescent="0.25">
      <c r="A20" t="s">
        <v>18</v>
      </c>
      <c r="B20" s="1" t="str">
        <f t="shared" si="0"/>
        <v>1.3424990000</v>
      </c>
      <c r="C20" t="s">
        <v>54</v>
      </c>
      <c r="D20" t="str">
        <f t="shared" si="1"/>
        <v>1.1992090000</v>
      </c>
      <c r="E20" t="s">
        <v>92</v>
      </c>
      <c r="F20" t="str">
        <f t="shared" si="2"/>
        <v>1.2623050000</v>
      </c>
      <c r="G20" t="s">
        <v>130</v>
      </c>
      <c r="H20" t="str">
        <f t="shared" si="3"/>
        <v>1.4721970000</v>
      </c>
      <c r="I20" t="s">
        <v>183</v>
      </c>
      <c r="J20" t="str">
        <f t="shared" si="4"/>
        <v>3.4084440000</v>
      </c>
    </row>
    <row r="21" spans="1:10" ht="19" x14ac:dyDescent="0.25">
      <c r="A21" t="s">
        <v>19</v>
      </c>
      <c r="B21" s="1" t="str">
        <f t="shared" si="0"/>
        <v>0.2784820000</v>
      </c>
      <c r="C21" t="s">
        <v>55</v>
      </c>
      <c r="D21" t="str">
        <f t="shared" si="1"/>
        <v>0.2573920000</v>
      </c>
      <c r="E21" t="s">
        <v>93</v>
      </c>
      <c r="F21" t="str">
        <f t="shared" si="2"/>
        <v>0.2526890000</v>
      </c>
      <c r="G21" t="s">
        <v>131</v>
      </c>
      <c r="H21" t="str">
        <f t="shared" si="3"/>
        <v>0.3908310000</v>
      </c>
      <c r="I21" t="s">
        <v>184</v>
      </c>
      <c r="J21" t="str">
        <f t="shared" si="4"/>
        <v>0.9133260000</v>
      </c>
    </row>
    <row r="22" spans="1:10" ht="19" x14ac:dyDescent="0.25">
      <c r="A22" t="s">
        <v>20</v>
      </c>
      <c r="B22" s="1" t="str">
        <f t="shared" si="0"/>
        <v>0.1204310000</v>
      </c>
      <c r="C22" t="s">
        <v>56</v>
      </c>
      <c r="D22" t="str">
        <f t="shared" si="1"/>
        <v>0.1443740000</v>
      </c>
      <c r="E22" t="s">
        <v>94</v>
      </c>
      <c r="F22" t="str">
        <f t="shared" si="2"/>
        <v>0.1082170000</v>
      </c>
      <c r="G22" t="s">
        <v>132</v>
      </c>
      <c r="H22" t="str">
        <f t="shared" si="3"/>
        <v>0.2470530000</v>
      </c>
      <c r="I22" t="s">
        <v>185</v>
      </c>
      <c r="J22" t="str">
        <f t="shared" si="4"/>
        <v>0.8045500000</v>
      </c>
    </row>
    <row r="23" spans="1:10" ht="19" x14ac:dyDescent="0.25">
      <c r="A23" t="s">
        <v>3</v>
      </c>
      <c r="B23" s="1" t="str">
        <f t="shared" si="0"/>
        <v>0.0000020000</v>
      </c>
      <c r="C23" t="s">
        <v>57</v>
      </c>
      <c r="D23" t="str">
        <f t="shared" si="1"/>
        <v>0.0000000000</v>
      </c>
      <c r="E23" t="s">
        <v>12</v>
      </c>
      <c r="F23" t="str">
        <f t="shared" si="2"/>
        <v>0.0000010000</v>
      </c>
      <c r="G23" t="s">
        <v>12</v>
      </c>
      <c r="H23" t="str">
        <f t="shared" si="3"/>
        <v>0.0000010000</v>
      </c>
      <c r="I23" t="s">
        <v>186</v>
      </c>
      <c r="J23" t="str">
        <f t="shared" si="4"/>
        <v>0.2954330000</v>
      </c>
    </row>
    <row r="24" spans="1:10" ht="19" x14ac:dyDescent="0.25">
      <c r="A24" t="s">
        <v>13</v>
      </c>
      <c r="B24" s="1" t="str">
        <f t="shared" si="0"/>
        <v>0.0000010000</v>
      </c>
      <c r="C24" t="s">
        <v>4</v>
      </c>
      <c r="D24" t="str">
        <f t="shared" si="1"/>
        <v>0.0000000000</v>
      </c>
      <c r="E24" t="s">
        <v>13</v>
      </c>
      <c r="F24" t="str">
        <f t="shared" si="2"/>
        <v>0.0000010000</v>
      </c>
      <c r="G24" t="s">
        <v>49</v>
      </c>
      <c r="H24" t="str">
        <f t="shared" si="3"/>
        <v>0.0000020000</v>
      </c>
      <c r="I24" t="s">
        <v>187</v>
      </c>
      <c r="J24" t="str">
        <f t="shared" si="4"/>
        <v>0.3497730000</v>
      </c>
    </row>
    <row r="25" spans="1:10" ht="19" x14ac:dyDescent="0.25">
      <c r="A25" t="s">
        <v>21</v>
      </c>
      <c r="B25" s="1" t="str">
        <f t="shared" si="0"/>
        <v>2.0306790000</v>
      </c>
      <c r="C25" t="s">
        <v>58</v>
      </c>
      <c r="D25" t="str">
        <f t="shared" si="1"/>
        <v>1.9390790000</v>
      </c>
      <c r="E25" t="s">
        <v>95</v>
      </c>
      <c r="F25" t="str">
        <f t="shared" si="2"/>
        <v>1.8911020000</v>
      </c>
      <c r="G25" t="s">
        <v>133</v>
      </c>
      <c r="H25" t="str">
        <f t="shared" si="3"/>
        <v>1.9837360000</v>
      </c>
      <c r="I25" t="s">
        <v>188</v>
      </c>
      <c r="J25" t="str">
        <f t="shared" si="4"/>
        <v>2.7163330000</v>
      </c>
    </row>
    <row r="26" spans="1:10" ht="19" x14ac:dyDescent="0.25">
      <c r="A26" t="s">
        <v>22</v>
      </c>
      <c r="B26" s="1" t="str">
        <f t="shared" si="0"/>
        <v>2.0231910000</v>
      </c>
      <c r="C26" t="s">
        <v>59</v>
      </c>
      <c r="D26" t="str">
        <f t="shared" si="1"/>
        <v>1.9164650000</v>
      </c>
      <c r="E26" t="s">
        <v>96</v>
      </c>
      <c r="F26" t="str">
        <f t="shared" si="2"/>
        <v>1.9192160000</v>
      </c>
      <c r="G26" t="s">
        <v>134</v>
      </c>
      <c r="H26" t="str">
        <f t="shared" si="3"/>
        <v>1.9966050000</v>
      </c>
      <c r="I26" t="s">
        <v>189</v>
      </c>
      <c r="J26" t="str">
        <f t="shared" si="4"/>
        <v>2.6969370000</v>
      </c>
    </row>
    <row r="27" spans="1:10" ht="19" x14ac:dyDescent="0.25">
      <c r="A27" t="s">
        <v>23</v>
      </c>
      <c r="B27" s="1" t="str">
        <f t="shared" si="0"/>
        <v>0.1237390000</v>
      </c>
      <c r="C27" t="s">
        <v>60</v>
      </c>
      <c r="D27" t="str">
        <f t="shared" si="1"/>
        <v>0.1082100000</v>
      </c>
      <c r="E27" t="s">
        <v>97</v>
      </c>
      <c r="F27" t="str">
        <f t="shared" si="2"/>
        <v>0.1105920000</v>
      </c>
      <c r="G27" t="s">
        <v>135</v>
      </c>
      <c r="H27" t="str">
        <f t="shared" si="3"/>
        <v>0.1879540000</v>
      </c>
      <c r="I27" t="s">
        <v>190</v>
      </c>
      <c r="J27" t="str">
        <f t="shared" si="4"/>
        <v>0.3934150000</v>
      </c>
    </row>
    <row r="28" spans="1:10" ht="19" x14ac:dyDescent="0.25">
      <c r="A28" t="s">
        <v>24</v>
      </c>
      <c r="B28" s="1" t="str">
        <f t="shared" si="0"/>
        <v>0.1181730000</v>
      </c>
      <c r="C28" t="s">
        <v>61</v>
      </c>
      <c r="D28" t="str">
        <f t="shared" si="1"/>
        <v>0.1078890000</v>
      </c>
      <c r="E28" t="s">
        <v>98</v>
      </c>
      <c r="F28" t="str">
        <f t="shared" si="2"/>
        <v>0.1080580000</v>
      </c>
      <c r="G28" t="s">
        <v>136</v>
      </c>
      <c r="H28" t="str">
        <f t="shared" si="3"/>
        <v>0.1880150000</v>
      </c>
      <c r="I28" t="s">
        <v>191</v>
      </c>
      <c r="J28" t="str">
        <f t="shared" si="4"/>
        <v>0.4431860000</v>
      </c>
    </row>
    <row r="29" spans="1:10" ht="19" x14ac:dyDescent="0.25">
      <c r="A29" t="s">
        <v>25</v>
      </c>
      <c r="B29" s="1" t="str">
        <f t="shared" si="0"/>
        <v>1.3454140000</v>
      </c>
      <c r="C29" t="s">
        <v>62</v>
      </c>
      <c r="D29" t="str">
        <f t="shared" si="1"/>
        <v>1.2075340000</v>
      </c>
      <c r="E29" t="s">
        <v>99</v>
      </c>
      <c r="F29" t="str">
        <f t="shared" si="2"/>
        <v>1.2448630000</v>
      </c>
      <c r="G29" t="s">
        <v>137</v>
      </c>
      <c r="H29" t="str">
        <f t="shared" si="3"/>
        <v>1.4602300000</v>
      </c>
      <c r="I29" t="s">
        <v>192</v>
      </c>
      <c r="J29" t="str">
        <f t="shared" si="4"/>
        <v>3.3778040000</v>
      </c>
    </row>
    <row r="30" spans="1:10" ht="19" x14ac:dyDescent="0.25">
      <c r="A30" t="s">
        <v>26</v>
      </c>
      <c r="B30" s="1" t="str">
        <f t="shared" si="0"/>
        <v>0.2801810000</v>
      </c>
      <c r="C30" t="s">
        <v>63</v>
      </c>
      <c r="D30" t="str">
        <f t="shared" si="1"/>
        <v>0.2576470000</v>
      </c>
      <c r="E30" t="s">
        <v>100</v>
      </c>
      <c r="F30" t="str">
        <f t="shared" si="2"/>
        <v>0.2601560000</v>
      </c>
      <c r="G30" t="s">
        <v>138</v>
      </c>
      <c r="H30" t="str">
        <f t="shared" si="3"/>
        <v>0.4014680000</v>
      </c>
      <c r="I30" t="s">
        <v>193</v>
      </c>
      <c r="J30" t="str">
        <f t="shared" si="4"/>
        <v>0.8976840000</v>
      </c>
    </row>
    <row r="31" spans="1:10" ht="19" x14ac:dyDescent="0.25">
      <c r="A31" t="s">
        <v>27</v>
      </c>
      <c r="B31" s="1" t="str">
        <f t="shared" si="0"/>
        <v>0.1211400000</v>
      </c>
      <c r="C31" t="s">
        <v>64</v>
      </c>
      <c r="D31" t="str">
        <f t="shared" si="1"/>
        <v>0.1066410000</v>
      </c>
      <c r="E31" t="s">
        <v>101</v>
      </c>
      <c r="F31" t="str">
        <f t="shared" si="2"/>
        <v>0.1074240000</v>
      </c>
      <c r="G31" t="s">
        <v>139</v>
      </c>
      <c r="H31" t="str">
        <f t="shared" si="3"/>
        <v>0.1965170000</v>
      </c>
      <c r="I31" t="s">
        <v>194</v>
      </c>
      <c r="J31" t="str">
        <f t="shared" si="4"/>
        <v>0.7514690000</v>
      </c>
    </row>
    <row r="32" spans="1:10" ht="19" x14ac:dyDescent="0.25">
      <c r="A32" t="s">
        <v>12</v>
      </c>
      <c r="B32" s="1" t="str">
        <f t="shared" si="0"/>
        <v>0.0000010000</v>
      </c>
      <c r="C32" t="s">
        <v>65</v>
      </c>
      <c r="D32" t="str">
        <f t="shared" si="1"/>
        <v>0.0000120000</v>
      </c>
      <c r="E32" t="s">
        <v>77</v>
      </c>
      <c r="F32" t="str">
        <f t="shared" si="2"/>
        <v>0.0000110000</v>
      </c>
      <c r="G32" t="s">
        <v>57</v>
      </c>
      <c r="H32" t="str">
        <f t="shared" si="3"/>
        <v>0.0000000000</v>
      </c>
      <c r="I32" t="s">
        <v>195</v>
      </c>
      <c r="J32" t="str">
        <f t="shared" si="4"/>
        <v>0.2975980000</v>
      </c>
    </row>
    <row r="33" spans="1:10" ht="19" x14ac:dyDescent="0.25">
      <c r="A33" t="s">
        <v>13</v>
      </c>
      <c r="B33" s="1" t="str">
        <f t="shared" si="0"/>
        <v>0.0000010000</v>
      </c>
      <c r="C33" t="s">
        <v>49</v>
      </c>
      <c r="D33" t="str">
        <f t="shared" si="1"/>
        <v>0.0000020000</v>
      </c>
      <c r="E33" t="s">
        <v>13</v>
      </c>
      <c r="F33" t="str">
        <f t="shared" si="2"/>
        <v>0.0000010000</v>
      </c>
      <c r="G33" t="s">
        <v>4</v>
      </c>
      <c r="H33" t="str">
        <f t="shared" si="3"/>
        <v>0.0000000000</v>
      </c>
      <c r="I33" t="s">
        <v>196</v>
      </c>
      <c r="J33" t="str">
        <f t="shared" si="4"/>
        <v>0.3521020000</v>
      </c>
    </row>
    <row r="34" spans="1:10" ht="19" x14ac:dyDescent="0.25">
      <c r="A34" t="s">
        <v>28</v>
      </c>
      <c r="B34" s="1" t="str">
        <f t="shared" si="0"/>
        <v>2.0278640000</v>
      </c>
      <c r="C34" t="s">
        <v>66</v>
      </c>
      <c r="D34" t="str">
        <f t="shared" si="1"/>
        <v>1.9155430000</v>
      </c>
      <c r="E34" t="s">
        <v>102</v>
      </c>
      <c r="F34" t="str">
        <f t="shared" si="2"/>
        <v>1.8989710000</v>
      </c>
      <c r="G34" t="s">
        <v>140</v>
      </c>
      <c r="H34" t="str">
        <f t="shared" si="3"/>
        <v>1.9691740000</v>
      </c>
      <c r="I34" t="s">
        <v>197</v>
      </c>
      <c r="J34" t="str">
        <f t="shared" si="4"/>
        <v>2.7082690000</v>
      </c>
    </row>
    <row r="35" spans="1:10" ht="19" x14ac:dyDescent="0.25">
      <c r="A35" t="s">
        <v>29</v>
      </c>
      <c r="B35" s="1" t="str">
        <f t="shared" si="0"/>
        <v>2.0220800000</v>
      </c>
      <c r="C35" t="s">
        <v>67</v>
      </c>
      <c r="D35" t="str">
        <f t="shared" si="1"/>
        <v>1.9156010000</v>
      </c>
      <c r="E35" t="s">
        <v>103</v>
      </c>
      <c r="F35" t="str">
        <f t="shared" si="2"/>
        <v>1.9119210000</v>
      </c>
      <c r="G35" t="s">
        <v>141</v>
      </c>
      <c r="H35" t="str">
        <f t="shared" si="3"/>
        <v>1.9757210000</v>
      </c>
      <c r="I35" t="s">
        <v>198</v>
      </c>
      <c r="J35" t="str">
        <f t="shared" si="4"/>
        <v>2.7032260000</v>
      </c>
    </row>
    <row r="36" spans="1:10" ht="19" x14ac:dyDescent="0.25">
      <c r="A36" t="s">
        <v>30</v>
      </c>
      <c r="B36" s="1" t="str">
        <f t="shared" si="0"/>
        <v>0.1205710000</v>
      </c>
      <c r="C36" t="s">
        <v>68</v>
      </c>
      <c r="D36" t="str">
        <f t="shared" si="1"/>
        <v>0.1105210000</v>
      </c>
      <c r="E36" t="s">
        <v>104</v>
      </c>
      <c r="F36" t="str">
        <f t="shared" si="2"/>
        <v>0.1060690000</v>
      </c>
      <c r="G36" t="s">
        <v>142</v>
      </c>
      <c r="H36" t="str">
        <f t="shared" si="3"/>
        <v>0.1945490000</v>
      </c>
      <c r="I36" t="s">
        <v>199</v>
      </c>
      <c r="J36" t="str">
        <f t="shared" si="4"/>
        <v>0.3994210000</v>
      </c>
    </row>
    <row r="37" spans="1:10" ht="19" x14ac:dyDescent="0.25">
      <c r="A37" t="s">
        <v>31</v>
      </c>
      <c r="B37" s="1" t="str">
        <f t="shared" si="0"/>
        <v>0.1239170000</v>
      </c>
      <c r="C37" t="s">
        <v>69</v>
      </c>
      <c r="D37" t="str">
        <f t="shared" si="1"/>
        <v>0.1072930000</v>
      </c>
      <c r="E37" t="s">
        <v>105</v>
      </c>
      <c r="F37" t="str">
        <f t="shared" si="2"/>
        <v>0.1098180000</v>
      </c>
      <c r="G37" t="s">
        <v>143</v>
      </c>
      <c r="H37" t="str">
        <f t="shared" si="3"/>
        <v>0.1840620000</v>
      </c>
      <c r="I37" t="s">
        <v>200</v>
      </c>
      <c r="J37" t="str">
        <f t="shared" si="4"/>
        <v>0.4430110000</v>
      </c>
    </row>
    <row r="38" spans="1:10" ht="19" x14ac:dyDescent="0.25">
      <c r="A38" t="s">
        <v>32</v>
      </c>
      <c r="B38" s="1" t="str">
        <f t="shared" si="0"/>
        <v>1.3339500000</v>
      </c>
      <c r="C38" t="s">
        <v>70</v>
      </c>
      <c r="D38" t="str">
        <f t="shared" si="1"/>
        <v>1.1986520000</v>
      </c>
      <c r="E38" t="s">
        <v>106</v>
      </c>
      <c r="F38" t="str">
        <f t="shared" si="2"/>
        <v>1.2655250000</v>
      </c>
      <c r="G38" t="s">
        <v>144</v>
      </c>
      <c r="H38" t="str">
        <f t="shared" si="3"/>
        <v>1.5059790000</v>
      </c>
      <c r="I38" t="s">
        <v>201</v>
      </c>
      <c r="J38" t="str">
        <f t="shared" si="4"/>
        <v>3.3786090000</v>
      </c>
    </row>
    <row r="39" spans="1:10" ht="19" x14ac:dyDescent="0.25">
      <c r="A39" t="s">
        <v>33</v>
      </c>
      <c r="B39" s="1" t="str">
        <f t="shared" si="0"/>
        <v>0.2793660000</v>
      </c>
      <c r="C39" t="s">
        <v>71</v>
      </c>
      <c r="D39" t="str">
        <f t="shared" si="1"/>
        <v>0.2544300000</v>
      </c>
      <c r="E39" t="s">
        <v>107</v>
      </c>
      <c r="F39" t="str">
        <f t="shared" si="2"/>
        <v>0.2542660000</v>
      </c>
      <c r="G39" t="s">
        <v>145</v>
      </c>
      <c r="H39" t="str">
        <f t="shared" si="3"/>
        <v>0.3938770000</v>
      </c>
      <c r="I39" t="s">
        <v>202</v>
      </c>
      <c r="J39" t="str">
        <f t="shared" si="4"/>
        <v>0.9052590000</v>
      </c>
    </row>
    <row r="40" spans="1:10" ht="19" x14ac:dyDescent="0.25">
      <c r="A40" t="s">
        <v>34</v>
      </c>
      <c r="B40" s="1" t="str">
        <f t="shared" si="0"/>
        <v>0.1206190000</v>
      </c>
      <c r="C40" t="s">
        <v>72</v>
      </c>
      <c r="D40" t="str">
        <f t="shared" si="1"/>
        <v>0.1070910000</v>
      </c>
      <c r="E40" t="s">
        <v>108</v>
      </c>
      <c r="F40" t="str">
        <f t="shared" si="2"/>
        <v>0.1111130000</v>
      </c>
      <c r="G40" t="s">
        <v>146</v>
      </c>
      <c r="H40" t="str">
        <f t="shared" si="3"/>
        <v>0.2524090000</v>
      </c>
      <c r="I40" t="s">
        <v>203</v>
      </c>
      <c r="J40" t="str">
        <f t="shared" si="4"/>
        <v>0.7925030000</v>
      </c>
    </row>
    <row r="41" spans="1:10" ht="19" x14ac:dyDescent="0.25">
      <c r="A41" t="s">
        <v>12</v>
      </c>
      <c r="B41" s="1" t="str">
        <f t="shared" si="0"/>
        <v>0.0000010000</v>
      </c>
      <c r="C41" t="s">
        <v>12</v>
      </c>
      <c r="D41" t="str">
        <f t="shared" si="1"/>
        <v>0.0000010000</v>
      </c>
      <c r="E41" t="s">
        <v>12</v>
      </c>
      <c r="F41" t="str">
        <f t="shared" si="2"/>
        <v>0.0000010000</v>
      </c>
      <c r="G41" t="s">
        <v>12</v>
      </c>
      <c r="H41" t="str">
        <f t="shared" si="3"/>
        <v>0.0000010000</v>
      </c>
      <c r="I41" t="s">
        <v>204</v>
      </c>
      <c r="J41" t="str">
        <f t="shared" si="4"/>
        <v>0.3003360000</v>
      </c>
    </row>
    <row r="42" spans="1:10" ht="19" x14ac:dyDescent="0.25">
      <c r="A42" t="s">
        <v>13</v>
      </c>
      <c r="B42" s="1" t="str">
        <f t="shared" ref="B42:B46" si="5">RIGHT(A42, LEN(A42) - SEARCH(":", A42) - 1)</f>
        <v>0.0000010000</v>
      </c>
      <c r="C42" t="s">
        <v>49</v>
      </c>
      <c r="D42" t="str">
        <f t="shared" si="1"/>
        <v>0.0000020000</v>
      </c>
      <c r="E42" t="s">
        <v>13</v>
      </c>
      <c r="F42" t="str">
        <f t="shared" si="2"/>
        <v>0.0000010000</v>
      </c>
      <c r="G42" t="s">
        <v>13</v>
      </c>
      <c r="H42" t="str">
        <f t="shared" si="3"/>
        <v>0.0000010000</v>
      </c>
      <c r="I42" t="s">
        <v>205</v>
      </c>
      <c r="J42" t="str">
        <f t="shared" si="4"/>
        <v>0.3499890000</v>
      </c>
    </row>
    <row r="43" spans="1:10" ht="19" x14ac:dyDescent="0.25">
      <c r="A43" t="s">
        <v>35</v>
      </c>
      <c r="B43" s="1" t="str">
        <f t="shared" si="5"/>
        <v>2.0518880000</v>
      </c>
      <c r="C43" t="s">
        <v>73</v>
      </c>
      <c r="D43" t="str">
        <f t="shared" si="1"/>
        <v>1.9228760000</v>
      </c>
      <c r="E43" t="s">
        <v>109</v>
      </c>
      <c r="F43" t="str">
        <f t="shared" si="2"/>
        <v>1.9171670000</v>
      </c>
      <c r="G43" t="s">
        <v>147</v>
      </c>
      <c r="H43" t="str">
        <f t="shared" si="3"/>
        <v>1.9840220000</v>
      </c>
      <c r="I43" t="s">
        <v>206</v>
      </c>
      <c r="J43" t="str">
        <f t="shared" si="4"/>
        <v>2.7372590000</v>
      </c>
    </row>
    <row r="44" spans="1:10" ht="19" x14ac:dyDescent="0.25">
      <c r="A44" t="s">
        <v>36</v>
      </c>
      <c r="B44" s="1" t="str">
        <f t="shared" si="5"/>
        <v>2.0979980000</v>
      </c>
      <c r="C44" t="s">
        <v>74</v>
      </c>
      <c r="D44" t="str">
        <f t="shared" si="1"/>
        <v>1.9332340000</v>
      </c>
      <c r="E44" t="s">
        <v>110</v>
      </c>
      <c r="F44" t="str">
        <f t="shared" si="2"/>
        <v>1.9058520000</v>
      </c>
      <c r="G44" t="s">
        <v>148</v>
      </c>
      <c r="H44" t="str">
        <f t="shared" si="3"/>
        <v>1.9952590000</v>
      </c>
      <c r="I44" t="s">
        <v>207</v>
      </c>
      <c r="J44" t="str">
        <f t="shared" si="4"/>
        <v>2.7005010000</v>
      </c>
    </row>
    <row r="45" spans="1:10" ht="19" x14ac:dyDescent="0.25">
      <c r="A45" t="s">
        <v>37</v>
      </c>
      <c r="B45" s="1" t="str">
        <f t="shared" si="5"/>
        <v>0.1349430000</v>
      </c>
      <c r="C45" t="s">
        <v>75</v>
      </c>
      <c r="D45" t="str">
        <f t="shared" si="1"/>
        <v>0.1070660000</v>
      </c>
      <c r="E45" t="s">
        <v>111</v>
      </c>
      <c r="F45" t="str">
        <f t="shared" si="2"/>
        <v>0.1052180000</v>
      </c>
      <c r="G45" t="s">
        <v>149</v>
      </c>
      <c r="H45" t="str">
        <f t="shared" si="3"/>
        <v>0.1907200000</v>
      </c>
      <c r="I45" t="s">
        <v>208</v>
      </c>
      <c r="J45" t="str">
        <f t="shared" si="4"/>
        <v>0.4001920000</v>
      </c>
    </row>
    <row r="46" spans="1:10" ht="19" x14ac:dyDescent="0.25">
      <c r="A46" t="s">
        <v>38</v>
      </c>
      <c r="B46" s="1" t="str">
        <f t="shared" si="5"/>
        <v>0.1273820000</v>
      </c>
      <c r="C46" t="s">
        <v>76</v>
      </c>
      <c r="D46" t="str">
        <f t="shared" si="1"/>
        <v>0.1070800000</v>
      </c>
      <c r="E46" t="s">
        <v>112</v>
      </c>
      <c r="F46" t="str">
        <f t="shared" si="2"/>
        <v>0.1057860000</v>
      </c>
      <c r="G46" t="s">
        <v>150</v>
      </c>
      <c r="H46" t="str">
        <f t="shared" si="3"/>
        <v>0.1882700000</v>
      </c>
      <c r="I46" t="s">
        <v>209</v>
      </c>
      <c r="J46" t="str">
        <f t="shared" si="4"/>
        <v>0.4420590000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F1CB-2F33-C543-AB4B-0B3B57FF3543}">
  <dimension ref="A1:F66"/>
  <sheetViews>
    <sheetView tabSelected="1" topLeftCell="A57" workbookViewId="0">
      <selection activeCell="I64" sqref="I64"/>
    </sheetView>
  </sheetViews>
  <sheetFormatPr baseColWidth="10" defaultRowHeight="16" x14ac:dyDescent="0.2"/>
  <cols>
    <col min="1" max="1" width="18.83203125" customWidth="1"/>
    <col min="3" max="3" width="12.1640625" customWidth="1"/>
    <col min="4" max="4" width="13" customWidth="1"/>
    <col min="5" max="5" width="13.33203125" customWidth="1"/>
    <col min="6" max="6" width="12.33203125" customWidth="1"/>
  </cols>
  <sheetData>
    <row r="1" spans="1:6" x14ac:dyDescent="0.2">
      <c r="B1" t="b">
        <f>B58="-O0"</f>
        <v>1</v>
      </c>
      <c r="C1" t="s">
        <v>151</v>
      </c>
      <c r="D1" t="s">
        <v>115</v>
      </c>
      <c r="E1" t="s">
        <v>113</v>
      </c>
      <c r="F1" t="s">
        <v>114</v>
      </c>
    </row>
    <row r="2" spans="1:6" x14ac:dyDescent="0.2">
      <c r="A2" t="s">
        <v>0</v>
      </c>
      <c r="B2" s="2">
        <v>3.424509</v>
      </c>
      <c r="C2" s="2">
        <v>1.4665680000000001</v>
      </c>
      <c r="D2" s="2">
        <v>1.2655110000000001</v>
      </c>
      <c r="E2" s="2">
        <v>1.2615190000000001</v>
      </c>
      <c r="F2" s="2">
        <v>1.215144</v>
      </c>
    </row>
    <row r="3" spans="1:6" x14ac:dyDescent="0.2">
      <c r="A3" t="s">
        <v>1</v>
      </c>
      <c r="B3" s="2">
        <v>0.99188500000000002</v>
      </c>
      <c r="C3" s="2">
        <v>0.39311099999999999</v>
      </c>
      <c r="D3" s="2">
        <v>0.30162499999999998</v>
      </c>
      <c r="E3" s="2">
        <v>0.24387400000000001</v>
      </c>
      <c r="F3" s="2">
        <v>0.308388</v>
      </c>
    </row>
    <row r="4" spans="1:6" x14ac:dyDescent="0.2">
      <c r="A4" t="s">
        <v>2</v>
      </c>
      <c r="B4" s="2">
        <v>0.77469100000000002</v>
      </c>
      <c r="C4" s="2">
        <v>0.25168699999999999</v>
      </c>
      <c r="D4" s="2">
        <v>0.135016</v>
      </c>
      <c r="E4" s="2">
        <v>0.110531</v>
      </c>
      <c r="F4" s="2">
        <v>0.127609</v>
      </c>
    </row>
    <row r="5" spans="1:6" x14ac:dyDescent="0.2">
      <c r="A5" t="s">
        <v>3</v>
      </c>
      <c r="B5" s="2">
        <v>0.29880299999999999</v>
      </c>
      <c r="C5" s="2">
        <v>9.9999999999999995E-7</v>
      </c>
      <c r="D5" s="2">
        <v>0</v>
      </c>
      <c r="E5" s="2">
        <v>1.9999999999999999E-6</v>
      </c>
      <c r="F5" s="2">
        <v>9.9999999999999995E-7</v>
      </c>
    </row>
    <row r="6" spans="1:6" x14ac:dyDescent="0.2">
      <c r="A6" t="s">
        <v>4</v>
      </c>
      <c r="B6" s="2">
        <v>0.35271799999999998</v>
      </c>
      <c r="C6" s="2">
        <v>9.9999999999999995E-7</v>
      </c>
      <c r="D6" s="2">
        <v>0</v>
      </c>
      <c r="E6" s="2">
        <v>0</v>
      </c>
      <c r="F6" s="2">
        <v>9.9999999999999995E-7</v>
      </c>
    </row>
    <row r="7" spans="1:6" x14ac:dyDescent="0.2">
      <c r="A7" t="s">
        <v>5</v>
      </c>
      <c r="B7" s="2">
        <v>2.724072</v>
      </c>
      <c r="C7" s="2">
        <v>1.9742090000000001</v>
      </c>
      <c r="D7" s="2">
        <v>1.8925270000000001</v>
      </c>
      <c r="E7" s="2">
        <v>1.9219170000000001</v>
      </c>
      <c r="F7" s="2">
        <v>1.915888</v>
      </c>
    </row>
    <row r="8" spans="1:6" x14ac:dyDescent="0.2">
      <c r="A8" t="s">
        <v>6</v>
      </c>
      <c r="B8" s="2">
        <v>2.7310539999999999</v>
      </c>
      <c r="C8" s="2">
        <v>1.9656469999999999</v>
      </c>
      <c r="D8" s="2">
        <v>1.8938029999999999</v>
      </c>
      <c r="E8" s="2">
        <v>1.919775</v>
      </c>
      <c r="F8" s="2">
        <v>1.915346</v>
      </c>
    </row>
    <row r="9" spans="1:6" x14ac:dyDescent="0.2">
      <c r="A9" t="s">
        <v>7</v>
      </c>
      <c r="B9" s="2">
        <v>0.40448600000000001</v>
      </c>
      <c r="C9" s="2">
        <v>0.18564</v>
      </c>
      <c r="D9" s="2">
        <v>0.10628799999999999</v>
      </c>
      <c r="E9" s="2">
        <v>0.107768</v>
      </c>
      <c r="F9" s="2">
        <v>0.11020099999999999</v>
      </c>
    </row>
    <row r="10" spans="1:6" x14ac:dyDescent="0.2">
      <c r="A10" t="s">
        <v>8</v>
      </c>
      <c r="B10" s="2">
        <v>0.450044</v>
      </c>
      <c r="C10" s="2">
        <v>0.187837</v>
      </c>
      <c r="D10" s="2">
        <v>0.10949399999999999</v>
      </c>
      <c r="E10" s="2">
        <v>0.107741</v>
      </c>
      <c r="F10" s="2">
        <v>0.10656400000000001</v>
      </c>
    </row>
    <row r="11" spans="1:6" x14ac:dyDescent="0.2">
      <c r="A11" t="s">
        <v>9</v>
      </c>
      <c r="B11" s="2">
        <v>3.4096690000000001</v>
      </c>
      <c r="C11" s="2">
        <v>1.474119</v>
      </c>
      <c r="D11" s="2">
        <v>1.252869</v>
      </c>
      <c r="E11" s="2">
        <v>1.346249</v>
      </c>
      <c r="F11" s="2">
        <v>1.202666</v>
      </c>
    </row>
    <row r="12" spans="1:6" x14ac:dyDescent="0.2">
      <c r="A12" t="s">
        <v>10</v>
      </c>
      <c r="B12" s="2">
        <v>0.92201299999999997</v>
      </c>
      <c r="C12" s="2">
        <v>0.39235300000000001</v>
      </c>
      <c r="D12" s="2">
        <v>0.254743</v>
      </c>
      <c r="E12" s="2">
        <v>0.27533099999999999</v>
      </c>
      <c r="F12" s="2">
        <v>0.260488</v>
      </c>
    </row>
    <row r="13" spans="1:6" x14ac:dyDescent="0.2">
      <c r="A13" t="s">
        <v>11</v>
      </c>
      <c r="B13" s="2">
        <v>0.80937400000000004</v>
      </c>
      <c r="C13" s="2">
        <v>0.20347599999999999</v>
      </c>
      <c r="D13" s="2">
        <v>0.106915</v>
      </c>
      <c r="E13" s="2">
        <v>0.16454299999999999</v>
      </c>
      <c r="F13" s="2">
        <v>0.107345</v>
      </c>
    </row>
    <row r="14" spans="1:6" x14ac:dyDescent="0.2">
      <c r="A14" t="s">
        <v>12</v>
      </c>
      <c r="B14" s="2">
        <v>0.29980299999999999</v>
      </c>
      <c r="C14" s="2">
        <v>9.9999999999999995E-7</v>
      </c>
      <c r="D14" s="2">
        <v>9.9999999999999995E-7</v>
      </c>
      <c r="E14" s="2">
        <v>9.9999999999999995E-7</v>
      </c>
      <c r="F14" s="2">
        <v>9.9999999999999995E-7</v>
      </c>
    </row>
    <row r="15" spans="1:6" x14ac:dyDescent="0.2">
      <c r="A15" t="s">
        <v>13</v>
      </c>
      <c r="B15" s="2">
        <v>0.35288700000000001</v>
      </c>
      <c r="C15" s="2">
        <v>1.9999999999999999E-6</v>
      </c>
      <c r="D15" s="2">
        <v>0</v>
      </c>
      <c r="E15" s="2">
        <v>9.9999999999999995E-7</v>
      </c>
      <c r="F15" s="2">
        <v>1.9999999999999999E-6</v>
      </c>
    </row>
    <row r="16" spans="1:6" x14ac:dyDescent="0.2">
      <c r="A16" t="s">
        <v>14</v>
      </c>
      <c r="B16" s="2">
        <v>2.7321270000000002</v>
      </c>
      <c r="C16" s="2">
        <v>1.9872639999999999</v>
      </c>
      <c r="D16" s="2">
        <v>1.920984</v>
      </c>
      <c r="E16" s="2">
        <v>2.052883</v>
      </c>
      <c r="F16" s="2">
        <v>1.9067719999999999</v>
      </c>
    </row>
    <row r="17" spans="1:6" x14ac:dyDescent="0.2">
      <c r="A17" t="s">
        <v>15</v>
      </c>
      <c r="B17" s="2">
        <v>2.7236189999999998</v>
      </c>
      <c r="C17" s="2">
        <v>2.0034580000000002</v>
      </c>
      <c r="D17" s="2">
        <v>1.9081379999999999</v>
      </c>
      <c r="E17" s="2">
        <v>2.0564119999999999</v>
      </c>
      <c r="F17" s="2">
        <v>1.969014</v>
      </c>
    </row>
    <row r="18" spans="1:6" x14ac:dyDescent="0.2">
      <c r="A18" t="s">
        <v>16</v>
      </c>
      <c r="B18" s="2">
        <v>0.40431400000000001</v>
      </c>
      <c r="C18" s="2">
        <v>0.21395800000000001</v>
      </c>
      <c r="D18" s="2">
        <v>0.10856499999999999</v>
      </c>
      <c r="E18" s="2">
        <v>0.12921299999999999</v>
      </c>
      <c r="F18" s="2">
        <v>0.115758</v>
      </c>
    </row>
    <row r="19" spans="1:6" x14ac:dyDescent="0.2">
      <c r="A19" t="s">
        <v>17</v>
      </c>
      <c r="B19" s="2">
        <v>0.45133200000000001</v>
      </c>
      <c r="C19" s="2">
        <v>0.18837000000000001</v>
      </c>
      <c r="D19" s="2">
        <v>0.10538699999999999</v>
      </c>
      <c r="E19" s="2">
        <v>0.13226299999999999</v>
      </c>
      <c r="F19" s="2">
        <v>0.106985</v>
      </c>
    </row>
    <row r="20" spans="1:6" x14ac:dyDescent="0.2">
      <c r="A20" t="s">
        <v>18</v>
      </c>
      <c r="B20" s="2">
        <v>3.4084439999999998</v>
      </c>
      <c r="C20" s="2">
        <v>1.472197</v>
      </c>
      <c r="D20" s="2">
        <v>1.262305</v>
      </c>
      <c r="E20" s="2">
        <v>1.3424990000000001</v>
      </c>
      <c r="F20" s="2">
        <v>1.199209</v>
      </c>
    </row>
    <row r="21" spans="1:6" x14ac:dyDescent="0.2">
      <c r="A21" t="s">
        <v>19</v>
      </c>
      <c r="B21" s="2">
        <v>0.91332599999999997</v>
      </c>
      <c r="C21" s="2">
        <v>0.39083099999999998</v>
      </c>
      <c r="D21" s="2">
        <v>0.252689</v>
      </c>
      <c r="E21" s="2">
        <v>0.27848200000000001</v>
      </c>
      <c r="F21" s="2">
        <v>0.25739200000000001</v>
      </c>
    </row>
    <row r="22" spans="1:6" x14ac:dyDescent="0.2">
      <c r="A22" t="s">
        <v>20</v>
      </c>
      <c r="B22" s="2">
        <v>0.80454999999999999</v>
      </c>
      <c r="C22" s="2">
        <v>0.24705299999999999</v>
      </c>
      <c r="D22" s="2">
        <v>0.10821699999999999</v>
      </c>
      <c r="E22" s="2">
        <v>0.120431</v>
      </c>
      <c r="F22" s="2">
        <v>0.144374</v>
      </c>
    </row>
    <row r="23" spans="1:6" x14ac:dyDescent="0.2">
      <c r="A23" t="s">
        <v>3</v>
      </c>
      <c r="B23" s="2">
        <v>0.295433</v>
      </c>
      <c r="C23" s="2">
        <v>9.9999999999999995E-7</v>
      </c>
      <c r="D23" s="2">
        <v>9.9999999999999995E-7</v>
      </c>
      <c r="E23" s="2">
        <v>1.9999999999999999E-6</v>
      </c>
      <c r="F23" s="2">
        <v>0</v>
      </c>
    </row>
    <row r="24" spans="1:6" x14ac:dyDescent="0.2">
      <c r="A24" t="s">
        <v>13</v>
      </c>
      <c r="B24" s="2">
        <v>0.349773</v>
      </c>
      <c r="C24" s="2">
        <v>1.9999999999999999E-6</v>
      </c>
      <c r="D24" s="2">
        <v>9.9999999999999995E-7</v>
      </c>
      <c r="E24" s="2">
        <v>9.9999999999999995E-7</v>
      </c>
      <c r="F24" s="2">
        <v>0</v>
      </c>
    </row>
    <row r="25" spans="1:6" x14ac:dyDescent="0.2">
      <c r="A25" t="s">
        <v>21</v>
      </c>
      <c r="B25" s="2">
        <v>2.7163330000000001</v>
      </c>
      <c r="C25" s="2">
        <v>1.9837359999999999</v>
      </c>
      <c r="D25" s="2">
        <v>1.8911020000000001</v>
      </c>
      <c r="E25" s="2">
        <v>2.0306790000000001</v>
      </c>
      <c r="F25" s="2">
        <v>1.939079</v>
      </c>
    </row>
    <row r="26" spans="1:6" x14ac:dyDescent="0.2">
      <c r="A26" t="s">
        <v>22</v>
      </c>
      <c r="B26" s="2">
        <v>2.6969370000000001</v>
      </c>
      <c r="C26" s="2">
        <v>1.996605</v>
      </c>
      <c r="D26" s="2">
        <v>1.919216</v>
      </c>
      <c r="E26" s="2">
        <v>2.0231910000000002</v>
      </c>
      <c r="F26" s="2">
        <v>1.9164650000000001</v>
      </c>
    </row>
    <row r="27" spans="1:6" x14ac:dyDescent="0.2">
      <c r="A27" t="s">
        <v>23</v>
      </c>
      <c r="B27" s="2">
        <v>0.39341500000000001</v>
      </c>
      <c r="C27" s="2">
        <v>0.18795400000000001</v>
      </c>
      <c r="D27" s="2">
        <v>0.110592</v>
      </c>
      <c r="E27" s="2">
        <v>0.123739</v>
      </c>
      <c r="F27" s="2">
        <v>0.10821</v>
      </c>
    </row>
    <row r="28" spans="1:6" x14ac:dyDescent="0.2">
      <c r="A28" t="s">
        <v>24</v>
      </c>
      <c r="B28" s="2">
        <v>0.44318600000000002</v>
      </c>
      <c r="C28" s="2">
        <v>0.18801499999999999</v>
      </c>
      <c r="D28" s="2">
        <v>0.108058</v>
      </c>
      <c r="E28" s="2">
        <v>0.118173</v>
      </c>
      <c r="F28" s="2">
        <v>0.107889</v>
      </c>
    </row>
    <row r="29" spans="1:6" x14ac:dyDescent="0.2">
      <c r="A29" t="s">
        <v>25</v>
      </c>
      <c r="B29" s="2">
        <v>3.3778039999999998</v>
      </c>
      <c r="C29" s="2">
        <v>1.4602299999999999</v>
      </c>
      <c r="D29" s="2">
        <v>1.2448630000000001</v>
      </c>
      <c r="E29" s="2">
        <v>1.3454140000000001</v>
      </c>
      <c r="F29" s="2">
        <v>1.2075340000000001</v>
      </c>
    </row>
    <row r="30" spans="1:6" x14ac:dyDescent="0.2">
      <c r="A30" t="s">
        <v>26</v>
      </c>
      <c r="B30" s="2">
        <v>0.89768400000000004</v>
      </c>
      <c r="C30" s="2">
        <v>0.40146799999999999</v>
      </c>
      <c r="D30" s="2">
        <v>0.260156</v>
      </c>
      <c r="E30" s="2">
        <v>0.28018100000000001</v>
      </c>
      <c r="F30" s="2">
        <v>0.25764700000000001</v>
      </c>
    </row>
    <row r="31" spans="1:6" x14ac:dyDescent="0.2">
      <c r="A31" t="s">
        <v>27</v>
      </c>
      <c r="B31" s="2">
        <v>0.75146900000000005</v>
      </c>
      <c r="C31" s="2">
        <v>0.196517</v>
      </c>
      <c r="D31" s="2">
        <v>0.10742400000000001</v>
      </c>
      <c r="E31" s="2">
        <v>0.12114</v>
      </c>
      <c r="F31" s="2">
        <v>0.106641</v>
      </c>
    </row>
    <row r="32" spans="1:6" x14ac:dyDescent="0.2">
      <c r="A32" t="s">
        <v>12</v>
      </c>
      <c r="B32" s="2">
        <v>0.29759799999999997</v>
      </c>
      <c r="C32" s="2">
        <v>0</v>
      </c>
      <c r="D32" s="2">
        <v>1.1E-5</v>
      </c>
      <c r="E32" s="2">
        <v>9.9999999999999995E-7</v>
      </c>
      <c r="F32" s="2">
        <v>1.2E-5</v>
      </c>
    </row>
    <row r="33" spans="1:6" x14ac:dyDescent="0.2">
      <c r="A33" t="s">
        <v>13</v>
      </c>
      <c r="B33" s="2">
        <v>0.35210200000000003</v>
      </c>
      <c r="C33" s="2">
        <v>0</v>
      </c>
      <c r="D33" s="2">
        <v>9.9999999999999995E-7</v>
      </c>
      <c r="E33" s="2">
        <v>9.9999999999999995E-7</v>
      </c>
      <c r="F33" s="2">
        <v>1.9999999999999999E-6</v>
      </c>
    </row>
    <row r="34" spans="1:6" x14ac:dyDescent="0.2">
      <c r="A34" t="s">
        <v>28</v>
      </c>
      <c r="B34" s="2">
        <v>2.708269</v>
      </c>
      <c r="C34" s="2">
        <v>1.969174</v>
      </c>
      <c r="D34" s="2">
        <v>1.898971</v>
      </c>
      <c r="E34" s="2">
        <v>2.0278640000000001</v>
      </c>
      <c r="F34" s="2">
        <v>1.915543</v>
      </c>
    </row>
    <row r="35" spans="1:6" x14ac:dyDescent="0.2">
      <c r="A35" t="s">
        <v>29</v>
      </c>
      <c r="B35" s="2">
        <v>2.7032259999999999</v>
      </c>
      <c r="C35" s="2">
        <v>1.9757210000000001</v>
      </c>
      <c r="D35" s="2">
        <v>1.911921</v>
      </c>
      <c r="E35" s="2">
        <v>2.0220799999999999</v>
      </c>
      <c r="F35" s="2">
        <v>1.9156010000000001</v>
      </c>
    </row>
    <row r="36" spans="1:6" x14ac:dyDescent="0.2">
      <c r="A36" t="s">
        <v>30</v>
      </c>
      <c r="B36" s="2">
        <v>0.39942100000000003</v>
      </c>
      <c r="C36" s="2">
        <v>0.194549</v>
      </c>
      <c r="D36" s="2">
        <v>0.106069</v>
      </c>
      <c r="E36" s="2">
        <v>0.120571</v>
      </c>
      <c r="F36" s="2">
        <v>0.11052099999999999</v>
      </c>
    </row>
    <row r="37" spans="1:6" x14ac:dyDescent="0.2">
      <c r="A37" t="s">
        <v>31</v>
      </c>
      <c r="B37" s="2">
        <v>0.44301099999999999</v>
      </c>
      <c r="C37" s="2">
        <v>0.184062</v>
      </c>
      <c r="D37" s="2">
        <v>0.109818</v>
      </c>
      <c r="E37" s="2">
        <v>0.123917</v>
      </c>
      <c r="F37" s="2">
        <v>0.107293</v>
      </c>
    </row>
    <row r="38" spans="1:6" x14ac:dyDescent="0.2">
      <c r="A38" t="s">
        <v>32</v>
      </c>
      <c r="B38" s="2">
        <v>3.378609</v>
      </c>
      <c r="C38" s="2">
        <v>1.505979</v>
      </c>
      <c r="D38" s="2">
        <v>1.265525</v>
      </c>
      <c r="E38" s="2">
        <v>1.33395</v>
      </c>
      <c r="F38" s="2">
        <v>1.1986520000000001</v>
      </c>
    </row>
    <row r="39" spans="1:6" x14ac:dyDescent="0.2">
      <c r="A39" t="s">
        <v>33</v>
      </c>
      <c r="B39" s="2">
        <v>0.90525900000000004</v>
      </c>
      <c r="C39" s="2">
        <v>0.39387699999999998</v>
      </c>
      <c r="D39" s="2">
        <v>0.25426599999999999</v>
      </c>
      <c r="E39" s="2">
        <v>0.279366</v>
      </c>
      <c r="F39" s="2">
        <v>0.25442999999999999</v>
      </c>
    </row>
    <row r="40" spans="1:6" x14ac:dyDescent="0.2">
      <c r="A40" t="s">
        <v>34</v>
      </c>
      <c r="B40" s="2">
        <v>0.79250299999999996</v>
      </c>
      <c r="C40" s="2">
        <v>0.25240899999999999</v>
      </c>
      <c r="D40" s="2">
        <v>0.111113</v>
      </c>
      <c r="E40" s="2">
        <v>0.120619</v>
      </c>
      <c r="F40" s="2">
        <v>0.10709100000000001</v>
      </c>
    </row>
    <row r="41" spans="1:6" x14ac:dyDescent="0.2">
      <c r="A41" t="s">
        <v>12</v>
      </c>
      <c r="B41" s="2">
        <v>0.30033599999999999</v>
      </c>
      <c r="C41" s="2">
        <v>9.9999999999999995E-7</v>
      </c>
      <c r="D41" s="2">
        <v>9.9999999999999995E-7</v>
      </c>
      <c r="E41" s="2">
        <v>9.9999999999999995E-7</v>
      </c>
      <c r="F41" s="2">
        <v>9.9999999999999995E-7</v>
      </c>
    </row>
    <row r="42" spans="1:6" x14ac:dyDescent="0.2">
      <c r="A42" t="s">
        <v>13</v>
      </c>
      <c r="B42" s="2">
        <v>0.34998899999999999</v>
      </c>
      <c r="C42" s="2">
        <v>9.9999999999999995E-7</v>
      </c>
      <c r="D42" s="2">
        <v>9.9999999999999995E-7</v>
      </c>
      <c r="E42" s="2">
        <v>9.9999999999999995E-7</v>
      </c>
      <c r="F42" s="2">
        <v>1.9999999999999999E-6</v>
      </c>
    </row>
    <row r="43" spans="1:6" x14ac:dyDescent="0.2">
      <c r="A43" t="s">
        <v>35</v>
      </c>
      <c r="B43" s="2">
        <v>2.7372589999999999</v>
      </c>
      <c r="C43" s="2">
        <v>1.984022</v>
      </c>
      <c r="D43" s="2">
        <v>1.9171670000000001</v>
      </c>
      <c r="E43" s="2">
        <v>2.0518879999999999</v>
      </c>
      <c r="F43" s="2">
        <v>1.922876</v>
      </c>
    </row>
    <row r="44" spans="1:6" x14ac:dyDescent="0.2">
      <c r="A44" t="s">
        <v>36</v>
      </c>
      <c r="B44" s="2">
        <v>2.700501</v>
      </c>
      <c r="C44" s="2">
        <v>1.9952589999999999</v>
      </c>
      <c r="D44" s="2">
        <v>1.9058520000000001</v>
      </c>
      <c r="E44" s="2">
        <v>2.097998</v>
      </c>
      <c r="F44" s="2">
        <v>1.9332339999999999</v>
      </c>
    </row>
    <row r="45" spans="1:6" x14ac:dyDescent="0.2">
      <c r="A45" t="s">
        <v>37</v>
      </c>
      <c r="B45" s="2">
        <v>0.40019199999999999</v>
      </c>
      <c r="C45" s="2">
        <v>0.19072</v>
      </c>
      <c r="D45" s="2">
        <v>0.10521800000000001</v>
      </c>
      <c r="E45" s="2">
        <v>0.13494300000000001</v>
      </c>
      <c r="F45" s="2">
        <v>0.10706599999999999</v>
      </c>
    </row>
    <row r="46" spans="1:6" x14ac:dyDescent="0.2">
      <c r="A46" t="s">
        <v>38</v>
      </c>
      <c r="B46" s="2">
        <v>0.44205899999999998</v>
      </c>
      <c r="C46" s="2">
        <v>0.18826999999999999</v>
      </c>
      <c r="D46" s="2">
        <v>0.10578600000000001</v>
      </c>
      <c r="E46" s="2">
        <v>0.127382</v>
      </c>
      <c r="F46" s="2">
        <v>0.10707999999999999</v>
      </c>
    </row>
    <row r="48" spans="1:6" x14ac:dyDescent="0.2">
      <c r="A48" t="s">
        <v>152</v>
      </c>
      <c r="B48">
        <f t="shared" ref="B48" si="0">AVERAGE(B2,B11,B20,B29,B38)</f>
        <v>3.399807</v>
      </c>
      <c r="C48">
        <f>AVERAGE(C2,C11,C20,C29,C38)</f>
        <v>1.4758186</v>
      </c>
      <c r="D48">
        <f t="shared" ref="D48:F48" si="1">AVERAGE(D2,D11,D20,D29,D38)</f>
        <v>1.2582146000000001</v>
      </c>
      <c r="E48">
        <f t="shared" si="1"/>
        <v>1.3259262000000001</v>
      </c>
      <c r="F48">
        <f t="shared" si="1"/>
        <v>1.2046410000000001</v>
      </c>
    </row>
    <row r="49" spans="1:6" x14ac:dyDescent="0.2">
      <c r="A49" t="s">
        <v>153</v>
      </c>
      <c r="B49">
        <f t="shared" ref="B49" si="2">AVERAGE(B3,B12,B21,B30,B39)</f>
        <v>0.92603340000000001</v>
      </c>
      <c r="C49">
        <f>AVERAGE(C3,C12,C21,C30,C39)</f>
        <v>0.39432799999999996</v>
      </c>
      <c r="D49">
        <f t="shared" ref="D49:F49" si="3">AVERAGE(D3,D12,D21,D30,D39)</f>
        <v>0.26469579999999998</v>
      </c>
      <c r="E49">
        <f t="shared" si="3"/>
        <v>0.27144679999999999</v>
      </c>
      <c r="F49">
        <f t="shared" si="3"/>
        <v>0.26766899999999999</v>
      </c>
    </row>
    <row r="50" spans="1:6" x14ac:dyDescent="0.2">
      <c r="A50" t="s">
        <v>154</v>
      </c>
      <c r="B50">
        <f t="shared" ref="B50" si="4">AVERAGE(B4,B13,B22,B31,B40)</f>
        <v>0.78651740000000003</v>
      </c>
      <c r="C50">
        <f>AVERAGE(C4,C13,C22,C31,C40)</f>
        <v>0.23022840000000003</v>
      </c>
      <c r="D50">
        <f t="shared" ref="D50:F50" si="5">AVERAGE(D4,D13,D22,D31,D40)</f>
        <v>0.113737</v>
      </c>
      <c r="E50">
        <f t="shared" si="5"/>
        <v>0.1274528</v>
      </c>
      <c r="F50">
        <f t="shared" si="5"/>
        <v>0.11861200000000001</v>
      </c>
    </row>
    <row r="51" spans="1:6" x14ac:dyDescent="0.2">
      <c r="A51" t="s">
        <v>155</v>
      </c>
      <c r="B51">
        <f t="shared" ref="B51" si="6">AVERAGE(B5,B14,B23,B32,B41)</f>
        <v>0.29839460000000001</v>
      </c>
      <c r="C51">
        <f t="shared" ref="C51:F56" si="7">AVERAGE(C5,C14,C23,C32,C41)</f>
        <v>7.9999999999999996E-7</v>
      </c>
      <c r="D51">
        <f t="shared" si="7"/>
        <v>2.7999999999999999E-6</v>
      </c>
      <c r="E51">
        <f t="shared" si="7"/>
        <v>1.3999999999999997E-6</v>
      </c>
      <c r="F51">
        <f t="shared" si="7"/>
        <v>3.0000000000000001E-6</v>
      </c>
    </row>
    <row r="52" spans="1:6" x14ac:dyDescent="0.2">
      <c r="A52" t="s">
        <v>156</v>
      </c>
      <c r="B52">
        <f>AVERAGE(B6,B15,B24,B33,B42)</f>
        <v>0.35149379999999997</v>
      </c>
      <c r="C52">
        <f t="shared" si="7"/>
        <v>1.1999999999999999E-6</v>
      </c>
      <c r="D52">
        <f t="shared" si="7"/>
        <v>5.9999999999999997E-7</v>
      </c>
      <c r="E52">
        <f t="shared" si="7"/>
        <v>7.9999999999999996E-7</v>
      </c>
      <c r="F52">
        <f>AVERAGE(F6,F15,F24,F33,F42)</f>
        <v>1.3999999999999997E-6</v>
      </c>
    </row>
    <row r="53" spans="1:6" x14ac:dyDescent="0.2">
      <c r="A53" t="s">
        <v>157</v>
      </c>
      <c r="B53">
        <f t="shared" ref="B53" si="8">AVERAGE(B7,B16,B25,B34,B43)</f>
        <v>2.7236120000000001</v>
      </c>
      <c r="C53">
        <f t="shared" si="7"/>
        <v>1.979681</v>
      </c>
      <c r="D53">
        <f t="shared" si="7"/>
        <v>1.9041502000000001</v>
      </c>
      <c r="E53">
        <f t="shared" si="7"/>
        <v>2.0170462000000002</v>
      </c>
      <c r="F53">
        <f t="shared" si="7"/>
        <v>1.9200316000000002</v>
      </c>
    </row>
    <row r="54" spans="1:6" x14ac:dyDescent="0.2">
      <c r="A54" t="s">
        <v>158</v>
      </c>
      <c r="B54">
        <f t="shared" ref="B54" si="9">AVERAGE(B8,B17,B26,B35,B44)</f>
        <v>2.7110673999999997</v>
      </c>
      <c r="C54">
        <f t="shared" si="7"/>
        <v>1.9873379999999998</v>
      </c>
      <c r="D54">
        <f t="shared" si="7"/>
        <v>1.9077859999999998</v>
      </c>
      <c r="E54">
        <f t="shared" si="7"/>
        <v>2.0238912</v>
      </c>
      <c r="F54">
        <f t="shared" si="7"/>
        <v>1.9299320000000002</v>
      </c>
    </row>
    <row r="55" spans="1:6" x14ac:dyDescent="0.2">
      <c r="A55" t="s">
        <v>159</v>
      </c>
      <c r="B55">
        <f t="shared" ref="B55" si="10">AVERAGE(B9,B18,B27,B36,B45)</f>
        <v>0.40036560000000004</v>
      </c>
      <c r="C55">
        <f t="shared" si="7"/>
        <v>0.19456420000000002</v>
      </c>
      <c r="D55">
        <f t="shared" si="7"/>
        <v>0.10734639999999999</v>
      </c>
      <c r="E55">
        <f t="shared" si="7"/>
        <v>0.12324679999999999</v>
      </c>
      <c r="F55">
        <f t="shared" si="7"/>
        <v>0.11035119999999998</v>
      </c>
    </row>
    <row r="56" spans="1:6" x14ac:dyDescent="0.2">
      <c r="A56" t="s">
        <v>160</v>
      </c>
      <c r="B56">
        <f t="shared" ref="B56" si="11">AVERAGE(B10,B19,B28,B37,B46)</f>
        <v>0.4459264</v>
      </c>
      <c r="C56">
        <f t="shared" si="7"/>
        <v>0.18731079999999997</v>
      </c>
      <c r="D56">
        <f t="shared" si="7"/>
        <v>0.1077086</v>
      </c>
      <c r="E56">
        <f t="shared" si="7"/>
        <v>0.12189519999999998</v>
      </c>
      <c r="F56">
        <f t="shared" si="7"/>
        <v>0.10716219999999999</v>
      </c>
    </row>
    <row r="58" spans="1:6" x14ac:dyDescent="0.2">
      <c r="B58" t="str">
        <f>"-O0"</f>
        <v>-O0</v>
      </c>
      <c r="C58" t="str">
        <f>"-O1"</f>
        <v>-O1</v>
      </c>
      <c r="D58" t="str">
        <f>"-O2"</f>
        <v>-O2</v>
      </c>
      <c r="E58" t="str">
        <f>"-O3"</f>
        <v>-O3</v>
      </c>
      <c r="F58" t="str">
        <f>"-Ofast"</f>
        <v>-Ofast</v>
      </c>
    </row>
    <row r="59" spans="1:6" x14ac:dyDescent="0.2">
      <c r="A59" t="s">
        <v>161</v>
      </c>
      <c r="B59">
        <f>B50-B49</f>
        <v>-0.13951599999999997</v>
      </c>
      <c r="C59">
        <f>C50-C49</f>
        <v>-0.16409959999999993</v>
      </c>
      <c r="D59">
        <f t="shared" ref="D59:F59" si="12">D50-D49</f>
        <v>-0.15095879999999998</v>
      </c>
      <c r="E59">
        <f t="shared" si="12"/>
        <v>-0.14399399999999998</v>
      </c>
      <c r="F59">
        <f t="shared" si="12"/>
        <v>-0.149057</v>
      </c>
    </row>
    <row r="60" spans="1:6" x14ac:dyDescent="0.2">
      <c r="A60" t="s">
        <v>210</v>
      </c>
      <c r="B60" s="3">
        <f>ABS((B50-B49)/MAX(B50,B49))</f>
        <v>0.15065979261655138</v>
      </c>
      <c r="C60" s="3">
        <f t="shared" ref="C60:F60" si="13">ABS((C49-C50)/MAX(C49,C50))</f>
        <v>0.41615000710068761</v>
      </c>
      <c r="D60" s="3">
        <f t="shared" si="13"/>
        <v>0.5703105224941234</v>
      </c>
      <c r="E60" s="3">
        <f t="shared" si="13"/>
        <v>0.53046858537289809</v>
      </c>
      <c r="F60" s="3">
        <f t="shared" si="13"/>
        <v>0.5568706125849463</v>
      </c>
    </row>
    <row r="61" spans="1:6" x14ac:dyDescent="0.2">
      <c r="A61" t="s">
        <v>162</v>
      </c>
      <c r="B61">
        <f>B52-B51</f>
        <v>5.3099199999999958E-2</v>
      </c>
      <c r="C61">
        <f>C52-C51</f>
        <v>3.9999999999999998E-7</v>
      </c>
      <c r="D61">
        <f t="shared" ref="D61:F61" si="14">D52-D51</f>
        <v>-2.2000000000000001E-6</v>
      </c>
      <c r="E61">
        <f t="shared" si="14"/>
        <v>-5.9999999999999976E-7</v>
      </c>
      <c r="F61">
        <f t="shared" si="14"/>
        <v>-1.6000000000000004E-6</v>
      </c>
    </row>
    <row r="62" spans="1:6" x14ac:dyDescent="0.2">
      <c r="A62" t="s">
        <v>211</v>
      </c>
      <c r="B62" s="3">
        <f>ABS((B51-B52)/MAX(B51,B52))</f>
        <v>0.15106724499834695</v>
      </c>
      <c r="C62" s="3">
        <f t="shared" ref="C62:F62" si="15">ABS((C51-C52)/MAX(C51,C52))</f>
        <v>0.33333333333333331</v>
      </c>
      <c r="D62" s="3">
        <f t="shared" si="15"/>
        <v>0.78571428571428581</v>
      </c>
      <c r="E62" s="3">
        <f t="shared" si="15"/>
        <v>0.42857142857142849</v>
      </c>
      <c r="F62" s="3">
        <f t="shared" si="15"/>
        <v>0.53333333333333344</v>
      </c>
    </row>
    <row r="63" spans="1:6" x14ac:dyDescent="0.2">
      <c r="A63" t="s">
        <v>163</v>
      </c>
      <c r="B63">
        <f t="shared" ref="B63" si="16">B54-B53</f>
        <v>-1.2544600000000461E-2</v>
      </c>
      <c r="C63">
        <f>C54-C53</f>
        <v>7.6569999999998029E-3</v>
      </c>
      <c r="D63">
        <f t="shared" ref="D63:F63" si="17">D54-D53</f>
        <v>3.6357999999996338E-3</v>
      </c>
      <c r="E63">
        <f t="shared" si="17"/>
        <v>6.8449999999997679E-3</v>
      </c>
      <c r="F63">
        <f t="shared" si="17"/>
        <v>9.9004000000000314E-3</v>
      </c>
    </row>
    <row r="64" spans="1:6" x14ac:dyDescent="0.2">
      <c r="A64" t="s">
        <v>211</v>
      </c>
      <c r="B64" s="3">
        <f>ABS((B53-B54)/MAX(B53,B54))</f>
        <v>4.6058689710577203E-3</v>
      </c>
      <c r="C64" s="3">
        <f t="shared" ref="C64:F64" si="18">ABS((C53-C54)/MAX(C53,C54))</f>
        <v>3.8528926634522178E-3</v>
      </c>
      <c r="D64" s="3">
        <f t="shared" si="18"/>
        <v>1.9057693053621497E-3</v>
      </c>
      <c r="E64" s="3">
        <f t="shared" si="18"/>
        <v>3.3820988005678209E-3</v>
      </c>
      <c r="F64" s="3">
        <f t="shared" si="18"/>
        <v>5.1299216759968904E-3</v>
      </c>
    </row>
    <row r="65" spans="1:6" x14ac:dyDescent="0.2">
      <c r="A65" t="s">
        <v>164</v>
      </c>
      <c r="B65">
        <f t="shared" ref="B65" si="19">B56-B55</f>
        <v>4.5560799999999957E-2</v>
      </c>
      <c r="C65">
        <f>C56-C55</f>
        <v>-7.2534000000000487E-3</v>
      </c>
      <c r="D65">
        <f t="shared" ref="D65:F65" si="20">D56-D55</f>
        <v>3.6220000000000696E-4</v>
      </c>
      <c r="E65">
        <f t="shared" si="20"/>
        <v>-1.3516000000000084E-3</v>
      </c>
      <c r="F65">
        <f t="shared" si="20"/>
        <v>-3.1889999999999974E-3</v>
      </c>
    </row>
    <row r="66" spans="1:6" x14ac:dyDescent="0.2">
      <c r="A66" t="s">
        <v>211</v>
      </c>
      <c r="B66" s="3">
        <f>ABS((B55-B56)/MAX(B55,B56))</f>
        <v>0.10217112061541984</v>
      </c>
      <c r="C66" s="3">
        <f t="shared" ref="C66:F66" si="21">ABS((C55-C56)/MAX(C55,C56))</f>
        <v>3.7280239632985143E-2</v>
      </c>
      <c r="D66" s="3">
        <f t="shared" si="21"/>
        <v>3.3627769741692583E-3</v>
      </c>
      <c r="E66" s="3">
        <f t="shared" si="21"/>
        <v>1.0966613331948647E-2</v>
      </c>
      <c r="F66" s="3">
        <f t="shared" si="21"/>
        <v>2.889864360333189E-2</v>
      </c>
    </row>
  </sheetData>
  <pageMargins left="0.7" right="0.7" top="0.75" bottom="0.75" header="0.3" footer="0.3"/>
  <ignoredErrors>
    <ignoredError sqref="B60:F60 B62:F62 B64:F6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Somogyi</dc:creator>
  <cp:lastModifiedBy>Andy Somogyi</cp:lastModifiedBy>
  <dcterms:created xsi:type="dcterms:W3CDTF">2020-05-21T23:55:15Z</dcterms:created>
  <dcterms:modified xsi:type="dcterms:W3CDTF">2020-05-22T16:01:10Z</dcterms:modified>
</cp:coreProperties>
</file>