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koko\Documents\Codes\Calculator\"/>
    </mc:Choice>
  </mc:AlternateContent>
  <xr:revisionPtr revIDLastSave="0" documentId="13_ncr:1_{CFCC1492-2D38-4402-82F9-8172395A360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Объём по веществам" sheetId="1" r:id="rId1"/>
    <sheet name="Объём по года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D4" i="2"/>
  <c r="D5" i="2" s="1"/>
  <c r="D6" i="2" s="1"/>
  <c r="D7" i="2" s="1"/>
  <c r="D8" i="2" s="1"/>
  <c r="D9" i="2" s="1"/>
  <c r="D10" i="2" s="1"/>
  <c r="E4" i="2"/>
  <c r="E5" i="2" s="1"/>
  <c r="E6" i="2" s="1"/>
  <c r="E7" i="2" s="1"/>
  <c r="E8" i="2" s="1"/>
  <c r="E9" i="2" s="1"/>
  <c r="E10" i="2" s="1"/>
  <c r="F4" i="2"/>
  <c r="F5" i="2" s="1"/>
  <c r="F6" i="2" s="1"/>
  <c r="F7" i="2" s="1"/>
  <c r="F8" i="2" s="1"/>
  <c r="F9" i="2" s="1"/>
  <c r="F10" i="2" s="1"/>
  <c r="G4" i="2"/>
  <c r="G5" i="2" s="1"/>
  <c r="G6" i="2" s="1"/>
  <c r="G7" i="2" s="1"/>
  <c r="G8" i="2" s="1"/>
  <c r="G9" i="2" s="1"/>
  <c r="G10" i="2" s="1"/>
  <c r="H4" i="2"/>
  <c r="H5" i="2" s="1"/>
  <c r="H6" i="2" s="1"/>
  <c r="H7" i="2" s="1"/>
  <c r="H8" i="2" s="1"/>
  <c r="H9" i="2" s="1"/>
  <c r="H10" i="2" s="1"/>
  <c r="I4" i="2"/>
  <c r="I5" i="2" s="1"/>
  <c r="I6" i="2" s="1"/>
  <c r="I7" i="2" s="1"/>
  <c r="I8" i="2" s="1"/>
  <c r="I9" i="2" s="1"/>
  <c r="I10" i="2" s="1"/>
  <c r="J4" i="2"/>
  <c r="J5" i="2" s="1"/>
  <c r="J6" i="2" s="1"/>
  <c r="J7" i="2" s="1"/>
  <c r="J8" i="2" s="1"/>
  <c r="J9" i="2" s="1"/>
  <c r="J10" i="2" s="1"/>
  <c r="K4" i="2"/>
  <c r="K5" i="2" s="1"/>
  <c r="K6" i="2" s="1"/>
  <c r="K7" i="2" s="1"/>
  <c r="K8" i="2" s="1"/>
  <c r="K9" i="2" s="1"/>
  <c r="K10" i="2" s="1"/>
  <c r="L4" i="2"/>
  <c r="L5" i="2" s="1"/>
  <c r="L6" i="2" s="1"/>
  <c r="L7" i="2" s="1"/>
  <c r="L8" i="2" s="1"/>
  <c r="L9" i="2" s="1"/>
  <c r="L10" i="2" s="1"/>
  <c r="M4" i="2"/>
  <c r="M5" i="2" s="1"/>
  <c r="M6" i="2" s="1"/>
  <c r="M7" i="2" s="1"/>
  <c r="M8" i="2" s="1"/>
  <c r="M9" i="2" s="1"/>
  <c r="M10" i="2" s="1"/>
  <c r="N4" i="2"/>
  <c r="N5" i="2" s="1"/>
  <c r="N6" i="2" s="1"/>
  <c r="N7" i="2" s="1"/>
  <c r="N8" i="2" s="1"/>
  <c r="N9" i="2" s="1"/>
  <c r="N10" i="2" s="1"/>
  <c r="O4" i="2"/>
  <c r="O5" i="2" s="1"/>
  <c r="O6" i="2" s="1"/>
  <c r="O7" i="2" s="1"/>
  <c r="O8" i="2" s="1"/>
  <c r="O9" i="2" s="1"/>
  <c r="O10" i="2" s="1"/>
  <c r="P4" i="2"/>
  <c r="P5" i="2" s="1"/>
  <c r="P6" i="2" s="1"/>
  <c r="P7" i="2" s="1"/>
  <c r="P8" i="2" s="1"/>
  <c r="P9" i="2" s="1"/>
  <c r="P10" i="2" s="1"/>
  <c r="Q4" i="2"/>
  <c r="Q5" i="2" s="1"/>
  <c r="Q6" i="2" s="1"/>
  <c r="Q7" i="2" s="1"/>
  <c r="Q8" i="2" s="1"/>
  <c r="Q9" i="2" s="1"/>
  <c r="Q10" i="2" s="1"/>
  <c r="R4" i="2"/>
  <c r="R5" i="2" s="1"/>
  <c r="R6" i="2" s="1"/>
  <c r="R7" i="2" s="1"/>
  <c r="R8" i="2" s="1"/>
  <c r="R9" i="2" s="1"/>
  <c r="R10" i="2" s="1"/>
  <c r="S4" i="2"/>
  <c r="S5" i="2" s="1"/>
  <c r="S6" i="2" s="1"/>
  <c r="S7" i="2" s="1"/>
  <c r="S8" i="2" s="1"/>
  <c r="S9" i="2" s="1"/>
  <c r="S10" i="2" s="1"/>
  <c r="T4" i="2"/>
  <c r="T5" i="2" s="1"/>
  <c r="T6" i="2" s="1"/>
  <c r="T7" i="2" s="1"/>
  <c r="T8" i="2" s="1"/>
  <c r="T9" i="2" s="1"/>
  <c r="T10" i="2" s="1"/>
  <c r="U4" i="2"/>
  <c r="U5" i="2" s="1"/>
  <c r="U6" i="2" s="1"/>
  <c r="U7" i="2" s="1"/>
  <c r="U8" i="2" s="1"/>
  <c r="U9" i="2" s="1"/>
  <c r="U10" i="2" s="1"/>
  <c r="V4" i="2"/>
  <c r="V5" i="2" s="1"/>
  <c r="V6" i="2" s="1"/>
  <c r="V7" i="2" s="1"/>
  <c r="V8" i="2" s="1"/>
  <c r="V9" i="2" s="1"/>
  <c r="V10" i="2" s="1"/>
  <c r="W4" i="2"/>
  <c r="W5" i="2" s="1"/>
  <c r="W6" i="2" s="1"/>
  <c r="W7" i="2" s="1"/>
  <c r="W8" i="2" s="1"/>
  <c r="W9" i="2" s="1"/>
  <c r="W10" i="2" s="1"/>
  <c r="X4" i="2"/>
  <c r="X5" i="2" s="1"/>
  <c r="X6" i="2" s="1"/>
  <c r="X7" i="2" s="1"/>
  <c r="X8" i="2" s="1"/>
  <c r="X9" i="2" s="1"/>
  <c r="X10" i="2" s="1"/>
  <c r="Y4" i="2"/>
  <c r="Y5" i="2" s="1"/>
  <c r="Y6" i="2" s="1"/>
  <c r="Y7" i="2" s="1"/>
  <c r="Y8" i="2" s="1"/>
  <c r="Y9" i="2" s="1"/>
  <c r="Y10" i="2" s="1"/>
  <c r="B4" i="2"/>
  <c r="B5" i="2" s="1"/>
  <c r="B6" i="2" s="1"/>
  <c r="B7" i="2" s="1"/>
  <c r="B8" i="2" s="1"/>
  <c r="B9" i="2" s="1"/>
  <c r="B10" i="2" s="1"/>
</calcChain>
</file>

<file path=xl/sharedStrings.xml><?xml version="1.0" encoding="utf-8"?>
<sst xmlns="http://schemas.openxmlformats.org/spreadsheetml/2006/main" count="96" uniqueCount="47">
  <si>
    <t>УПН</t>
  </si>
  <si>
    <t>КП-44</t>
  </si>
  <si>
    <t>ЦПС</t>
  </si>
  <si>
    <t>КП-6</t>
  </si>
  <si>
    <t>КП-38</t>
  </si>
  <si>
    <t>КП-50</t>
  </si>
  <si>
    <t>КП№ 1 ТКЛУ</t>
  </si>
  <si>
    <t>ТК-507</t>
  </si>
  <si>
    <t>ТК-520</t>
  </si>
  <si>
    <t>КП-79 ТКЛУ</t>
  </si>
  <si>
    <t>КП-184 ТКЛУ</t>
  </si>
  <si>
    <t>КП-83 ТКЛУ</t>
  </si>
  <si>
    <t>Азот (IV) оксид (Азота диоксид)</t>
  </si>
  <si>
    <t>тонн/год</t>
  </si>
  <si>
    <t>Азот (II) оксид (Азота оксид)</t>
  </si>
  <si>
    <t>Углерод (Сажа)</t>
  </si>
  <si>
    <t>Сера диоксид (Ангидрид сернистый)</t>
  </si>
  <si>
    <t>Дигидросульфид (Сероводород)</t>
  </si>
  <si>
    <t>Углерод оксид</t>
  </si>
  <si>
    <t>Углерод диоксид</t>
  </si>
  <si>
    <t>Метан</t>
  </si>
  <si>
    <t>Этан</t>
  </si>
  <si>
    <t>Пропан</t>
  </si>
  <si>
    <t>Бутан</t>
  </si>
  <si>
    <t>Пентан</t>
  </si>
  <si>
    <t>Смесь углеводородов предельных С6-С10</t>
  </si>
  <si>
    <t>Бенз/а/пирен (3,4-Бензпирен)</t>
  </si>
  <si>
    <t>Метантиол (Метилмеркаптан)</t>
  </si>
  <si>
    <t>Этантиол (Этилмеркаптан)</t>
  </si>
  <si>
    <t>Объем добычи</t>
  </si>
  <si>
    <t>Объем сжигания</t>
  </si>
  <si>
    <t>Год</t>
  </si>
  <si>
    <t>Установка</t>
  </si>
  <si>
    <t>Вещество</t>
  </si>
  <si>
    <t>Мера</t>
  </si>
  <si>
    <t>.0117</t>
  </si>
  <si>
    <t>.19</t>
  </si>
  <si>
    <t>.0215</t>
  </si>
  <si>
    <t>.0313</t>
  </si>
  <si>
    <t>.0411</t>
  </si>
  <si>
    <t>.0509</t>
  </si>
  <si>
    <t>.053</t>
  </si>
  <si>
    <t>.0403</t>
  </si>
  <si>
    <t>.0859</t>
  </si>
  <si>
    <t>.1315</t>
  </si>
  <si>
    <t>.1771</t>
  </si>
  <si>
    <t>.2227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</si>
</sst>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0\ _₽_-;\-* #,##0.0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i/>
      <sz val="10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3" fillId="0" borderId="6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6" fontId="0" fillId="0" borderId="14" xfId="0" applyNumberFormat="1" applyBorder="1"/>
    <xf numFmtId="166" fontId="0" fillId="0" borderId="12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Continuous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43" fontId="0" fillId="0" borderId="0" xfId="0" applyNumberFormat="1"/>
    <xf numFmtId="165" fontId="2" fillId="0" borderId="0" xfId="0" applyNumberFormat="1" applyFont="1" applyAlignment="1">
      <alignment horizontal="left" vertical="center"/>
    </xf>
    <xf numFmtId="0" fontId="2" fillId="2" borderId="9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166" fontId="0" fillId="0" borderId="22" xfId="0" applyNumberFormat="1" applyBorder="1"/>
    <xf numFmtId="166" fontId="0" fillId="0" borderId="23" xfId="0" applyNumberFormat="1" applyBorder="1"/>
    <xf numFmtId="0" fontId="3" fillId="0" borderId="1" xfId="0" applyFont="1" applyBorder="1" applyAlignment="1">
      <alignment vertical="center" wrapText="1"/>
    </xf>
    <xf numFmtId="0" fontId="0" fillId="0" borderId="15" xfId="0" applyBorder="1"/>
    <xf numFmtId="166" fontId="0" fillId="0" borderId="13" xfId="0" applyNumberFormat="1" applyBorder="1"/>
    <xf numFmtId="166" fontId="0" fillId="0" borderId="24" xfId="0" applyNumberFormat="1" applyBorder="1"/>
    <xf numFmtId="0" fontId="0" fillId="3" borderId="25" xfId="0" applyFill="1" applyBorder="1" applyAlignment="1">
      <alignment vertical="center"/>
    </xf>
    <xf numFmtId="43" fontId="0" fillId="3" borderId="18" xfId="0" applyNumberFormat="1" applyFill="1" applyBorder="1"/>
    <xf numFmtId="43" fontId="0" fillId="3" borderId="4" xfId="0" applyNumberFormat="1" applyFill="1" applyBorder="1"/>
    <xf numFmtId="43" fontId="0" fillId="3" borderId="5" xfId="0" applyNumberFormat="1" applyFill="1" applyBorder="1"/>
    <xf numFmtId="0" fontId="7" fillId="3" borderId="16" xfId="0" applyFont="1" applyFill="1" applyBorder="1" applyAlignment="1">
      <alignment horizontal="right"/>
    </xf>
    <xf numFmtId="0" fontId="7" fillId="3" borderId="17" xfId="0" applyFont="1" applyFill="1" applyBorder="1" applyAlignment="1">
      <alignment horizontal="right"/>
    </xf>
    <xf numFmtId="166" fontId="7" fillId="3" borderId="14" xfId="0" applyNumberFormat="1" applyFont="1" applyFill="1" applyBorder="1"/>
    <xf numFmtId="166" fontId="7" fillId="3" borderId="22" xfId="0" applyNumberFormat="1" applyFont="1" applyFill="1" applyBorder="1"/>
    <xf numFmtId="166" fontId="7" fillId="3" borderId="12" xfId="0" applyNumberFormat="1" applyFont="1" applyFill="1" applyBorder="1"/>
    <xf numFmtId="166" fontId="7" fillId="3" borderId="23" xfId="0" applyNumberFormat="1" applyFont="1" applyFill="1" applyBorder="1"/>
  </cellXfs>
  <cellStyles count="2">
    <cellStyle name="Обычный" xfId="0" builtinId="0"/>
    <cellStyle name="Обычный_ДН-1-7 от 03.11.2004 добыча 13070т.т.по ОАО СНГ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B1" workbookViewId="0">
      <selection activeCell="D21" sqref="D21"/>
    </sheetView>
  </sheetViews>
  <sheetFormatPr defaultRowHeight="14.4" x14ac:dyDescent="0.3"/>
  <cols>
    <col min="1" max="1" width="38.33203125" customWidth="1"/>
    <col min="3" max="14" width="15.77734375" customWidth="1"/>
  </cols>
  <sheetData>
    <row r="1" spans="1:14" ht="30" customHeight="1" thickBot="1" x14ac:dyDescent="0.35">
      <c r="A1" s="27" t="s">
        <v>33</v>
      </c>
      <c r="B1" s="28" t="s">
        <v>34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9" t="s">
        <v>11</v>
      </c>
    </row>
    <row r="2" spans="1:14" x14ac:dyDescent="0.3">
      <c r="A2" s="24" t="s">
        <v>12</v>
      </c>
      <c r="B2" s="25" t="s">
        <v>13</v>
      </c>
      <c r="C2" s="26">
        <v>300</v>
      </c>
      <c r="D2" s="26">
        <v>200</v>
      </c>
      <c r="E2" s="26">
        <v>100</v>
      </c>
      <c r="F2" s="26">
        <v>150</v>
      </c>
      <c r="G2" s="26">
        <v>200</v>
      </c>
      <c r="H2" s="26">
        <v>250</v>
      </c>
      <c r="I2" s="26">
        <v>300</v>
      </c>
      <c r="J2" s="26">
        <v>350</v>
      </c>
      <c r="K2" s="26">
        <v>400</v>
      </c>
      <c r="L2" s="26">
        <v>390</v>
      </c>
      <c r="M2" s="26">
        <v>380</v>
      </c>
      <c r="N2" s="26">
        <v>370</v>
      </c>
    </row>
    <row r="3" spans="1:14" x14ac:dyDescent="0.3">
      <c r="A3" s="18" t="s">
        <v>14</v>
      </c>
      <c r="B3" s="1" t="s">
        <v>13</v>
      </c>
      <c r="C3" s="2">
        <v>200</v>
      </c>
      <c r="D3" s="2">
        <v>300</v>
      </c>
      <c r="E3" s="2">
        <v>400</v>
      </c>
      <c r="F3" s="2">
        <v>500</v>
      </c>
      <c r="G3" s="2">
        <v>600</v>
      </c>
      <c r="H3" s="2">
        <v>580</v>
      </c>
      <c r="I3" s="2">
        <v>560</v>
      </c>
      <c r="J3" s="2">
        <v>540</v>
      </c>
      <c r="K3" s="2">
        <v>520</v>
      </c>
      <c r="L3" s="2">
        <v>500</v>
      </c>
      <c r="M3" s="2">
        <v>480</v>
      </c>
      <c r="N3" s="2">
        <v>460</v>
      </c>
    </row>
    <row r="4" spans="1:14" x14ac:dyDescent="0.3">
      <c r="A4" s="20" t="s">
        <v>15</v>
      </c>
      <c r="B4" s="1" t="s">
        <v>13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</row>
    <row r="5" spans="1:14" x14ac:dyDescent="0.3">
      <c r="A5" s="20" t="s">
        <v>16</v>
      </c>
      <c r="B5" s="1" t="s">
        <v>13</v>
      </c>
      <c r="C5" s="2">
        <v>1</v>
      </c>
      <c r="D5" s="2">
        <v>2</v>
      </c>
      <c r="E5" s="2">
        <v>3</v>
      </c>
      <c r="F5" s="2">
        <v>4</v>
      </c>
      <c r="G5" s="2">
        <v>10</v>
      </c>
      <c r="H5" s="2">
        <v>9.9</v>
      </c>
      <c r="I5" s="2">
        <v>9.8000000000000007</v>
      </c>
      <c r="J5" s="2">
        <v>9.6999999999999993</v>
      </c>
      <c r="K5" s="2">
        <v>5</v>
      </c>
      <c r="L5" s="2">
        <v>40</v>
      </c>
      <c r="M5" s="2">
        <v>30</v>
      </c>
      <c r="N5" s="2">
        <v>20</v>
      </c>
    </row>
    <row r="6" spans="1:14" x14ac:dyDescent="0.3">
      <c r="A6" s="20" t="s">
        <v>17</v>
      </c>
      <c r="B6" s="1" t="s">
        <v>13</v>
      </c>
      <c r="C6" s="2" t="s">
        <v>36</v>
      </c>
      <c r="D6" s="2" t="s">
        <v>35</v>
      </c>
      <c r="E6" s="2" t="s">
        <v>37</v>
      </c>
      <c r="F6" s="2" t="s">
        <v>38</v>
      </c>
      <c r="G6" s="2" t="s">
        <v>39</v>
      </c>
      <c r="H6" s="2" t="s">
        <v>40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</row>
    <row r="7" spans="1:14" x14ac:dyDescent="0.3">
      <c r="A7" s="18" t="s">
        <v>18</v>
      </c>
      <c r="B7" s="1" t="s">
        <v>13</v>
      </c>
      <c r="C7" s="2">
        <v>1235</v>
      </c>
      <c r="D7" s="2">
        <v>1325</v>
      </c>
      <c r="E7" s="2">
        <v>1415</v>
      </c>
      <c r="F7" s="2">
        <v>1505</v>
      </c>
      <c r="G7" s="2">
        <v>1595</v>
      </c>
      <c r="H7" s="2">
        <v>1685</v>
      </c>
      <c r="I7" s="2">
        <v>1775</v>
      </c>
      <c r="J7" s="2">
        <v>1865</v>
      </c>
      <c r="K7" s="2">
        <v>1955</v>
      </c>
      <c r="L7" s="2">
        <v>2045</v>
      </c>
      <c r="M7" s="2">
        <v>2135</v>
      </c>
      <c r="N7" s="2">
        <v>2225</v>
      </c>
    </row>
    <row r="8" spans="1:14" x14ac:dyDescent="0.3">
      <c r="A8" s="18" t="s">
        <v>19</v>
      </c>
      <c r="B8" s="1" t="s">
        <v>13</v>
      </c>
      <c r="C8" s="2">
        <v>32165.25</v>
      </c>
      <c r="D8" s="2">
        <v>31255.31</v>
      </c>
      <c r="E8" s="2">
        <v>30345.37</v>
      </c>
      <c r="F8" s="2">
        <v>29435.43</v>
      </c>
      <c r="G8" s="2">
        <v>28525.49</v>
      </c>
      <c r="H8" s="2">
        <v>27615.55</v>
      </c>
      <c r="I8" s="2">
        <v>26705.61</v>
      </c>
      <c r="J8" s="2">
        <v>26800.3</v>
      </c>
      <c r="K8" s="2">
        <v>26894.99</v>
      </c>
      <c r="L8" s="2">
        <v>26989.68</v>
      </c>
      <c r="M8" s="2">
        <v>27084.37</v>
      </c>
      <c r="N8" s="2">
        <v>27179.06</v>
      </c>
    </row>
    <row r="9" spans="1:14" x14ac:dyDescent="0.3">
      <c r="A9" s="18" t="s">
        <v>20</v>
      </c>
      <c r="B9" s="1" t="s">
        <v>13</v>
      </c>
      <c r="C9" s="2">
        <v>100</v>
      </c>
      <c r="D9" s="2">
        <v>50</v>
      </c>
      <c r="E9" s="2">
        <v>1000</v>
      </c>
      <c r="F9" s="2">
        <v>30</v>
      </c>
      <c r="G9" s="2">
        <v>60</v>
      </c>
      <c r="H9" s="2">
        <v>50</v>
      </c>
      <c r="I9" s="2">
        <v>40</v>
      </c>
      <c r="J9" s="2">
        <v>30</v>
      </c>
      <c r="K9" s="2">
        <v>20</v>
      </c>
      <c r="L9" s="2">
        <v>30</v>
      </c>
      <c r="M9" s="2">
        <v>40</v>
      </c>
      <c r="N9" s="2">
        <v>50</v>
      </c>
    </row>
    <row r="10" spans="1:14" x14ac:dyDescent="0.3">
      <c r="A10" s="18" t="s">
        <v>21</v>
      </c>
      <c r="B10" s="1" t="s">
        <v>13</v>
      </c>
      <c r="C10" s="2">
        <v>50</v>
      </c>
      <c r="D10" s="2">
        <v>10</v>
      </c>
      <c r="E10" s="2">
        <v>200</v>
      </c>
      <c r="F10" s="2">
        <v>5</v>
      </c>
      <c r="G10" s="2">
        <v>20</v>
      </c>
      <c r="H10" s="2">
        <v>3</v>
      </c>
      <c r="I10" s="2">
        <v>1</v>
      </c>
      <c r="J10" s="2">
        <v>1</v>
      </c>
      <c r="K10" s="2">
        <v>2</v>
      </c>
      <c r="L10" s="2">
        <v>2</v>
      </c>
      <c r="M10" s="2">
        <v>8</v>
      </c>
      <c r="N10" s="19">
        <v>5</v>
      </c>
    </row>
    <row r="11" spans="1:14" x14ac:dyDescent="0.3">
      <c r="A11" s="18" t="s">
        <v>22</v>
      </c>
      <c r="B11" s="1" t="s">
        <v>13</v>
      </c>
      <c r="C11" s="2">
        <v>20</v>
      </c>
      <c r="D11" s="2">
        <v>6</v>
      </c>
      <c r="E11" s="2">
        <v>7</v>
      </c>
      <c r="F11" s="2">
        <v>5</v>
      </c>
      <c r="G11" s="2">
        <v>3</v>
      </c>
      <c r="H11" s="2">
        <v>5</v>
      </c>
      <c r="I11" s="2">
        <v>4</v>
      </c>
      <c r="J11" s="2">
        <v>6</v>
      </c>
      <c r="K11" s="2">
        <v>6</v>
      </c>
      <c r="L11" s="2">
        <v>6</v>
      </c>
      <c r="M11" s="2">
        <v>3</v>
      </c>
      <c r="N11" s="19">
        <v>21</v>
      </c>
    </row>
    <row r="12" spans="1:14" x14ac:dyDescent="0.3">
      <c r="A12" s="18" t="s">
        <v>23</v>
      </c>
      <c r="B12" s="1" t="s">
        <v>13</v>
      </c>
      <c r="C12" s="2">
        <v>4</v>
      </c>
      <c r="D12" s="2">
        <v>5</v>
      </c>
      <c r="E12" s="2">
        <v>65</v>
      </c>
      <c r="F12" s="2">
        <v>1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1</v>
      </c>
      <c r="M12" s="2">
        <v>1</v>
      </c>
      <c r="N12" s="19">
        <v>1</v>
      </c>
    </row>
    <row r="13" spans="1:14" x14ac:dyDescent="0.3">
      <c r="A13" s="18" t="s">
        <v>24</v>
      </c>
      <c r="B13" s="1" t="s">
        <v>13</v>
      </c>
      <c r="C13" s="2">
        <v>1</v>
      </c>
      <c r="D13" s="2">
        <v>1</v>
      </c>
      <c r="E13" s="2">
        <v>20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9">
        <v>1</v>
      </c>
    </row>
    <row r="14" spans="1:14" x14ac:dyDescent="0.3">
      <c r="A14" s="18" t="s">
        <v>25</v>
      </c>
      <c r="B14" s="1" t="s">
        <v>13</v>
      </c>
      <c r="C14" s="2">
        <v>1</v>
      </c>
      <c r="D14" s="2">
        <v>1</v>
      </c>
      <c r="E14" s="2">
        <v>2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9">
        <v>0.1</v>
      </c>
    </row>
    <row r="15" spans="1:14" x14ac:dyDescent="0.3">
      <c r="A15" s="18" t="s">
        <v>26</v>
      </c>
      <c r="B15" s="1" t="s">
        <v>13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9">
        <v>1</v>
      </c>
    </row>
    <row r="16" spans="1:14" x14ac:dyDescent="0.3">
      <c r="A16" s="18" t="s">
        <v>27</v>
      </c>
      <c r="B16" s="1" t="s">
        <v>13</v>
      </c>
      <c r="C16" s="2">
        <v>1.0000000000000001E-5</v>
      </c>
      <c r="D16" s="2">
        <v>2.0000000000000002E-5</v>
      </c>
      <c r="E16" s="2">
        <v>3.0000000000000001E-5</v>
      </c>
      <c r="F16" s="2">
        <v>4.0000000000000003E-5</v>
      </c>
      <c r="G16" s="2">
        <v>5.0000000000000002E-5</v>
      </c>
      <c r="H16" s="2">
        <v>6.0000000000000002E-5</v>
      </c>
      <c r="I16" s="2">
        <v>6.9999999999999994E-5</v>
      </c>
      <c r="J16" s="2">
        <v>8.0000000000000007E-5</v>
      </c>
      <c r="K16" s="2">
        <v>9.0000000000000006E-5</v>
      </c>
      <c r="L16" s="2">
        <v>1E-4</v>
      </c>
      <c r="M16" s="2">
        <v>1.1E-4</v>
      </c>
      <c r="N16" s="2">
        <v>1.2E-4</v>
      </c>
    </row>
    <row r="17" spans="1:14" ht="15" thickBot="1" x14ac:dyDescent="0.35">
      <c r="A17" s="21" t="s">
        <v>28</v>
      </c>
      <c r="B17" s="22" t="s">
        <v>13</v>
      </c>
      <c r="C17" s="23">
        <v>6.0000000000000002E-5</v>
      </c>
      <c r="D17" s="2">
        <v>1E-4</v>
      </c>
      <c r="E17" s="2">
        <v>1.1E-4</v>
      </c>
      <c r="F17" s="2">
        <v>1.2E-4</v>
      </c>
      <c r="G17" s="2">
        <v>1.2999999999999999E-4</v>
      </c>
      <c r="H17" s="2">
        <v>1.3999999999999999E-4</v>
      </c>
      <c r="I17" s="2">
        <v>1.4999999999999999E-4</v>
      </c>
      <c r="J17" s="2">
        <v>1.6000000000000001E-4</v>
      </c>
      <c r="K17" s="2">
        <v>1.7000000000000001E-4</v>
      </c>
      <c r="L17" s="2">
        <v>1.8000000000000001E-4</v>
      </c>
      <c r="M17" s="2">
        <v>1.9000000000000001E-4</v>
      </c>
      <c r="N17" s="2">
        <v>2.0000000000000001E-4</v>
      </c>
    </row>
    <row r="18" spans="1:14" x14ac:dyDescent="0.3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3">
      <c r="A19" s="17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</sheetData>
  <phoneticPr fontId="8" type="noConversion"/>
  <conditionalFormatting sqref="A19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1729-6C1C-494F-8D32-358E824C25B7}">
  <dimension ref="A1:Y10"/>
  <sheetViews>
    <sheetView tabSelected="1" workbookViewId="0">
      <selection activeCell="W15" sqref="W15"/>
    </sheetView>
  </sheetViews>
  <sheetFormatPr defaultRowHeight="14.4" x14ac:dyDescent="0.3"/>
  <cols>
    <col min="1" max="1" width="12.77734375" customWidth="1"/>
    <col min="2" max="25" width="15.77734375" customWidth="1"/>
  </cols>
  <sheetData>
    <row r="1" spans="1:25" ht="15" customHeight="1" thickBot="1" x14ac:dyDescent="0.35">
      <c r="A1" s="30" t="s">
        <v>32</v>
      </c>
      <c r="B1" s="1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3" t="s">
        <v>11</v>
      </c>
      <c r="Y1" s="4"/>
    </row>
    <row r="2" spans="1:25" ht="15" customHeight="1" thickBot="1" x14ac:dyDescent="0.35">
      <c r="A2" s="31" t="s">
        <v>31</v>
      </c>
      <c r="B2" s="8" t="s">
        <v>29</v>
      </c>
      <c r="C2" s="6" t="s">
        <v>30</v>
      </c>
      <c r="D2" s="5" t="s">
        <v>29</v>
      </c>
      <c r="E2" s="6" t="s">
        <v>30</v>
      </c>
      <c r="F2" s="5" t="s">
        <v>29</v>
      </c>
      <c r="G2" s="6" t="s">
        <v>30</v>
      </c>
      <c r="H2" s="5" t="s">
        <v>29</v>
      </c>
      <c r="I2" s="6" t="s">
        <v>30</v>
      </c>
      <c r="J2" s="5" t="s">
        <v>29</v>
      </c>
      <c r="K2" s="6" t="s">
        <v>30</v>
      </c>
      <c r="L2" s="5" t="s">
        <v>29</v>
      </c>
      <c r="M2" s="6" t="s">
        <v>30</v>
      </c>
      <c r="N2" s="5" t="s">
        <v>29</v>
      </c>
      <c r="O2" s="6" t="s">
        <v>30</v>
      </c>
      <c r="P2" s="5" t="s">
        <v>29</v>
      </c>
      <c r="Q2" s="6" t="s">
        <v>30</v>
      </c>
      <c r="R2" s="5" t="s">
        <v>29</v>
      </c>
      <c r="S2" s="6" t="s">
        <v>30</v>
      </c>
      <c r="T2" s="5" t="s">
        <v>29</v>
      </c>
      <c r="U2" s="6" t="s">
        <v>30</v>
      </c>
      <c r="V2" s="5" t="s">
        <v>29</v>
      </c>
      <c r="W2" s="6" t="s">
        <v>30</v>
      </c>
      <c r="X2" s="5" t="s">
        <v>29</v>
      </c>
      <c r="Y2" s="7" t="s">
        <v>30</v>
      </c>
    </row>
    <row r="3" spans="1:25" ht="15" customHeight="1" x14ac:dyDescent="0.3">
      <c r="A3" s="38">
        <v>2022</v>
      </c>
      <c r="B3" s="39">
        <v>500</v>
      </c>
      <c r="C3" s="40">
        <v>300</v>
      </c>
      <c r="D3" s="40">
        <v>300</v>
      </c>
      <c r="E3" s="40">
        <v>200</v>
      </c>
      <c r="F3" s="40">
        <v>1000</v>
      </c>
      <c r="G3" s="40">
        <v>1000</v>
      </c>
      <c r="H3" s="40">
        <v>10</v>
      </c>
      <c r="I3" s="40">
        <v>10</v>
      </c>
      <c r="J3" s="40">
        <v>10</v>
      </c>
      <c r="K3" s="40">
        <v>10</v>
      </c>
      <c r="L3" s="40">
        <v>1000</v>
      </c>
      <c r="M3" s="40">
        <v>1000</v>
      </c>
      <c r="N3" s="40">
        <v>20</v>
      </c>
      <c r="O3" s="40">
        <v>20</v>
      </c>
      <c r="P3" s="40">
        <v>132</v>
      </c>
      <c r="Q3" s="40">
        <v>132</v>
      </c>
      <c r="R3" s="40">
        <v>52</v>
      </c>
      <c r="S3" s="40">
        <v>52</v>
      </c>
      <c r="T3" s="40">
        <v>75</v>
      </c>
      <c r="U3" s="40">
        <v>75</v>
      </c>
      <c r="V3" s="40">
        <v>90</v>
      </c>
      <c r="W3" s="40">
        <v>90</v>
      </c>
      <c r="X3" s="40">
        <v>33</v>
      </c>
      <c r="Y3" s="41">
        <v>33</v>
      </c>
    </row>
    <row r="4" spans="1:25" ht="15" customHeight="1" x14ac:dyDescent="0.3">
      <c r="A4" s="42">
        <v>2023</v>
      </c>
      <c r="B4" s="44">
        <f>B3*1.05</f>
        <v>525</v>
      </c>
      <c r="C4" s="44">
        <f t="shared" ref="C4:Y4" si="0">C3*1.05</f>
        <v>315</v>
      </c>
      <c r="D4" s="44">
        <f t="shared" si="0"/>
        <v>315</v>
      </c>
      <c r="E4" s="44">
        <f t="shared" si="0"/>
        <v>210</v>
      </c>
      <c r="F4" s="44">
        <f t="shared" si="0"/>
        <v>1050</v>
      </c>
      <c r="G4" s="44">
        <f t="shared" si="0"/>
        <v>1050</v>
      </c>
      <c r="H4" s="44">
        <f t="shared" si="0"/>
        <v>10.5</v>
      </c>
      <c r="I4" s="44">
        <f t="shared" si="0"/>
        <v>10.5</v>
      </c>
      <c r="J4" s="44">
        <f t="shared" si="0"/>
        <v>10.5</v>
      </c>
      <c r="K4" s="44">
        <f t="shared" si="0"/>
        <v>10.5</v>
      </c>
      <c r="L4" s="44">
        <f t="shared" si="0"/>
        <v>1050</v>
      </c>
      <c r="M4" s="44">
        <f t="shared" si="0"/>
        <v>1050</v>
      </c>
      <c r="N4" s="44">
        <f t="shared" si="0"/>
        <v>21</v>
      </c>
      <c r="O4" s="44">
        <f t="shared" si="0"/>
        <v>21</v>
      </c>
      <c r="P4" s="44">
        <f t="shared" si="0"/>
        <v>138.6</v>
      </c>
      <c r="Q4" s="44">
        <f t="shared" si="0"/>
        <v>138.6</v>
      </c>
      <c r="R4" s="44">
        <f t="shared" si="0"/>
        <v>54.6</v>
      </c>
      <c r="S4" s="44">
        <f t="shared" si="0"/>
        <v>54.6</v>
      </c>
      <c r="T4" s="44">
        <f t="shared" si="0"/>
        <v>78.75</v>
      </c>
      <c r="U4" s="44">
        <f t="shared" si="0"/>
        <v>78.75</v>
      </c>
      <c r="V4" s="44">
        <f t="shared" si="0"/>
        <v>94.5</v>
      </c>
      <c r="W4" s="44">
        <f t="shared" si="0"/>
        <v>94.5</v>
      </c>
      <c r="X4" s="44">
        <f t="shared" si="0"/>
        <v>34.65</v>
      </c>
      <c r="Y4" s="45">
        <f t="shared" si="0"/>
        <v>34.65</v>
      </c>
    </row>
    <row r="5" spans="1:25" ht="15" customHeight="1" thickBot="1" x14ac:dyDescent="0.35">
      <c r="A5" s="43">
        <v>2023</v>
      </c>
      <c r="B5" s="46">
        <f t="shared" ref="B5:B10" si="1">B4*1.05</f>
        <v>551.25</v>
      </c>
      <c r="C5" s="46">
        <f t="shared" ref="C5:C10" si="2">C4*1.05</f>
        <v>330.75</v>
      </c>
      <c r="D5" s="46">
        <f t="shared" ref="D5:D10" si="3">D4*1.05</f>
        <v>330.75</v>
      </c>
      <c r="E5" s="46">
        <f t="shared" ref="E5:E10" si="4">E4*1.05</f>
        <v>220.5</v>
      </c>
      <c r="F5" s="46">
        <f t="shared" ref="F5:F10" si="5">F4*1.05</f>
        <v>1102.5</v>
      </c>
      <c r="G5" s="46">
        <f t="shared" ref="G5:G10" si="6">G4*1.05</f>
        <v>1102.5</v>
      </c>
      <c r="H5" s="46">
        <f t="shared" ref="H5:H10" si="7">H4*1.05</f>
        <v>11.025</v>
      </c>
      <c r="I5" s="46">
        <f t="shared" ref="I5:I10" si="8">I4*1.05</f>
        <v>11.025</v>
      </c>
      <c r="J5" s="46">
        <f t="shared" ref="J5:J10" si="9">J4*1.05</f>
        <v>11.025</v>
      </c>
      <c r="K5" s="46">
        <f t="shared" ref="K5:K10" si="10">K4*1.05</f>
        <v>11.025</v>
      </c>
      <c r="L5" s="46">
        <f t="shared" ref="L5:L10" si="11">L4*1.05</f>
        <v>1102.5</v>
      </c>
      <c r="M5" s="46">
        <f t="shared" ref="M5:M10" si="12">M4*1.05</f>
        <v>1102.5</v>
      </c>
      <c r="N5" s="46">
        <f t="shared" ref="N5:N10" si="13">N4*1.05</f>
        <v>22.05</v>
      </c>
      <c r="O5" s="46">
        <f t="shared" ref="O5:O10" si="14">O4*1.05</f>
        <v>22.05</v>
      </c>
      <c r="P5" s="46">
        <f t="shared" ref="P5:P10" si="15">P4*1.05</f>
        <v>145.53</v>
      </c>
      <c r="Q5" s="46">
        <f t="shared" ref="Q5:Q10" si="16">Q4*1.05</f>
        <v>145.53</v>
      </c>
      <c r="R5" s="46">
        <f t="shared" ref="R5:R10" si="17">R4*1.05</f>
        <v>57.330000000000005</v>
      </c>
      <c r="S5" s="46">
        <f t="shared" ref="S5:S10" si="18">S4*1.05</f>
        <v>57.330000000000005</v>
      </c>
      <c r="T5" s="46">
        <f t="shared" ref="T5:T10" si="19">T4*1.05</f>
        <v>82.6875</v>
      </c>
      <c r="U5" s="46">
        <f t="shared" ref="U5:U10" si="20">U4*1.05</f>
        <v>82.6875</v>
      </c>
      <c r="V5" s="46">
        <f t="shared" ref="V5:V10" si="21">V4*1.05</f>
        <v>99.225000000000009</v>
      </c>
      <c r="W5" s="46">
        <f t="shared" ref="W5:W10" si="22">W4*1.05</f>
        <v>99.225000000000009</v>
      </c>
      <c r="X5" s="46">
        <f t="shared" ref="X5:X10" si="23">X4*1.05</f>
        <v>36.3825</v>
      </c>
      <c r="Y5" s="47">
        <f t="shared" ref="Y5:Y10" si="24">Y4*1.05</f>
        <v>36.3825</v>
      </c>
    </row>
    <row r="6" spans="1:25" ht="15" customHeight="1" x14ac:dyDescent="0.3">
      <c r="A6" s="35">
        <v>2026</v>
      </c>
      <c r="B6" s="36">
        <f t="shared" si="1"/>
        <v>578.8125</v>
      </c>
      <c r="C6" s="36">
        <f t="shared" si="2"/>
        <v>347.28750000000002</v>
      </c>
      <c r="D6" s="36">
        <f t="shared" si="3"/>
        <v>347.28750000000002</v>
      </c>
      <c r="E6" s="36">
        <f t="shared" si="4"/>
        <v>231.52500000000001</v>
      </c>
      <c r="F6" s="36">
        <f t="shared" si="5"/>
        <v>1157.625</v>
      </c>
      <c r="G6" s="36">
        <f t="shared" si="6"/>
        <v>1157.625</v>
      </c>
      <c r="H6" s="36">
        <f t="shared" si="7"/>
        <v>11.576250000000002</v>
      </c>
      <c r="I6" s="36">
        <f t="shared" si="8"/>
        <v>11.576250000000002</v>
      </c>
      <c r="J6" s="36">
        <f t="shared" si="9"/>
        <v>11.576250000000002</v>
      </c>
      <c r="K6" s="36">
        <f t="shared" si="10"/>
        <v>11.576250000000002</v>
      </c>
      <c r="L6" s="36">
        <f t="shared" si="11"/>
        <v>1157.625</v>
      </c>
      <c r="M6" s="36">
        <f t="shared" si="12"/>
        <v>1157.625</v>
      </c>
      <c r="N6" s="36">
        <f t="shared" si="13"/>
        <v>23.152500000000003</v>
      </c>
      <c r="O6" s="36">
        <f t="shared" si="14"/>
        <v>23.152500000000003</v>
      </c>
      <c r="P6" s="36">
        <f t="shared" si="15"/>
        <v>152.8065</v>
      </c>
      <c r="Q6" s="36">
        <f t="shared" si="16"/>
        <v>152.8065</v>
      </c>
      <c r="R6" s="36">
        <f t="shared" si="17"/>
        <v>60.196500000000007</v>
      </c>
      <c r="S6" s="36">
        <f t="shared" si="18"/>
        <v>60.196500000000007</v>
      </c>
      <c r="T6" s="36">
        <f t="shared" si="19"/>
        <v>86.821875000000006</v>
      </c>
      <c r="U6" s="36">
        <f t="shared" si="20"/>
        <v>86.821875000000006</v>
      </c>
      <c r="V6" s="36">
        <f t="shared" si="21"/>
        <v>104.18625000000002</v>
      </c>
      <c r="W6" s="36">
        <f t="shared" si="22"/>
        <v>104.18625000000002</v>
      </c>
      <c r="X6" s="36">
        <f t="shared" si="23"/>
        <v>38.201625</v>
      </c>
      <c r="Y6" s="37">
        <f t="shared" si="24"/>
        <v>38.201625</v>
      </c>
    </row>
    <row r="7" spans="1:25" ht="15" customHeight="1" x14ac:dyDescent="0.3">
      <c r="A7" s="11">
        <v>2027</v>
      </c>
      <c r="B7" s="9">
        <f t="shared" si="1"/>
        <v>607.75312500000007</v>
      </c>
      <c r="C7" s="9">
        <f t="shared" si="2"/>
        <v>364.65187500000002</v>
      </c>
      <c r="D7" s="9">
        <f t="shared" si="3"/>
        <v>364.65187500000002</v>
      </c>
      <c r="E7" s="9">
        <f t="shared" si="4"/>
        <v>243.10125000000002</v>
      </c>
      <c r="F7" s="9">
        <f t="shared" si="5"/>
        <v>1215.5062500000001</v>
      </c>
      <c r="G7" s="9">
        <f t="shared" si="6"/>
        <v>1215.5062500000001</v>
      </c>
      <c r="H7" s="9">
        <f t="shared" si="7"/>
        <v>12.155062500000001</v>
      </c>
      <c r="I7" s="9">
        <f t="shared" si="8"/>
        <v>12.155062500000001</v>
      </c>
      <c r="J7" s="9">
        <f t="shared" si="9"/>
        <v>12.155062500000001</v>
      </c>
      <c r="K7" s="9">
        <f t="shared" si="10"/>
        <v>12.155062500000001</v>
      </c>
      <c r="L7" s="9">
        <f t="shared" si="11"/>
        <v>1215.5062500000001</v>
      </c>
      <c r="M7" s="9">
        <f t="shared" si="12"/>
        <v>1215.5062500000001</v>
      </c>
      <c r="N7" s="9">
        <f t="shared" si="13"/>
        <v>24.310125000000003</v>
      </c>
      <c r="O7" s="9">
        <f t="shared" si="14"/>
        <v>24.310125000000003</v>
      </c>
      <c r="P7" s="9">
        <f t="shared" si="15"/>
        <v>160.44682500000002</v>
      </c>
      <c r="Q7" s="9">
        <f t="shared" si="16"/>
        <v>160.44682500000002</v>
      </c>
      <c r="R7" s="9">
        <f t="shared" si="17"/>
        <v>63.206325000000014</v>
      </c>
      <c r="S7" s="9">
        <f t="shared" si="18"/>
        <v>63.206325000000014</v>
      </c>
      <c r="T7" s="9">
        <f t="shared" si="19"/>
        <v>91.162968750000005</v>
      </c>
      <c r="U7" s="9">
        <f t="shared" si="20"/>
        <v>91.162968750000005</v>
      </c>
      <c r="V7" s="9">
        <f t="shared" si="21"/>
        <v>109.39556250000003</v>
      </c>
      <c r="W7" s="9">
        <f t="shared" si="22"/>
        <v>109.39556250000003</v>
      </c>
      <c r="X7" s="9">
        <f t="shared" si="23"/>
        <v>40.111706250000005</v>
      </c>
      <c r="Y7" s="32">
        <f t="shared" si="24"/>
        <v>40.111706250000005</v>
      </c>
    </row>
    <row r="8" spans="1:25" ht="15" customHeight="1" x14ac:dyDescent="0.3">
      <c r="A8" s="11">
        <v>2030</v>
      </c>
      <c r="B8" s="9">
        <f t="shared" si="1"/>
        <v>638.14078125000015</v>
      </c>
      <c r="C8" s="9">
        <f t="shared" si="2"/>
        <v>382.88446875000005</v>
      </c>
      <c r="D8" s="9">
        <f t="shared" si="3"/>
        <v>382.88446875000005</v>
      </c>
      <c r="E8" s="9">
        <f t="shared" si="4"/>
        <v>255.25631250000004</v>
      </c>
      <c r="F8" s="9">
        <f t="shared" si="5"/>
        <v>1276.2815625000003</v>
      </c>
      <c r="G8" s="9">
        <f t="shared" si="6"/>
        <v>1276.2815625000003</v>
      </c>
      <c r="H8" s="9">
        <f t="shared" si="7"/>
        <v>12.762815625000002</v>
      </c>
      <c r="I8" s="9">
        <f t="shared" si="8"/>
        <v>12.762815625000002</v>
      </c>
      <c r="J8" s="9">
        <f t="shared" si="9"/>
        <v>12.762815625000002</v>
      </c>
      <c r="K8" s="9">
        <f t="shared" si="10"/>
        <v>12.762815625000002</v>
      </c>
      <c r="L8" s="9">
        <f t="shared" si="11"/>
        <v>1276.2815625000003</v>
      </c>
      <c r="M8" s="9">
        <f t="shared" si="12"/>
        <v>1276.2815625000003</v>
      </c>
      <c r="N8" s="9">
        <f t="shared" si="13"/>
        <v>25.525631250000004</v>
      </c>
      <c r="O8" s="9">
        <f t="shared" si="14"/>
        <v>25.525631250000004</v>
      </c>
      <c r="P8" s="9">
        <f t="shared" si="15"/>
        <v>168.46916625000003</v>
      </c>
      <c r="Q8" s="9">
        <f t="shared" si="16"/>
        <v>168.46916625000003</v>
      </c>
      <c r="R8" s="9">
        <f t="shared" si="17"/>
        <v>66.366641250000015</v>
      </c>
      <c r="S8" s="9">
        <f t="shared" si="18"/>
        <v>66.366641250000015</v>
      </c>
      <c r="T8" s="9">
        <f t="shared" si="19"/>
        <v>95.721117187500013</v>
      </c>
      <c r="U8" s="9">
        <f t="shared" si="20"/>
        <v>95.721117187500013</v>
      </c>
      <c r="V8" s="9">
        <f t="shared" si="21"/>
        <v>114.86534062500003</v>
      </c>
      <c r="W8" s="9">
        <f t="shared" si="22"/>
        <v>114.86534062500003</v>
      </c>
      <c r="X8" s="9">
        <f t="shared" si="23"/>
        <v>42.117291562500007</v>
      </c>
      <c r="Y8" s="32">
        <f t="shared" si="24"/>
        <v>42.117291562500007</v>
      </c>
    </row>
    <row r="9" spans="1:25" ht="15" customHeight="1" x14ac:dyDescent="0.3">
      <c r="A9" s="11">
        <v>2031</v>
      </c>
      <c r="B9" s="9">
        <f t="shared" si="1"/>
        <v>670.04782031250022</v>
      </c>
      <c r="C9" s="9">
        <f t="shared" si="2"/>
        <v>402.0286921875001</v>
      </c>
      <c r="D9" s="9">
        <f t="shared" si="3"/>
        <v>402.0286921875001</v>
      </c>
      <c r="E9" s="9">
        <f t="shared" si="4"/>
        <v>268.01912812500007</v>
      </c>
      <c r="F9" s="9">
        <f t="shared" si="5"/>
        <v>1340.0956406250004</v>
      </c>
      <c r="G9" s="9">
        <f t="shared" si="6"/>
        <v>1340.0956406250004</v>
      </c>
      <c r="H9" s="9">
        <f t="shared" si="7"/>
        <v>13.400956406250003</v>
      </c>
      <c r="I9" s="9">
        <f t="shared" si="8"/>
        <v>13.400956406250003</v>
      </c>
      <c r="J9" s="9">
        <f t="shared" si="9"/>
        <v>13.400956406250003</v>
      </c>
      <c r="K9" s="9">
        <f t="shared" si="10"/>
        <v>13.400956406250003</v>
      </c>
      <c r="L9" s="9">
        <f t="shared" si="11"/>
        <v>1340.0956406250004</v>
      </c>
      <c r="M9" s="9">
        <f t="shared" si="12"/>
        <v>1340.0956406250004</v>
      </c>
      <c r="N9" s="9">
        <f t="shared" si="13"/>
        <v>26.801912812500007</v>
      </c>
      <c r="O9" s="9">
        <f t="shared" si="14"/>
        <v>26.801912812500007</v>
      </c>
      <c r="P9" s="9">
        <f t="shared" si="15"/>
        <v>176.89262456250003</v>
      </c>
      <c r="Q9" s="9">
        <f t="shared" si="16"/>
        <v>176.89262456250003</v>
      </c>
      <c r="R9" s="9">
        <f t="shared" si="17"/>
        <v>69.68497331250002</v>
      </c>
      <c r="S9" s="9">
        <f t="shared" si="18"/>
        <v>69.68497331250002</v>
      </c>
      <c r="T9" s="9">
        <f t="shared" si="19"/>
        <v>100.50717304687502</v>
      </c>
      <c r="U9" s="9">
        <f t="shared" si="20"/>
        <v>100.50717304687502</v>
      </c>
      <c r="V9" s="9">
        <f t="shared" si="21"/>
        <v>120.60860765625004</v>
      </c>
      <c r="W9" s="9">
        <f t="shared" si="22"/>
        <v>120.60860765625004</v>
      </c>
      <c r="X9" s="9">
        <f t="shared" si="23"/>
        <v>44.223156140625008</v>
      </c>
      <c r="Y9" s="32">
        <f t="shared" si="24"/>
        <v>44.223156140625008</v>
      </c>
    </row>
    <row r="10" spans="1:25" ht="15" customHeight="1" thickBot="1" x14ac:dyDescent="0.35">
      <c r="A10" s="12">
        <v>2040</v>
      </c>
      <c r="B10" s="10">
        <f t="shared" si="1"/>
        <v>703.55021132812522</v>
      </c>
      <c r="C10" s="10">
        <f t="shared" si="2"/>
        <v>422.13012679687512</v>
      </c>
      <c r="D10" s="10">
        <f t="shared" si="3"/>
        <v>422.13012679687512</v>
      </c>
      <c r="E10" s="10">
        <f t="shared" si="4"/>
        <v>281.4200845312501</v>
      </c>
      <c r="F10" s="10">
        <f t="shared" si="5"/>
        <v>1407.1004226562504</v>
      </c>
      <c r="G10" s="10">
        <f t="shared" si="6"/>
        <v>1407.1004226562504</v>
      </c>
      <c r="H10" s="10">
        <f t="shared" si="7"/>
        <v>14.071004226562504</v>
      </c>
      <c r="I10" s="10">
        <f t="shared" si="8"/>
        <v>14.071004226562504</v>
      </c>
      <c r="J10" s="10">
        <f t="shared" si="9"/>
        <v>14.071004226562504</v>
      </c>
      <c r="K10" s="10">
        <f t="shared" si="10"/>
        <v>14.071004226562504</v>
      </c>
      <c r="L10" s="10">
        <f t="shared" si="11"/>
        <v>1407.1004226562504</v>
      </c>
      <c r="M10" s="10">
        <f t="shared" si="12"/>
        <v>1407.1004226562504</v>
      </c>
      <c r="N10" s="10">
        <f t="shared" si="13"/>
        <v>28.142008453125008</v>
      </c>
      <c r="O10" s="10">
        <f t="shared" si="14"/>
        <v>28.142008453125008</v>
      </c>
      <c r="P10" s="10">
        <f t="shared" si="15"/>
        <v>185.73725579062503</v>
      </c>
      <c r="Q10" s="10">
        <f t="shared" si="16"/>
        <v>185.73725579062503</v>
      </c>
      <c r="R10" s="10">
        <f t="shared" si="17"/>
        <v>73.169221978125023</v>
      </c>
      <c r="S10" s="10">
        <f t="shared" si="18"/>
        <v>73.169221978125023</v>
      </c>
      <c r="T10" s="10">
        <f t="shared" si="19"/>
        <v>105.53253169921878</v>
      </c>
      <c r="U10" s="10">
        <f t="shared" si="20"/>
        <v>105.53253169921878</v>
      </c>
      <c r="V10" s="10">
        <f t="shared" si="21"/>
        <v>126.63903803906256</v>
      </c>
      <c r="W10" s="10">
        <f t="shared" si="22"/>
        <v>126.63903803906256</v>
      </c>
      <c r="X10" s="10">
        <f t="shared" si="23"/>
        <v>46.434313947656257</v>
      </c>
      <c r="Y10" s="33">
        <f t="shared" si="24"/>
        <v>46.434313947656257</v>
      </c>
    </row>
  </sheetData>
  <conditionalFormatting sqref="C2 E2 G2 I2 K2 M2 O2 Q2 S2 U2 W2 Y2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Объём по веществам</vt:lpstr>
      <vt:lpstr>Объём по годам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Андрей Коковихин</cp:lastModifiedBy>
  <dcterms:created xsi:type="dcterms:W3CDTF">2023-06-01T09:33:04Z</dcterms:created>
  <dcterms:modified xsi:type="dcterms:W3CDTF">2023-06-02T13:15:03Z</dcterms:modified>
</cp:coreProperties>
</file>