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y\Desktop\PARA JUNIOR\PROFORMAS\"/>
    </mc:Choice>
  </mc:AlternateContent>
  <bookViews>
    <workbookView xWindow="0" yWindow="0" windowWidth="17256" windowHeight="5772"/>
  </bookViews>
  <sheets>
    <sheet name="Hoja1" sheetId="2" r:id="rId1"/>
  </sheets>
  <externalReferences>
    <externalReference r:id="rId2"/>
  </externalReferences>
  <definedNames>
    <definedName name="llego">[1]Hoja1!$A$2:$B$67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2" l="1"/>
  <c r="E19" i="2" l="1"/>
  <c r="E20" i="2"/>
  <c r="E21" i="2"/>
  <c r="E22" i="2"/>
  <c r="E23" i="2"/>
  <c r="E24" i="2"/>
  <c r="E25" i="2"/>
  <c r="E18" i="2" l="1"/>
  <c r="E33" i="2" l="1"/>
  <c r="E35" i="2" s="1"/>
  <c r="E36" i="2" s="1"/>
</calcChain>
</file>

<file path=xl/sharedStrings.xml><?xml version="1.0" encoding="utf-8"?>
<sst xmlns="http://schemas.openxmlformats.org/spreadsheetml/2006/main" count="48" uniqueCount="43">
  <si>
    <r>
      <rPr>
        <b/>
        <sz val="11"/>
        <rFont val="Arial"/>
        <family val="2"/>
      </rPr>
      <t>SERVICIO TÉCNICO AUTORIZADO TEKA</t>
    </r>
  </si>
  <si>
    <r>
      <rPr>
        <b/>
        <sz val="9"/>
        <rFont val="Arial"/>
        <family val="2"/>
      </rPr>
      <t>FECHA:</t>
    </r>
  </si>
  <si>
    <r>
      <rPr>
        <b/>
        <sz val="9"/>
        <rFont val="Arial"/>
        <family val="2"/>
      </rPr>
      <t>Nº DE FACTURA</t>
    </r>
  </si>
  <si>
    <r>
      <rPr>
        <b/>
        <sz val="9"/>
        <rFont val="Arial"/>
        <family val="2"/>
      </rPr>
      <t>CLIENTE:</t>
    </r>
  </si>
  <si>
    <r>
      <rPr>
        <b/>
        <sz val="9"/>
        <rFont val="Arial"/>
        <family val="2"/>
      </rPr>
      <t>DIRECCIÓN:</t>
    </r>
  </si>
  <si>
    <r>
      <rPr>
        <b/>
        <sz val="9"/>
        <rFont val="Arial"/>
        <family val="2"/>
      </rPr>
      <t>TELÉFONO:</t>
    </r>
  </si>
  <si>
    <r>
      <rPr>
        <b/>
        <sz val="9"/>
        <rFont val="Arial"/>
        <family val="2"/>
      </rPr>
      <t>FORMA DE PAGO</t>
    </r>
  </si>
  <si>
    <r>
      <rPr>
        <b/>
        <sz val="9"/>
        <rFont val="Arial"/>
        <family val="2"/>
      </rPr>
      <t>TIEMPO DE ENTREGA</t>
    </r>
  </si>
  <si>
    <r>
      <rPr>
        <sz val="9"/>
        <rFont val="Arial"/>
        <family val="2"/>
      </rPr>
      <t>Contado</t>
    </r>
  </si>
  <si>
    <r>
      <rPr>
        <b/>
        <sz val="9"/>
        <rFont val="Arial"/>
        <family val="2"/>
      </rPr>
      <t>CANTIDAD</t>
    </r>
  </si>
  <si>
    <r>
      <rPr>
        <b/>
        <sz val="9"/>
        <rFont val="Arial"/>
        <family val="2"/>
      </rPr>
      <t>DESCRIPCIÓN</t>
    </r>
  </si>
  <si>
    <r>
      <rPr>
        <b/>
        <sz val="9"/>
        <rFont val="Arial"/>
        <family val="2"/>
      </rPr>
      <t>Código</t>
    </r>
  </si>
  <si>
    <r>
      <rPr>
        <b/>
        <sz val="9"/>
        <rFont val="Arial"/>
        <family val="2"/>
      </rPr>
      <t>PRECIO UNITARIO</t>
    </r>
  </si>
  <si>
    <r>
      <rPr>
        <b/>
        <sz val="9"/>
        <rFont val="Arial"/>
        <family val="2"/>
      </rPr>
      <t>TOTAL</t>
    </r>
  </si>
  <si>
    <r>
      <rPr>
        <sz val="9"/>
        <rFont val="Arial"/>
        <family val="2"/>
      </rPr>
      <t>SUBTOTAL</t>
    </r>
  </si>
  <si>
    <r>
      <rPr>
        <sz val="9"/>
        <rFont val="Arial"/>
        <family val="2"/>
      </rPr>
      <t>PORCENTAJE DE IMPUESTO</t>
    </r>
  </si>
  <si>
    <t>ROMAN HOLGUIN AROCA</t>
  </si>
  <si>
    <t>Guayaquil,  Ecuador</t>
  </si>
  <si>
    <t>PROFORMA</t>
  </si>
  <si>
    <t>VALOR  12%  I.V.A.</t>
  </si>
  <si>
    <t>CONTACTO:</t>
  </si>
  <si>
    <t>Pendiente de facturar el día de la entrega</t>
  </si>
  <si>
    <t>Ruc: 0909216103001</t>
  </si>
  <si>
    <t>TOTAL US Dólar / Cocina</t>
  </si>
  <si>
    <t>Telefono : 0994250226     correo: roman-holguin@hotmail.com</t>
  </si>
  <si>
    <t>-</t>
  </si>
  <si>
    <t>Tecnico asigando Telefono</t>
  </si>
  <si>
    <t>C.I / RUC:</t>
  </si>
  <si>
    <r>
      <rPr>
        <b/>
        <sz val="16"/>
        <color rgb="FF000000"/>
        <rFont val="Times New Roman"/>
        <family val="1"/>
      </rPr>
      <t>Nota:</t>
    </r>
    <r>
      <rPr>
        <sz val="16"/>
        <color rgb="FF000000"/>
        <rFont val="Times New Roman"/>
        <family val="1"/>
      </rPr>
      <t xml:space="preserve"> La existencia de cada repuesto se verificara en bodega</t>
    </r>
  </si>
  <si>
    <t>Cocina  EW90</t>
  </si>
  <si>
    <t>Tapa exterior quem t anillo</t>
  </si>
  <si>
    <t>Tapa que. T. anillo</t>
  </si>
  <si>
    <t>Tapa que. s/rapido</t>
  </si>
  <si>
    <t>Tapa que. rapido</t>
  </si>
  <si>
    <t>Tapa que. Rapido auxiliar</t>
  </si>
  <si>
    <t>Bujia que. T.anillo l 450</t>
  </si>
  <si>
    <t>Bujia encendido l500</t>
  </si>
  <si>
    <t>Luisa Nieto</t>
  </si>
  <si>
    <t>Ciudadela la fae mz 39 v 25</t>
  </si>
  <si>
    <t>0992135565</t>
  </si>
  <si>
    <t>Junior Cordero telef.0968191636</t>
  </si>
  <si>
    <t>Mantenimiento</t>
  </si>
  <si>
    <t>Bujia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</si>
</sst>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C0A]d\-mmm\-yyyy;@"/>
    <numFmt numFmtId="165" formatCode="_ * #,##0.00_ ;_ * \-#,##0.00_ ;_ * &quot;-&quot;??_ ;_ @_ "/>
    <numFmt numFmtId="166" formatCode="_(&quot;$&quot;\ * #,##0.00_);_(&quot;$&quot;\ * \(#,##0.00\);_(&quot;$&quot;\ * &quot;-&quot;??_);_(@_)"/>
  </numFmts>
  <fonts count="48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7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b/>
      <sz val="17"/>
      <name val="Arial"/>
      <family val="2"/>
    </font>
    <font>
      <b/>
      <sz val="19"/>
      <color rgb="FFFF0000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6"/>
      <color rgb="FF000000"/>
      <name val="Times New Roman"/>
      <family val="1"/>
    </font>
    <font>
      <sz val="8"/>
      <name val="Arial"/>
      <family val="2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color indexed="8"/>
      <name val="MS Sans Serif"/>
      <family val="2"/>
      <charset val="204"/>
    </font>
    <font>
      <u/>
      <sz val="10"/>
      <color theme="10"/>
      <name val="Times New Roman"/>
      <family val="1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indexed="8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6"/>
      <color rgb="FF000000"/>
      <name val="Times New Roman"/>
      <family val="1"/>
    </font>
    <font>
      <sz val="9"/>
      <color rgb="FF000000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7E3E8"/>
      </patternFill>
    </fill>
    <fill>
      <patternFill patternType="solid">
        <fgColor rgb="FFEAEAEA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3">
    <xf numFmtId="0" fontId="0" fillId="0" borderId="0"/>
    <xf numFmtId="0" fontId="4" fillId="0" borderId="0"/>
    <xf numFmtId="0" fontId="14" fillId="0" borderId="0"/>
    <xf numFmtId="0" fontId="3" fillId="0" borderId="0"/>
    <xf numFmtId="0" fontId="19" fillId="0" borderId="0"/>
    <xf numFmtId="0" fontId="18" fillId="0" borderId="0"/>
    <xf numFmtId="0" fontId="20" fillId="0" borderId="0"/>
    <xf numFmtId="0" fontId="2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3" applyNumberFormat="0" applyFill="0" applyAlignment="0" applyProtection="0"/>
    <xf numFmtId="0" fontId="25" fillId="0" borderId="14" applyNumberFormat="0" applyFill="0" applyAlignment="0" applyProtection="0"/>
    <xf numFmtId="0" fontId="26" fillId="0" borderId="15" applyNumberFormat="0" applyFill="0" applyAlignment="0" applyProtection="0"/>
    <xf numFmtId="0" fontId="26" fillId="0" borderId="0" applyNumberFormat="0" applyFill="0" applyBorder="0" applyAlignment="0" applyProtection="0"/>
    <xf numFmtId="0" fontId="27" fillId="6" borderId="0" applyNumberFormat="0" applyBorder="0" applyAlignment="0" applyProtection="0"/>
    <xf numFmtId="0" fontId="28" fillId="7" borderId="0" applyNumberFormat="0" applyBorder="0" applyAlignment="0" applyProtection="0"/>
    <xf numFmtId="0" fontId="29" fillId="8" borderId="0" applyNumberFormat="0" applyBorder="0" applyAlignment="0" applyProtection="0"/>
    <xf numFmtId="0" fontId="30" fillId="9" borderId="16" applyNumberFormat="0" applyAlignment="0" applyProtection="0"/>
    <xf numFmtId="0" fontId="31" fillId="10" borderId="17" applyNumberFormat="0" applyAlignment="0" applyProtection="0"/>
    <xf numFmtId="0" fontId="32" fillId="10" borderId="16" applyNumberFormat="0" applyAlignment="0" applyProtection="0"/>
    <xf numFmtId="0" fontId="33" fillId="0" borderId="18" applyNumberFormat="0" applyFill="0" applyAlignment="0" applyProtection="0"/>
    <xf numFmtId="0" fontId="34" fillId="1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21" applyNumberFormat="0" applyFill="0" applyAlignment="0" applyProtection="0"/>
    <xf numFmtId="0" fontId="3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3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3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3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3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38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2" borderId="20" applyNumberFormat="0" applyFont="0" applyAlignment="0" applyProtection="0"/>
    <xf numFmtId="0" fontId="2" fillId="0" borderId="0"/>
    <xf numFmtId="0" fontId="14" fillId="0" borderId="0"/>
    <xf numFmtId="0" fontId="19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40" fillId="0" borderId="0"/>
    <xf numFmtId="0" fontId="2" fillId="0" borderId="0"/>
    <xf numFmtId="0" fontId="39" fillId="0" borderId="0"/>
    <xf numFmtId="0" fontId="42" fillId="0" borderId="0"/>
    <xf numFmtId="0" fontId="2" fillId="0" borderId="0"/>
    <xf numFmtId="0" fontId="19" fillId="0" borderId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14" fillId="0" borderId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2" borderId="20" applyNumberFormat="0" applyFont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20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1" fillId="12" borderId="20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</cellStyleXfs>
  <cellXfs count="78">
    <xf numFmtId="0" fontId="0" fillId="0" borderId="0" xfId="0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horizontal="left" vertical="top"/>
    </xf>
    <xf numFmtId="0" fontId="8" fillId="3" borderId="6" xfId="0" applyFont="1" applyFill="1" applyBorder="1" applyAlignment="1">
      <alignment horizontal="left" vertical="top" wrapText="1" indent="4"/>
    </xf>
    <xf numFmtId="0" fontId="14" fillId="0" borderId="0" xfId="0" applyFont="1" applyFill="1" applyBorder="1" applyAlignment="1">
      <alignment horizontal="left" vertical="top" wrapText="1"/>
    </xf>
    <xf numFmtId="0" fontId="8" fillId="3" borderId="6" xfId="0" applyFont="1" applyFill="1" applyBorder="1" applyAlignment="1">
      <alignment horizontal="center" vertical="top" wrapText="1"/>
    </xf>
    <xf numFmtId="0" fontId="8" fillId="3" borderId="6" xfId="0" applyFont="1" applyFill="1" applyBorder="1" applyAlignment="1">
      <alignment horizontal="left" vertical="top" wrapText="1" indent="2"/>
    </xf>
    <xf numFmtId="0" fontId="8" fillId="3" borderId="6" xfId="0" applyFont="1" applyFill="1" applyBorder="1" applyAlignment="1">
      <alignment horizontal="right" vertical="top" wrapText="1"/>
    </xf>
    <xf numFmtId="0" fontId="7" fillId="0" borderId="8" xfId="0" applyFont="1" applyFill="1" applyBorder="1" applyAlignment="1">
      <alignment horizontal="right" vertical="top" wrapText="1"/>
    </xf>
    <xf numFmtId="0" fontId="14" fillId="0" borderId="11" xfId="0" applyFont="1" applyFill="1" applyBorder="1" applyAlignment="1">
      <alignment horizontal="center" vertical="top" wrapText="1"/>
    </xf>
    <xf numFmtId="0" fontId="14" fillId="0" borderId="11" xfId="0" applyFont="1" applyFill="1" applyBorder="1" applyAlignment="1">
      <alignment horizontal="center" vertical="center" wrapText="1"/>
    </xf>
    <xf numFmtId="0" fontId="15" fillId="5" borderId="11" xfId="0" applyFont="1" applyFill="1" applyBorder="1" applyAlignment="1">
      <alignment horizontal="center" vertical="top" wrapText="1"/>
    </xf>
    <xf numFmtId="0" fontId="8" fillId="0" borderId="8" xfId="0" applyFont="1" applyFill="1" applyBorder="1" applyAlignment="1">
      <alignment horizontal="right" vertical="top" indent="1"/>
    </xf>
    <xf numFmtId="4" fontId="14" fillId="4" borderId="7" xfId="0" applyNumberFormat="1" applyFont="1" applyFill="1" applyBorder="1" applyAlignment="1">
      <alignment horizontal="center" vertical="center" wrapText="1"/>
    </xf>
    <xf numFmtId="10" fontId="14" fillId="0" borderId="2" xfId="0" applyNumberFormat="1" applyFont="1" applyFill="1" applyBorder="1" applyAlignment="1">
      <alignment horizontal="center" vertical="center" wrapText="1"/>
    </xf>
    <xf numFmtId="2" fontId="14" fillId="4" borderId="2" xfId="0" applyNumberFormat="1" applyFont="1" applyFill="1" applyBorder="1" applyAlignment="1">
      <alignment horizontal="center" vertical="center" wrapText="1"/>
    </xf>
    <xf numFmtId="4" fontId="14" fillId="4" borderId="2" xfId="0" applyNumberFormat="1" applyFont="1" applyFill="1" applyBorder="1" applyAlignment="1">
      <alignment horizontal="center" vertical="center" wrapText="1"/>
    </xf>
    <xf numFmtId="2" fontId="14" fillId="0" borderId="0" xfId="0" applyNumberFormat="1" applyFont="1" applyFill="1" applyBorder="1" applyAlignment="1">
      <alignment horizontal="center" vertical="center" wrapText="1"/>
    </xf>
    <xf numFmtId="2" fontId="15" fillId="5" borderId="10" xfId="0" applyNumberFormat="1" applyFont="1" applyFill="1" applyBorder="1" applyAlignment="1">
      <alignment horizontal="center" vertical="top" wrapText="1"/>
    </xf>
    <xf numFmtId="0" fontId="15" fillId="0" borderId="10" xfId="0" applyFont="1" applyFill="1" applyBorder="1" applyAlignment="1">
      <alignment horizontal="center" vertical="top" wrapText="1"/>
    </xf>
    <xf numFmtId="0" fontId="14" fillId="0" borderId="0" xfId="0" applyFont="1" applyFill="1" applyBorder="1" applyAlignment="1">
      <alignment horizontal="center" vertical="center" wrapText="1"/>
    </xf>
    <xf numFmtId="1" fontId="9" fillId="0" borderId="9" xfId="0" applyNumberFormat="1" applyFont="1" applyFill="1" applyBorder="1" applyAlignment="1">
      <alignment horizontal="center" vertical="top" wrapText="1"/>
    </xf>
    <xf numFmtId="0" fontId="15" fillId="0" borderId="12" xfId="0" applyFont="1" applyFill="1" applyBorder="1" applyAlignment="1">
      <alignment horizontal="left" vertical="top" wrapText="1"/>
    </xf>
    <xf numFmtId="0" fontId="14" fillId="0" borderId="9" xfId="0" applyFont="1" applyFill="1" applyBorder="1" applyAlignment="1">
      <alignment horizontal="center" vertical="top" wrapText="1"/>
    </xf>
    <xf numFmtId="0" fontId="0" fillId="0" borderId="10" xfId="0" applyFill="1" applyBorder="1" applyAlignment="1">
      <alignment horizontal="center" vertical="top" wrapText="1"/>
    </xf>
    <xf numFmtId="0" fontId="15" fillId="0" borderId="12" xfId="0" applyFont="1" applyFill="1" applyBorder="1" applyAlignment="1">
      <alignment horizontal="center" vertical="center" wrapText="1"/>
    </xf>
    <xf numFmtId="2" fontId="15" fillId="5" borderId="9" xfId="0" applyNumberFormat="1" applyFont="1" applyFill="1" applyBorder="1" applyAlignment="1">
      <alignment horizontal="center" vertical="top" wrapText="1"/>
    </xf>
    <xf numFmtId="164" fontId="14" fillId="0" borderId="0" xfId="0" applyNumberFormat="1" applyFont="1" applyAlignment="1">
      <alignment horizontal="left" vertical="center" wrapText="1"/>
    </xf>
    <xf numFmtId="0" fontId="15" fillId="0" borderId="0" xfId="0" applyFont="1" applyAlignment="1">
      <alignment horizontal="left" vertical="top" wrapText="1"/>
    </xf>
    <xf numFmtId="49" fontId="14" fillId="0" borderId="0" xfId="0" applyNumberFormat="1" applyFont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49" fontId="16" fillId="0" borderId="0" xfId="1" applyNumberFormat="1" applyFont="1" applyAlignment="1">
      <alignment horizontal="left" vertical="center" wrapText="1"/>
    </xf>
    <xf numFmtId="1" fontId="9" fillId="0" borderId="11" xfId="0" applyNumberFormat="1" applyFont="1" applyBorder="1" applyAlignment="1">
      <alignment horizontal="center" vertical="top" wrapText="1"/>
    </xf>
    <xf numFmtId="0" fontId="14" fillId="0" borderId="11" xfId="0" applyFont="1" applyBorder="1" applyAlignment="1">
      <alignment horizontal="center" vertical="top" wrapText="1"/>
    </xf>
    <xf numFmtId="0" fontId="14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49" fontId="44" fillId="0" borderId="0" xfId="0" applyNumberFormat="1" applyFont="1" applyAlignment="1">
      <alignment horizontal="left" vertical="top"/>
    </xf>
    <xf numFmtId="0" fontId="45" fillId="0" borderId="0" xfId="0" applyFont="1" applyAlignment="1">
      <alignment vertical="center"/>
    </xf>
    <xf numFmtId="0" fontId="45" fillId="0" borderId="0" xfId="0" applyFont="1" applyAlignment="1">
      <alignment horizontal="right" vertical="center"/>
    </xf>
    <xf numFmtId="0" fontId="44" fillId="0" borderId="0" xfId="0" applyFont="1" applyAlignment="1">
      <alignment vertical="center"/>
    </xf>
    <xf numFmtId="0" fontId="17" fillId="0" borderId="0" xfId="0" applyFont="1" applyAlignment="1">
      <alignment horizontal="left" vertical="top"/>
    </xf>
    <xf numFmtId="0" fontId="45" fillId="0" borderId="0" xfId="0" applyFont="1" applyAlignment="1">
      <alignment vertical="top"/>
    </xf>
    <xf numFmtId="1" fontId="47" fillId="0" borderId="9" xfId="0" applyNumberFormat="1" applyFont="1" applyFill="1" applyBorder="1" applyAlignment="1">
      <alignment horizontal="center" vertical="top" wrapText="1"/>
    </xf>
    <xf numFmtId="1" fontId="14" fillId="0" borderId="9" xfId="0" applyNumberFormat="1" applyFont="1" applyBorder="1" applyAlignment="1">
      <alignment horizontal="center" vertical="top" wrapText="1"/>
    </xf>
    <xf numFmtId="1" fontId="14" fillId="0" borderId="9" xfId="0" applyNumberFormat="1" applyFont="1" applyFill="1" applyBorder="1" applyAlignment="1">
      <alignment horizontal="center" vertical="top" wrapText="1"/>
    </xf>
    <xf numFmtId="2" fontId="14" fillId="0" borderId="0" xfId="0" applyNumberFormat="1" applyFont="1" applyAlignment="1">
      <alignment horizontal="center" vertical="center" wrapText="1"/>
    </xf>
    <xf numFmtId="0" fontId="15" fillId="0" borderId="1" xfId="8" applyFont="1" applyFill="1" applyBorder="1" applyAlignment="1">
      <alignment horizontal="left" vertical="top" wrapText="1"/>
    </xf>
    <xf numFmtId="0" fontId="14" fillId="0" borderId="9" xfId="0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top"/>
    </xf>
    <xf numFmtId="0" fontId="0" fillId="0" borderId="0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17" fillId="0" borderId="0" xfId="71" applyFont="1" applyAlignment="1">
      <alignment horizontal="left" vertical="top"/>
    </xf>
    <xf numFmtId="0" fontId="7" fillId="0" borderId="0" xfId="0" applyFont="1" applyFill="1" applyBorder="1" applyAlignment="1">
      <alignment horizontal="left" vertical="top" wrapText="1" indent="2"/>
    </xf>
    <xf numFmtId="0" fontId="7" fillId="0" borderId="8" xfId="0" applyFont="1" applyFill="1" applyBorder="1" applyAlignment="1">
      <alignment horizontal="left" vertical="top" wrapText="1" indent="2"/>
    </xf>
    <xf numFmtId="0" fontId="12" fillId="0" borderId="0" xfId="0" applyFont="1" applyFill="1" applyBorder="1" applyAlignment="1">
      <alignment horizontal="left" vertical="top" wrapText="1" indent="7"/>
    </xf>
    <xf numFmtId="0" fontId="7" fillId="0" borderId="8" xfId="0" applyFont="1" applyFill="1" applyBorder="1" applyAlignment="1">
      <alignment horizontal="left" vertical="top" wrapText="1" indent="7"/>
    </xf>
    <xf numFmtId="0" fontId="8" fillId="3" borderId="3" xfId="0" applyFont="1" applyFill="1" applyBorder="1" applyAlignment="1">
      <alignment horizontal="center" vertical="top" wrapText="1"/>
    </xf>
    <xf numFmtId="0" fontId="8" fillId="3" borderId="4" xfId="0" applyFont="1" applyFill="1" applyBorder="1" applyAlignment="1">
      <alignment horizontal="center" vertical="top" wrapText="1"/>
    </xf>
    <xf numFmtId="0" fontId="8" fillId="3" borderId="3" xfId="0" applyFont="1" applyFill="1" applyBorder="1" applyAlignment="1">
      <alignment horizontal="left" vertical="top" wrapText="1" indent="9"/>
    </xf>
    <xf numFmtId="0" fontId="8" fillId="3" borderId="5" xfId="0" applyFont="1" applyFill="1" applyBorder="1" applyAlignment="1">
      <alignment horizontal="left" vertical="top" wrapText="1" indent="9"/>
    </xf>
    <xf numFmtId="0" fontId="8" fillId="3" borderId="4" xfId="0" applyFont="1" applyFill="1" applyBorder="1" applyAlignment="1">
      <alignment horizontal="left" vertical="top" wrapText="1" indent="9"/>
    </xf>
    <xf numFmtId="0" fontId="7" fillId="0" borderId="3" xfId="0" applyFont="1" applyFill="1" applyBorder="1" applyAlignment="1">
      <alignment horizontal="center" vertical="top" wrapText="1"/>
    </xf>
    <xf numFmtId="0" fontId="7" fillId="0" borderId="4" xfId="0" applyFont="1" applyFill="1" applyBorder="1" applyAlignment="1">
      <alignment horizontal="center" vertical="top" wrapText="1"/>
    </xf>
    <xf numFmtId="0" fontId="7" fillId="0" borderId="3" xfId="0" applyFont="1" applyFill="1" applyBorder="1" applyAlignment="1">
      <alignment horizontal="left" vertical="top" wrapText="1" indent="1"/>
    </xf>
    <xf numFmtId="0" fontId="7" fillId="0" borderId="5" xfId="0" applyFont="1" applyFill="1" applyBorder="1" applyAlignment="1">
      <alignment horizontal="left" vertical="top" wrapText="1" indent="1"/>
    </xf>
    <xf numFmtId="0" fontId="7" fillId="0" borderId="4" xfId="0" applyFont="1" applyFill="1" applyBorder="1" applyAlignment="1">
      <alignment horizontal="left" vertical="top" wrapText="1" indent="1"/>
    </xf>
    <xf numFmtId="0" fontId="0" fillId="0" borderId="5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14" fillId="5" borderId="9" xfId="0" applyFont="1" applyFill="1" applyBorder="1" applyAlignment="1">
      <alignment horizontal="center" vertical="center"/>
    </xf>
  </cellXfs>
  <cellStyles count="193">
    <cellStyle name="20% - Énfasis1" xfId="26" builtinId="30" customBuiltin="1"/>
    <cellStyle name="20% - Énfasis1 2" xfId="100"/>
    <cellStyle name="20% - Énfasis1 2 2" xfId="164"/>
    <cellStyle name="20% - Énfasis1 3" xfId="131"/>
    <cellStyle name="20% - Énfasis2" xfId="30" builtinId="34" customBuiltin="1"/>
    <cellStyle name="20% - Énfasis2 2" xfId="103"/>
    <cellStyle name="20% - Énfasis2 2 2" xfId="167"/>
    <cellStyle name="20% - Énfasis2 3" xfId="134"/>
    <cellStyle name="20% - Énfasis3" xfId="34" builtinId="38" customBuiltin="1"/>
    <cellStyle name="20% - Énfasis3 2" xfId="106"/>
    <cellStyle name="20% - Énfasis3 2 2" xfId="170"/>
    <cellStyle name="20% - Énfasis3 3" xfId="137"/>
    <cellStyle name="20% - Énfasis4" xfId="38" builtinId="42" customBuiltin="1"/>
    <cellStyle name="20% - Énfasis4 2" xfId="109"/>
    <cellStyle name="20% - Énfasis4 2 2" xfId="173"/>
    <cellStyle name="20% - Énfasis4 3" xfId="140"/>
    <cellStyle name="20% - Énfasis5" xfId="42" builtinId="46" customBuiltin="1"/>
    <cellStyle name="20% - Énfasis5 2" xfId="112"/>
    <cellStyle name="20% - Énfasis5 2 2" xfId="176"/>
    <cellStyle name="20% - Énfasis5 3" xfId="143"/>
    <cellStyle name="20% - Énfasis6" xfId="46" builtinId="50" customBuiltin="1"/>
    <cellStyle name="20% - Énfasis6 2" xfId="115"/>
    <cellStyle name="20% - Énfasis6 2 2" xfId="179"/>
    <cellStyle name="20% - Énfasis6 3" xfId="146"/>
    <cellStyle name="40% - Énfasis1" xfId="27" builtinId="31" customBuiltin="1"/>
    <cellStyle name="40% - Énfasis1 2" xfId="101"/>
    <cellStyle name="40% - Énfasis1 2 2" xfId="165"/>
    <cellStyle name="40% - Énfasis1 3" xfId="132"/>
    <cellStyle name="40% - Énfasis2" xfId="31" builtinId="35" customBuiltin="1"/>
    <cellStyle name="40% - Énfasis2 2" xfId="104"/>
    <cellStyle name="40% - Énfasis2 2 2" xfId="168"/>
    <cellStyle name="40% - Énfasis2 3" xfId="135"/>
    <cellStyle name="40% - Énfasis3" xfId="35" builtinId="39" customBuiltin="1"/>
    <cellStyle name="40% - Énfasis3 2" xfId="107"/>
    <cellStyle name="40% - Énfasis3 2 2" xfId="171"/>
    <cellStyle name="40% - Énfasis3 3" xfId="138"/>
    <cellStyle name="40% - Énfasis4" xfId="39" builtinId="43" customBuiltin="1"/>
    <cellStyle name="40% - Énfasis4 2" xfId="110"/>
    <cellStyle name="40% - Énfasis4 2 2" xfId="174"/>
    <cellStyle name="40% - Énfasis4 3" xfId="141"/>
    <cellStyle name="40% - Énfasis5" xfId="43" builtinId="47" customBuiltin="1"/>
    <cellStyle name="40% - Énfasis5 2" xfId="113"/>
    <cellStyle name="40% - Énfasis5 2 2" xfId="177"/>
    <cellStyle name="40% - Énfasis5 3" xfId="144"/>
    <cellStyle name="40% - Énfasis6" xfId="47" builtinId="51" customBuiltin="1"/>
    <cellStyle name="40% - Énfasis6 2" xfId="116"/>
    <cellStyle name="40% - Énfasis6 2 2" xfId="180"/>
    <cellStyle name="40% - Énfasis6 3" xfId="147"/>
    <cellStyle name="60% - Énfasis1" xfId="28" builtinId="32" customBuiltin="1"/>
    <cellStyle name="60% - Énfasis1 2" xfId="102"/>
    <cellStyle name="60% - Énfasis1 2 2" xfId="166"/>
    <cellStyle name="60% - Énfasis1 3" xfId="133"/>
    <cellStyle name="60% - Énfasis2" xfId="32" builtinId="36" customBuiltin="1"/>
    <cellStyle name="60% - Énfasis2 2" xfId="105"/>
    <cellStyle name="60% - Énfasis2 2 2" xfId="169"/>
    <cellStyle name="60% - Énfasis2 3" xfId="136"/>
    <cellStyle name="60% - Énfasis3" xfId="36" builtinId="40" customBuiltin="1"/>
    <cellStyle name="60% - Énfasis3 2" xfId="108"/>
    <cellStyle name="60% - Énfasis3 2 2" xfId="172"/>
    <cellStyle name="60% - Énfasis3 3" xfId="139"/>
    <cellStyle name="60% - Énfasis4" xfId="40" builtinId="44" customBuiltin="1"/>
    <cellStyle name="60% - Énfasis4 2" xfId="111"/>
    <cellStyle name="60% - Énfasis4 2 2" xfId="175"/>
    <cellStyle name="60% - Énfasis4 3" xfId="142"/>
    <cellStyle name="60% - Énfasis5" xfId="44" builtinId="48" customBuiltin="1"/>
    <cellStyle name="60% - Énfasis5 2" xfId="114"/>
    <cellStyle name="60% - Énfasis5 2 2" xfId="178"/>
    <cellStyle name="60% - Énfasis5 3" xfId="145"/>
    <cellStyle name="60% - Énfasis6" xfId="48" builtinId="52" customBuiltin="1"/>
    <cellStyle name="60% - Énfasis6 2" xfId="117"/>
    <cellStyle name="60% - Énfasis6 2 2" xfId="181"/>
    <cellStyle name="60% - Énfasis6 3" xfId="148"/>
    <cellStyle name="Bueno" xfId="14" builtinId="26" customBuiltin="1"/>
    <cellStyle name="Cálculo" xfId="19" builtinId="22" customBuiltin="1"/>
    <cellStyle name="Celda de comprobación" xfId="21" builtinId="23" customBuiltin="1"/>
    <cellStyle name="Celda vinculada" xfId="20" builtinId="24" customBuiltin="1"/>
    <cellStyle name="Encabezado 1" xfId="10" builtinId="16" customBuiltin="1"/>
    <cellStyle name="Encabezado 4" xfId="13" builtinId="19" customBuiltin="1"/>
    <cellStyle name="Énfasis1" xfId="25" builtinId="29" customBuiltin="1"/>
    <cellStyle name="Énfasis2" xfId="29" builtinId="33" customBuiltin="1"/>
    <cellStyle name="Énfasis3" xfId="33" builtinId="37" customBuiltin="1"/>
    <cellStyle name="Énfasis4" xfId="37" builtinId="41" customBuiltin="1"/>
    <cellStyle name="Énfasis5" xfId="41" builtinId="45" customBuiltin="1"/>
    <cellStyle name="Énfasis6" xfId="45" builtinId="49" customBuiltin="1"/>
    <cellStyle name="Entrada" xfId="17" builtinId="20" customBuiltin="1"/>
    <cellStyle name="Hipervínculo" xfId="8" builtinId="8"/>
    <cellStyle name="Hipervínculo 2" xfId="97"/>
    <cellStyle name="Incorrecto" xfId="15" builtinId="27" customBuiltin="1"/>
    <cellStyle name="Millares 2" xfId="57"/>
    <cellStyle name="Millares 2 10" xfId="155"/>
    <cellStyle name="Millares 2 2" xfId="70"/>
    <cellStyle name="Millares 2 2 2" xfId="79"/>
    <cellStyle name="Millares 2 2 2 2" xfId="85"/>
    <cellStyle name="Millares 2 2 2 3" xfId="96"/>
    <cellStyle name="Millares 2 2 3" xfId="75"/>
    <cellStyle name="Millares 2 2 4" xfId="81"/>
    <cellStyle name="Millares 2 2 5" xfId="92"/>
    <cellStyle name="Millares 2 3" xfId="77"/>
    <cellStyle name="Millares 2 3 2" xfId="83"/>
    <cellStyle name="Millares 2 3 3" xfId="94"/>
    <cellStyle name="Millares 2 4" xfId="73"/>
    <cellStyle name="Millares 2 5" xfId="67"/>
    <cellStyle name="Millares 2 6" xfId="88"/>
    <cellStyle name="Millares 2 7" xfId="86"/>
    <cellStyle name="Millares 2 7 2" xfId="126"/>
    <cellStyle name="Millares 2 7 2 2" xfId="190"/>
    <cellStyle name="Millares 2 7 3" xfId="160"/>
    <cellStyle name="Millares 2 8" xfId="90"/>
    <cellStyle name="Millares 2 9" xfId="121"/>
    <cellStyle name="Millares 2 9 2" xfId="185"/>
    <cellStyle name="Millares 3" xfId="58"/>
    <cellStyle name="Millares 3 2" xfId="69"/>
    <cellStyle name="Millares 3 2 2" xfId="78"/>
    <cellStyle name="Millares 3 2 2 2" xfId="84"/>
    <cellStyle name="Millares 3 2 2 3" xfId="95"/>
    <cellStyle name="Millares 3 2 3" xfId="74"/>
    <cellStyle name="Millares 3 2 4" xfId="80"/>
    <cellStyle name="Millares 3 2 5" xfId="91"/>
    <cellStyle name="Millares 3 3" xfId="76"/>
    <cellStyle name="Millares 3 3 2" xfId="82"/>
    <cellStyle name="Millares 3 3 3" xfId="93"/>
    <cellStyle name="Millares 3 4" xfId="72"/>
    <cellStyle name="Millares 3 5" xfId="66"/>
    <cellStyle name="Millares 3 6" xfId="89"/>
    <cellStyle name="Millares 3 7" xfId="122"/>
    <cellStyle name="Millares 3 7 2" xfId="186"/>
    <cellStyle name="Millares 3 8" xfId="156"/>
    <cellStyle name="Millares 4" xfId="87"/>
    <cellStyle name="Millares 4 2" xfId="127"/>
    <cellStyle name="Millares 4 2 2" xfId="191"/>
    <cellStyle name="Millares 4 3" xfId="161"/>
    <cellStyle name="Moneda 2" xfId="68"/>
    <cellStyle name="Neutral" xfId="16" builtinId="28" customBuiltin="1"/>
    <cellStyle name="Normal" xfId="0" builtinId="0"/>
    <cellStyle name="Normal 2" xfId="1"/>
    <cellStyle name="Normal 2 10" xfId="50"/>
    <cellStyle name="Normal 2 10 2" xfId="150"/>
    <cellStyle name="Normal 2 11" xfId="99"/>
    <cellStyle name="Normal 2 11 2" xfId="163"/>
    <cellStyle name="Normal 2 12" xfId="49"/>
    <cellStyle name="Normal 2 12 2" xfId="149"/>
    <cellStyle name="Normal 2 13" xfId="129"/>
    <cellStyle name="Normal 2 2" xfId="4"/>
    <cellStyle name="Normal 2 2 2" xfId="71"/>
    <cellStyle name="Normal 2 2 3" xfId="123"/>
    <cellStyle name="Normal 2 2 3 2" xfId="187"/>
    <cellStyle name="Normal 2 2 4" xfId="59"/>
    <cellStyle name="Normal 2 2 4 2" xfId="157"/>
    <cellStyle name="Normal 2 3" xfId="60"/>
    <cellStyle name="Normal 2 3 2" xfId="64"/>
    <cellStyle name="Normal 2 3 2 2" xfId="125"/>
    <cellStyle name="Normal 2 3 2 2 2" xfId="189"/>
    <cellStyle name="Normal 2 3 2 3" xfId="159"/>
    <cellStyle name="Normal 2 4" xfId="65"/>
    <cellStyle name="Normal 2 5" xfId="63"/>
    <cellStyle name="Normal 2 6" xfId="55"/>
    <cellStyle name="Normal 2 7" xfId="54"/>
    <cellStyle name="Normal 2 7 2" xfId="120"/>
    <cellStyle name="Normal 2 7 2 2" xfId="184"/>
    <cellStyle name="Normal 2 7 3" xfId="154"/>
    <cellStyle name="Normal 2 8" xfId="98"/>
    <cellStyle name="Normal 2 8 2" xfId="128"/>
    <cellStyle name="Normal 2 8 2 2" xfId="192"/>
    <cellStyle name="Normal 2 8 3" xfId="162"/>
    <cellStyle name="Normal 2 9" xfId="51"/>
    <cellStyle name="Normal 2 9 2" xfId="151"/>
    <cellStyle name="Normal 3" xfId="2"/>
    <cellStyle name="Normal 3 2" xfId="56"/>
    <cellStyle name="Normal 34 5 8" xfId="61"/>
    <cellStyle name="Normal 34 5 8 2" xfId="124"/>
    <cellStyle name="Normal 34 5 8 2 2" xfId="188"/>
    <cellStyle name="Normal 34 5 8 3" xfId="158"/>
    <cellStyle name="Normal 4" xfId="3"/>
    <cellStyle name="Normal 4 2" xfId="62"/>
    <cellStyle name="Normal 4 3" xfId="130"/>
    <cellStyle name="Normal 5" xfId="52"/>
    <cellStyle name="Normal 5 2" xfId="118"/>
    <cellStyle name="Normal 5 2 2" xfId="182"/>
    <cellStyle name="Normal 5 3" xfId="152"/>
    <cellStyle name="Notas 2" xfId="53"/>
    <cellStyle name="Notas 2 2" xfId="119"/>
    <cellStyle name="Notas 2 2 2" xfId="183"/>
    <cellStyle name="Notas 2 3" xfId="153"/>
    <cellStyle name="Salida" xfId="18" builtinId="21" customBuiltin="1"/>
    <cellStyle name="Texto de advertencia" xfId="22" builtinId="11" customBuiltin="1"/>
    <cellStyle name="Texto explicativo" xfId="23" builtinId="53" customBuiltin="1"/>
    <cellStyle name="Título" xfId="9" builtinId="15" customBuiltin="1"/>
    <cellStyle name="Título 2" xfId="11" builtinId="17" customBuiltin="1"/>
    <cellStyle name="Título 3" xfId="12" builtinId="18" customBuiltin="1"/>
    <cellStyle name="Total" xfId="24" builtinId="25" customBuiltin="1"/>
    <cellStyle name="Обычный 2" xfId="5"/>
    <cellStyle name="Обычный 2 2 2" xfId="6"/>
    <cellStyle name="Обычный_12_06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PRECIOS%20hoy%20actualizado%20febrero%2020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ualizado febrero 2020"/>
      <sheetName val="Hoja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odicey@hotmail.com" TargetMode="External"/><Relationship Id="rId1" Type="http://schemas.openxmlformats.org/officeDocument/2006/relationships/hyperlink" Target="mailto:odicey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topLeftCell="A19" zoomScale="91" zoomScaleNormal="91" workbookViewId="0">
      <selection activeCell="C23" sqref="C23"/>
    </sheetView>
  </sheetViews>
  <sheetFormatPr baseColWidth="10" defaultColWidth="9.33203125" defaultRowHeight="13.2"/>
  <cols>
    <col min="1" max="1" width="13.44140625" customWidth="1"/>
    <col min="2" max="2" width="43.33203125" customWidth="1"/>
    <col min="3" max="3" width="12.77734375" customWidth="1"/>
    <col min="4" max="4" width="18.44140625" customWidth="1"/>
    <col min="5" max="5" width="14.44140625" customWidth="1"/>
    <col min="6" max="6" width="12.77734375" bestFit="1" customWidth="1"/>
    <col min="8" max="8" width="11.109375" bestFit="1" customWidth="1"/>
  </cols>
  <sheetData>
    <row r="1" spans="1:5" ht="21.75" customHeight="1">
      <c r="A1" s="73" t="s">
        <v>16</v>
      </c>
      <c r="B1" s="74"/>
      <c r="C1" s="52"/>
      <c r="D1" s="75" t="s">
        <v>18</v>
      </c>
      <c r="E1" s="76"/>
    </row>
    <row r="2" spans="1:5" ht="21.75" customHeight="1">
      <c r="A2" s="73" t="s">
        <v>0</v>
      </c>
      <c r="B2" s="74"/>
      <c r="C2" s="52"/>
      <c r="D2" s="70"/>
      <c r="E2" s="70"/>
    </row>
    <row r="3" spans="1:5">
      <c r="A3" s="72" t="s">
        <v>22</v>
      </c>
      <c r="B3" s="72"/>
      <c r="C3" s="52"/>
      <c r="D3" s="52"/>
      <c r="E3" s="52"/>
    </row>
    <row r="4" spans="1:5">
      <c r="A4" s="72" t="s">
        <v>24</v>
      </c>
      <c r="B4" s="72"/>
      <c r="C4" s="52"/>
      <c r="D4" s="70"/>
      <c r="E4" s="70"/>
    </row>
    <row r="5" spans="1:5">
      <c r="A5" s="4" t="s">
        <v>17</v>
      </c>
      <c r="B5" s="52"/>
      <c r="C5" s="52"/>
      <c r="D5" s="70"/>
      <c r="E5" s="70"/>
    </row>
    <row r="6" spans="1:5">
      <c r="A6" s="1" t="s">
        <v>1</v>
      </c>
      <c r="B6" s="29">
        <v>44727</v>
      </c>
      <c r="C6" s="52"/>
      <c r="D6" s="70"/>
      <c r="E6" s="70"/>
    </row>
    <row r="7" spans="1:5" ht="24">
      <c r="A7" s="2" t="s">
        <v>2</v>
      </c>
      <c r="B7" s="30" t="s">
        <v>21</v>
      </c>
      <c r="C7" s="52"/>
      <c r="D7" s="70"/>
      <c r="E7" s="70"/>
    </row>
    <row r="8" spans="1:5">
      <c r="A8" s="2" t="s">
        <v>3</v>
      </c>
      <c r="B8" s="30" t="s">
        <v>37</v>
      </c>
      <c r="C8" s="52"/>
      <c r="D8" s="70"/>
      <c r="E8" s="70"/>
    </row>
    <row r="9" spans="1:5">
      <c r="A9" s="2" t="s">
        <v>27</v>
      </c>
      <c r="B9" s="31"/>
      <c r="C9" s="52"/>
      <c r="D9" s="70"/>
      <c r="E9" s="70"/>
    </row>
    <row r="10" spans="1:5">
      <c r="A10" s="2" t="s">
        <v>4</v>
      </c>
      <c r="B10" s="32" t="s">
        <v>38</v>
      </c>
      <c r="C10" s="52"/>
      <c r="D10" s="70"/>
      <c r="E10" s="70"/>
    </row>
    <row r="11" spans="1:5">
      <c r="A11" s="2" t="s">
        <v>5</v>
      </c>
      <c r="B11" s="33" t="s">
        <v>39</v>
      </c>
      <c r="C11" s="52"/>
      <c r="D11" s="70"/>
      <c r="E11" s="70"/>
    </row>
    <row r="12" spans="1:5">
      <c r="A12" s="3" t="s">
        <v>20</v>
      </c>
      <c r="B12" s="48"/>
      <c r="C12" s="53"/>
      <c r="D12" s="71"/>
      <c r="E12" s="71"/>
    </row>
    <row r="13" spans="1:5" ht="12.75" customHeight="1">
      <c r="A13" s="59" t="s">
        <v>6</v>
      </c>
      <c r="B13" s="60"/>
      <c r="C13" s="61" t="s">
        <v>7</v>
      </c>
      <c r="D13" s="62"/>
      <c r="E13" s="63"/>
    </row>
    <row r="14" spans="1:5">
      <c r="A14" s="64" t="s">
        <v>8</v>
      </c>
      <c r="B14" s="65"/>
      <c r="C14" s="66"/>
      <c r="D14" s="67"/>
      <c r="E14" s="68"/>
    </row>
    <row r="15" spans="1:5">
      <c r="A15" s="69"/>
      <c r="B15" s="69"/>
      <c r="C15" s="69"/>
      <c r="D15" s="69"/>
      <c r="E15" s="69"/>
    </row>
    <row r="16" spans="1:5">
      <c r="A16" s="8" t="s">
        <v>9</v>
      </c>
      <c r="B16" s="7" t="s">
        <v>10</v>
      </c>
      <c r="C16" s="7" t="s">
        <v>11</v>
      </c>
      <c r="D16" s="9" t="s">
        <v>12</v>
      </c>
      <c r="E16" s="5" t="s">
        <v>13</v>
      </c>
    </row>
    <row r="17" spans="1:5">
      <c r="A17" s="34"/>
      <c r="B17" s="35" t="s">
        <v>29</v>
      </c>
      <c r="C17" s="11"/>
      <c r="D17" s="12"/>
      <c r="E17" s="13"/>
    </row>
    <row r="18" spans="1:5">
      <c r="A18" s="45">
        <v>1</v>
      </c>
      <c r="B18" s="36" t="s">
        <v>30</v>
      </c>
      <c r="C18" s="51">
        <v>81220019</v>
      </c>
      <c r="D18" s="47">
        <v>9.06</v>
      </c>
      <c r="E18" s="28">
        <f>D18*A18</f>
        <v>9.06</v>
      </c>
    </row>
    <row r="19" spans="1:5">
      <c r="A19" s="46">
        <v>1</v>
      </c>
      <c r="B19" s="6" t="s">
        <v>31</v>
      </c>
      <c r="C19" s="25">
        <v>81220022</v>
      </c>
      <c r="D19" s="19">
        <v>3.63</v>
      </c>
      <c r="E19" s="28">
        <f t="shared" ref="E19:E26" si="0">D19*A19</f>
        <v>3.63</v>
      </c>
    </row>
    <row r="20" spans="1:5">
      <c r="A20" s="46">
        <v>2</v>
      </c>
      <c r="B20" s="6" t="s">
        <v>32</v>
      </c>
      <c r="C20" s="25">
        <v>81220017</v>
      </c>
      <c r="D20" s="19">
        <v>3.18</v>
      </c>
      <c r="E20" s="28">
        <f t="shared" si="0"/>
        <v>6.36</v>
      </c>
    </row>
    <row r="21" spans="1:5">
      <c r="A21" s="46">
        <v>1</v>
      </c>
      <c r="B21" s="6" t="s">
        <v>33</v>
      </c>
      <c r="C21" s="49">
        <v>81220016</v>
      </c>
      <c r="D21" s="19">
        <v>5.43</v>
      </c>
      <c r="E21" s="28">
        <f t="shared" si="0"/>
        <v>5.43</v>
      </c>
    </row>
    <row r="22" spans="1:5">
      <c r="A22" s="46">
        <v>1</v>
      </c>
      <c r="B22" s="6" t="s">
        <v>34</v>
      </c>
      <c r="C22" s="50">
        <v>81220018</v>
      </c>
      <c r="D22" s="19">
        <v>2.64</v>
      </c>
      <c r="E22" s="28">
        <f t="shared" si="0"/>
        <v>2.64</v>
      </c>
    </row>
    <row r="23" spans="1:5">
      <c r="A23" s="46">
        <v>2</v>
      </c>
      <c r="B23" s="6" t="s">
        <v>42</v>
      </c>
      <c r="C23" s="77">
        <v>81214250</v>
      </c>
      <c r="D23" s="19">
        <v>1.59</v>
      </c>
      <c r="E23" s="28">
        <f t="shared" si="0"/>
        <v>3.18</v>
      </c>
    </row>
    <row r="24" spans="1:5">
      <c r="A24" s="46">
        <v>1</v>
      </c>
      <c r="B24" s="6" t="s">
        <v>35</v>
      </c>
      <c r="C24" s="50">
        <v>81220029</v>
      </c>
      <c r="D24" s="19">
        <v>1.43</v>
      </c>
      <c r="E24" s="28">
        <f t="shared" si="0"/>
        <v>1.43</v>
      </c>
    </row>
    <row r="25" spans="1:5">
      <c r="A25" s="46">
        <v>2</v>
      </c>
      <c r="B25" s="6" t="s">
        <v>36</v>
      </c>
      <c r="C25" s="25">
        <v>81221020</v>
      </c>
      <c r="D25" s="19">
        <v>1.4</v>
      </c>
      <c r="E25" s="28">
        <f t="shared" si="0"/>
        <v>2.8</v>
      </c>
    </row>
    <row r="26" spans="1:5">
      <c r="A26" s="44">
        <v>1</v>
      </c>
      <c r="B26" s="6" t="s">
        <v>41</v>
      </c>
      <c r="C26" s="25"/>
      <c r="D26" s="19">
        <v>40</v>
      </c>
      <c r="E26" s="28">
        <f t="shared" si="0"/>
        <v>40</v>
      </c>
    </row>
    <row r="27" spans="1:5">
      <c r="A27" s="23"/>
      <c r="B27" s="6"/>
      <c r="C27" s="25"/>
      <c r="D27" s="19"/>
      <c r="E27" s="28" t="s">
        <v>25</v>
      </c>
    </row>
    <row r="28" spans="1:5">
      <c r="A28" s="23"/>
      <c r="B28" s="6"/>
      <c r="C28" s="25"/>
      <c r="D28" s="19"/>
      <c r="E28" s="28" t="s">
        <v>25</v>
      </c>
    </row>
    <row r="29" spans="1:5">
      <c r="A29" s="23"/>
      <c r="B29" s="6"/>
      <c r="C29" s="25"/>
      <c r="D29" s="19"/>
      <c r="E29" s="28" t="s">
        <v>25</v>
      </c>
    </row>
    <row r="30" spans="1:5">
      <c r="A30" s="23"/>
      <c r="B30" s="6"/>
      <c r="C30" s="25"/>
      <c r="D30" s="22"/>
      <c r="E30" s="28" t="s">
        <v>25</v>
      </c>
    </row>
    <row r="31" spans="1:5">
      <c r="A31" s="23"/>
      <c r="B31" s="6"/>
      <c r="C31" s="25"/>
      <c r="D31" s="22"/>
      <c r="E31" s="28" t="s">
        <v>25</v>
      </c>
    </row>
    <row r="32" spans="1:5">
      <c r="A32" s="21"/>
      <c r="B32" s="24"/>
      <c r="C32" s="26"/>
      <c r="D32" s="27"/>
      <c r="E32" s="20" t="s">
        <v>25</v>
      </c>
    </row>
    <row r="33" spans="1:5">
      <c r="A33" s="52"/>
      <c r="B33" s="52"/>
      <c r="C33" s="52"/>
      <c r="D33" s="10" t="s">
        <v>14</v>
      </c>
      <c r="E33" s="15">
        <f>SUM(E18:E32)</f>
        <v>74.53</v>
      </c>
    </row>
    <row r="34" spans="1:5" ht="12.75" customHeight="1">
      <c r="A34" s="52"/>
      <c r="B34" s="52"/>
      <c r="C34" s="55" t="s">
        <v>15</v>
      </c>
      <c r="D34" s="56"/>
      <c r="E34" s="16">
        <v>0.12</v>
      </c>
    </row>
    <row r="35" spans="1:5" ht="12.75" customHeight="1">
      <c r="A35" s="52"/>
      <c r="B35" s="52"/>
      <c r="C35" s="57" t="s">
        <v>19</v>
      </c>
      <c r="D35" s="58"/>
      <c r="E35" s="17">
        <f>E33*E34</f>
        <v>8.9436</v>
      </c>
    </row>
    <row r="36" spans="1:5">
      <c r="A36" s="52"/>
      <c r="C36" s="52"/>
      <c r="D36" s="14" t="s">
        <v>23</v>
      </c>
      <c r="E36" s="18">
        <f>SUM(E33+E35)</f>
        <v>83.473600000000005</v>
      </c>
    </row>
    <row r="45" spans="1:5" ht="21">
      <c r="A45" s="54" t="s">
        <v>28</v>
      </c>
      <c r="B45" s="37"/>
      <c r="C45" s="37"/>
      <c r="D45" s="37"/>
    </row>
    <row r="46" spans="1:5" ht="18.75" customHeight="1">
      <c r="A46" s="42"/>
      <c r="B46" s="37"/>
      <c r="C46" s="37"/>
      <c r="D46" s="37"/>
      <c r="E46" s="37"/>
    </row>
    <row r="47" spans="1:5" ht="18">
      <c r="A47" s="37"/>
      <c r="B47" s="41"/>
      <c r="E47" s="38"/>
    </row>
    <row r="48" spans="1:5" ht="17.399999999999999">
      <c r="A48" s="43" t="s">
        <v>26</v>
      </c>
      <c r="B48" s="37"/>
      <c r="C48" s="39"/>
      <c r="D48" s="40"/>
    </row>
    <row r="49" spans="1:1" ht="18">
      <c r="A49" s="41" t="s">
        <v>40</v>
      </c>
    </row>
  </sheetData>
  <mergeCells count="22">
    <mergeCell ref="A1:B1"/>
    <mergeCell ref="D1:E1"/>
    <mergeCell ref="A2:B2"/>
    <mergeCell ref="D2:E2"/>
    <mergeCell ref="A3:B3"/>
    <mergeCell ref="A4:B4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C34:D34"/>
    <mergeCell ref="C35:D35"/>
    <mergeCell ref="A13:B13"/>
    <mergeCell ref="C13:E13"/>
    <mergeCell ref="A14:B14"/>
    <mergeCell ref="C14:E14"/>
    <mergeCell ref="A15:E15"/>
  </mergeCells>
  <hyperlinks>
    <hyperlink ref="A4" r:id="rId1" display="mailto:odicey@hotmail.com"/>
    <hyperlink ref="A3" r:id="rId2" display="mailto:odicey@hotmail.com"/>
  </hyperlinks>
  <pageMargins left="0.54" right="0.53" top="0.75" bottom="0.75" header="0.3" footer="0.3"/>
  <pageSetup paperSize="9" orientation="portrait" horizontalDpi="360" verticalDpi="36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 Gerencia</dc:creator>
  <cp:lastModifiedBy>Andy</cp:lastModifiedBy>
  <cp:lastPrinted>2022-06-16T01:43:04Z</cp:lastPrinted>
  <dcterms:created xsi:type="dcterms:W3CDTF">2016-11-14T14:41:50Z</dcterms:created>
  <dcterms:modified xsi:type="dcterms:W3CDTF">2022-06-16T01:43:09Z</dcterms:modified>
</cp:coreProperties>
</file>