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y\Desktop\TEKA\A_ ROMAN_TEKA_6JUNIO22\"/>
    </mc:Choice>
  </mc:AlternateContent>
  <bookViews>
    <workbookView xWindow="-120" yWindow="-120" windowWidth="20736" windowHeight="11160"/>
  </bookViews>
  <sheets>
    <sheet name="Reporte " sheetId="1" r:id="rId1"/>
    <sheet name="PRODUCTOS" sheetId="3" state="hidden" r:id="rId2"/>
    <sheet name="TECNICOS" sheetId="2" state="hidden" r:id="rId3"/>
    <sheet name="SUPERVISOR" sheetId="4" state="hidden" r:id="rId4"/>
  </sheets>
  <definedNames>
    <definedName name="_xlnm._FilterDatabase" localSheetId="1" hidden="1">PRODUCTOS!$A$1:$C$1</definedName>
    <definedName name="_xlnm._FilterDatabase" localSheetId="0" hidden="1">'Reporte '!$A$7:$U$268</definedName>
    <definedName name="_xlnm._FilterDatabase" localSheetId="2" hidden="1">TECNICOS!$K$1:$K$54</definedName>
    <definedName name="DESCRIPCION" localSheetId="3">#REF!</definedName>
    <definedName name="DESCRIPCION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5" i="1" l="1"/>
  <c r="N221" i="1" l="1"/>
  <c r="N236" i="1" l="1"/>
  <c r="N210" i="1"/>
  <c r="N211" i="1"/>
  <c r="N203" i="1" l="1"/>
  <c r="N208" i="1"/>
  <c r="N209" i="1"/>
  <c r="N213" i="1"/>
  <c r="N222" i="1"/>
  <c r="N223" i="1"/>
  <c r="N164" i="1" l="1"/>
  <c r="N165" i="1"/>
  <c r="N166" i="1"/>
  <c r="N118" i="1" l="1"/>
  <c r="N117" i="1"/>
  <c r="N114" i="1" l="1"/>
  <c r="N113" i="1"/>
  <c r="N116" i="1"/>
  <c r="N115" i="1"/>
  <c r="N103" i="1"/>
  <c r="N102" i="1"/>
  <c r="N101" i="1"/>
  <c r="N106" i="1"/>
  <c r="N105" i="1"/>
  <c r="N104" i="1"/>
  <c r="N124" i="1" l="1"/>
  <c r="N123" i="1"/>
  <c r="N122" i="1"/>
  <c r="N55" i="1"/>
  <c r="N58" i="1"/>
  <c r="N57" i="1"/>
  <c r="N50" i="1"/>
  <c r="N51" i="1"/>
  <c r="N52" i="1"/>
  <c r="N53" i="1"/>
  <c r="N54" i="1"/>
  <c r="N59" i="1"/>
  <c r="N60" i="1"/>
  <c r="N79" i="1"/>
  <c r="N81" i="1"/>
  <c r="N80" i="1"/>
  <c r="N83" i="1"/>
  <c r="N82" i="1"/>
  <c r="N91" i="1"/>
  <c r="N90" i="1"/>
  <c r="N93" i="1"/>
  <c r="N92" i="1"/>
  <c r="N94" i="1"/>
  <c r="N99" i="1"/>
  <c r="N98" i="1"/>
  <c r="N107" i="1"/>
  <c r="N100" i="1"/>
  <c r="N40" i="1"/>
  <c r="N43" i="1"/>
  <c r="N42" i="1"/>
  <c r="N35" i="1"/>
  <c r="N34" i="1"/>
  <c r="N36" i="1"/>
  <c r="N37" i="1"/>
  <c r="N38" i="1"/>
  <c r="N44" i="1"/>
  <c r="N45" i="1"/>
  <c r="N21" i="1"/>
  <c r="N20" i="1"/>
  <c r="N19" i="1"/>
  <c r="N18" i="1"/>
  <c r="N73" i="1"/>
  <c r="N72" i="1"/>
  <c r="N71" i="1"/>
  <c r="N76" i="1"/>
  <c r="N75" i="1"/>
  <c r="N74" i="1"/>
  <c r="N49" i="1"/>
  <c r="N70" i="1"/>
  <c r="N69" i="1"/>
  <c r="N68" i="1"/>
  <c r="N33" i="1"/>
  <c r="N85" i="1"/>
  <c r="N84" i="1"/>
  <c r="N87" i="1"/>
  <c r="N86" i="1"/>
  <c r="N96" i="1"/>
  <c r="N95" i="1"/>
  <c r="N89" i="1"/>
  <c r="N63" i="1"/>
  <c r="N61" i="1"/>
  <c r="N8" i="1" l="1"/>
  <c r="N9" i="1"/>
  <c r="N11" i="1"/>
  <c r="N12" i="1"/>
  <c r="N13" i="1"/>
  <c r="N14" i="1"/>
  <c r="N15" i="1"/>
  <c r="N16" i="1"/>
  <c r="N17" i="1"/>
  <c r="N46" i="1"/>
  <c r="N47" i="1"/>
  <c r="N22" i="1"/>
  <c r="N23" i="1"/>
  <c r="N24" i="1"/>
  <c r="N25" i="1"/>
  <c r="N26" i="1"/>
  <c r="N27" i="1"/>
  <c r="N28" i="1"/>
  <c r="N29" i="1"/>
  <c r="N30" i="1"/>
  <c r="N31" i="1"/>
  <c r="N64" i="1"/>
  <c r="N65" i="1"/>
  <c r="N66" i="1"/>
  <c r="N67" i="1"/>
  <c r="N97" i="1"/>
  <c r="N108" i="1"/>
  <c r="N109" i="1"/>
  <c r="N110" i="1"/>
  <c r="N119" i="1"/>
  <c r="N120" i="1"/>
  <c r="N121" i="1"/>
  <c r="N126" i="1"/>
  <c r="N127" i="1"/>
  <c r="N128" i="1"/>
  <c r="N130" i="1"/>
  <c r="N133" i="1"/>
  <c r="N134" i="1"/>
  <c r="N135" i="1"/>
  <c r="N136" i="1"/>
  <c r="N137" i="1"/>
  <c r="N138" i="1"/>
  <c r="N141" i="1"/>
  <c r="N143" i="1"/>
  <c r="N152" i="1"/>
  <c r="N153" i="1"/>
  <c r="N163" i="1"/>
  <c r="N140" i="1"/>
  <c r="N186" i="1"/>
  <c r="N193" i="1"/>
  <c r="N194" i="1"/>
  <c r="N198" i="1"/>
  <c r="N199" i="1"/>
  <c r="N200" i="1"/>
  <c r="N202" i="1"/>
  <c r="N224" i="1"/>
  <c r="N225" i="1"/>
  <c r="N226" i="1"/>
  <c r="N227" i="1"/>
  <c r="N228" i="1"/>
  <c r="N229" i="1"/>
  <c r="N235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J268" i="1"/>
  <c r="N10" i="1" l="1"/>
  <c r="L268" i="1" l="1"/>
</calcChain>
</file>

<file path=xl/comments1.xml><?xml version="1.0" encoding="utf-8"?>
<comments xmlns="http://schemas.openxmlformats.org/spreadsheetml/2006/main">
  <authors>
    <author>Maria José Zambrano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Maria José Zambrano:</t>
        </r>
        <r>
          <rPr>
            <sz val="9"/>
            <color indexed="81"/>
            <rFont val="Tahoma"/>
            <family val="2"/>
          </rPr>
          <t xml:space="preserve">
Buscar la descripción de los productos y automaticamente aparece el código. (Productos actuales)</t>
        </r>
      </text>
    </comment>
    <comment ref="M273" authorId="0" shapeId="0">
      <text>
        <r>
          <rPr>
            <b/>
            <sz val="9"/>
            <color indexed="81"/>
            <rFont val="Tahoma"/>
            <family val="2"/>
          </rPr>
          <t>Maria José Zambrano:</t>
        </r>
        <r>
          <rPr>
            <sz val="9"/>
            <color indexed="81"/>
            <rFont val="Tahoma"/>
            <family val="2"/>
          </rPr>
          <t xml:space="preserve">
Buscar la descripción de los productos y automaticamente aparece el código. (Productos actuales)</t>
        </r>
      </text>
    </comment>
  </commentList>
</comments>
</file>

<file path=xl/sharedStrings.xml><?xml version="1.0" encoding="utf-8"?>
<sst xmlns="http://schemas.openxmlformats.org/spreadsheetml/2006/main" count="3675" uniqueCount="1344">
  <si>
    <t xml:space="preserve">  Reporte Servicio Técnico </t>
  </si>
  <si>
    <t>PRODUCTO</t>
  </si>
  <si>
    <t xml:space="preserve">CLIENTE </t>
  </si>
  <si>
    <t xml:space="preserve">TÉCNICO </t>
  </si>
  <si>
    <t xml:space="preserve">DESCRIPCIÓN </t>
  </si>
  <si>
    <t xml:space="preserve">CÓDIGO   </t>
  </si>
  <si>
    <t>FECHA DE COMPRA (DIA/MES /AÑO)</t>
  </si>
  <si>
    <t xml:space="preserve"># FACTURA </t>
  </si>
  <si>
    <t xml:space="preserve">SERIE DEL EQUIPO </t>
  </si>
  <si>
    <t xml:space="preserve">GARANTÍA </t>
  </si>
  <si>
    <t xml:space="preserve">CIUDAD </t>
  </si>
  <si>
    <t>FECHA DE INSTALACIÓN</t>
  </si>
  <si>
    <t>CÉDULA O RUC</t>
  </si>
  <si>
    <t>NOMBRE</t>
  </si>
  <si>
    <t xml:space="preserve">DIRECCIÓN  </t>
  </si>
  <si>
    <t>E.MAIL</t>
  </si>
  <si>
    <t>CELULAR</t>
  </si>
  <si>
    <t>GÉNERO</t>
  </si>
  <si>
    <t xml:space="preserve">CÓMO LLEGO LA INFORMACIÓN </t>
  </si>
  <si>
    <t>TÉCNICO SUPERVISOR</t>
  </si>
  <si>
    <t>TÉCNICO QUE ATENDIÓ</t>
  </si>
  <si>
    <t xml:space="preserve">VIÁTICO </t>
  </si>
  <si>
    <t>N. FACTURA</t>
  </si>
  <si>
    <t>PRECIO</t>
  </si>
  <si>
    <t>DESCRIPCION</t>
  </si>
  <si>
    <t>CODIGO</t>
  </si>
  <si>
    <t>STATUS</t>
  </si>
  <si>
    <t>100.50 1C 1E IZQ FREGADERO (40101103)</t>
  </si>
  <si>
    <t>Activos</t>
  </si>
  <si>
    <t>100.50 1C 1E IZQ FREGADERO (NC:40136614)</t>
  </si>
  <si>
    <t>120.50 2C 1E DER FREGADERO</t>
  </si>
  <si>
    <t>120.50 2C 1E DER FREGADERO + VALVULA CESTILLA</t>
  </si>
  <si>
    <t>120.50 2C 1E IZQ FREGADERO</t>
  </si>
  <si>
    <t>120.50 2C 1E IZQ FREGADERO + VALVULA CESTILLA</t>
  </si>
  <si>
    <t>1235.510 2C 1E REV FREGADERO</t>
  </si>
  <si>
    <t>1515 1C FREGADERO</t>
  </si>
  <si>
    <t>3322 2C FREGADERO</t>
  </si>
  <si>
    <t>45.50 1C FREGADERO</t>
  </si>
  <si>
    <t>465.440 1C FREGADERO</t>
  </si>
  <si>
    <t>80.50 1C 1E DER FREGADERO (40101067)</t>
  </si>
  <si>
    <t>80.50 1C 1E IZQ FREGADERO (40101068)</t>
  </si>
  <si>
    <t>800.440 1C 1E SW WO/OVF REV PAL/CAR FREGADERO</t>
  </si>
  <si>
    <t>800.440 2B SW WO/OVF (BA) PAL/CAR FREGADERO</t>
  </si>
  <si>
    <t>800.510 1C 1E DER FREGADERO</t>
  </si>
  <si>
    <t>800.510 1C 1E IZQ FREGADERO</t>
  </si>
  <si>
    <t>950.510 1C 1E DER FREGADERO</t>
  </si>
  <si>
    <t>950.510 1C 1E DER. FREGADERO</t>
  </si>
  <si>
    <t>950.510 1C 1E IZQ FREGADERO</t>
  </si>
  <si>
    <t>950.510 1C 1E IZQ. FREGADERO</t>
  </si>
  <si>
    <t>ARK 938 EXTRAIBLE - GRIFO COCINA</t>
  </si>
  <si>
    <t>23938TE10-H</t>
  </si>
  <si>
    <t>ARK 998 - GRIFO COCINA</t>
  </si>
  <si>
    <t>23998TE10</t>
  </si>
  <si>
    <t>Descontinuado</t>
  </si>
  <si>
    <t>23998TE10-H</t>
  </si>
  <si>
    <t>ARK 999 EXTRAIBLE - GRIFO COCINA</t>
  </si>
  <si>
    <t>23999TE10</t>
  </si>
  <si>
    <t>23999TE10-H</t>
  </si>
  <si>
    <t>BAHIA 1C INOX FREGADERO</t>
  </si>
  <si>
    <t>BAHIA 1C PLUS (jabonera+colador) FREGADERO</t>
  </si>
  <si>
    <t>BAHIA 1C PLUS  V. AUTO+JB+TB+CL (12127002) FREGADERO</t>
  </si>
  <si>
    <t>BATEA FREGADERO</t>
  </si>
  <si>
    <t>BE 28.40 FREGADERO</t>
  </si>
  <si>
    <t>BE 2C D 800 D FREGADERO</t>
  </si>
  <si>
    <t>BE 34.37 FREGADERO</t>
  </si>
  <si>
    <t>BE 40.40 FREGADERO</t>
  </si>
  <si>
    <t>BE 42.46 D FREGADERO</t>
  </si>
  <si>
    <t>BE 50.40.20 PLUS FREGADERO</t>
  </si>
  <si>
    <t>BE LINEA 34.40 FREGADERO</t>
  </si>
  <si>
    <t>BE LINEA 40.40 FREGADERO (40125212)</t>
  </si>
  <si>
    <t>BE LINEA 55.40 FREGADERO</t>
  </si>
  <si>
    <t>BE LINEA 72.40 FREGADERO</t>
  </si>
  <si>
    <t>BE LINEA R10 72.40 FREGADERO</t>
  </si>
  <si>
    <t>BE LINEA R15 2C 740 FREGADERO</t>
  </si>
  <si>
    <t>BE LINEA R15 71.40 3½ C/REB</t>
  </si>
  <si>
    <t>BE LINEA RS15 2C 740 FREGADERO</t>
  </si>
  <si>
    <t>BE LINEA RS15 40.40 FREGADERO</t>
  </si>
  <si>
    <t>BE LINEA RS15 50.40 FREGADERO</t>
  </si>
  <si>
    <t>BE LINEA RS15 71.40 FREGADERO</t>
  </si>
  <si>
    <t>BE REDONDO FREGADERO</t>
  </si>
  <si>
    <t>C 610 BLANCA CAMPANA (110V-60HZ) C/KIT</t>
  </si>
  <si>
    <t>C 610 INOXIDABLE</t>
  </si>
  <si>
    <t>C 610 NEGRA CAMPANA (110V-60HZ) C/KIT</t>
  </si>
  <si>
    <t>C 6310 INOX CAMPANA (110V-60HZ) C/KIT</t>
  </si>
  <si>
    <t>C 710 BLANCA CAMPANA (110V-60HZ) C/KIT</t>
  </si>
  <si>
    <t>C 710 INOX CAMPANA (110V-60HZ) C/KIT</t>
  </si>
  <si>
    <t>C 710 NEGRA CAMPANA (110V-60HZ) C/KIT</t>
  </si>
  <si>
    <t>C 7310 INOX CAMPANA (110V-60HZ) C/KIT</t>
  </si>
  <si>
    <t>C 910 BLANCA CAMPANA (110V-60HZ) C/KIT</t>
  </si>
  <si>
    <t>C 910 INOX CAMPANA (110V-60HZ) C/KIT</t>
  </si>
  <si>
    <t>C 910 NEGRA CAMPANA (110V-60HZ) C/KIT</t>
  </si>
  <si>
    <t>C 9310 INOX CAMPANA (110V-60HZ) C/KIT</t>
  </si>
  <si>
    <t>C-9613 PRO INOX CAMPANA</t>
  </si>
  <si>
    <t>CAFETERA CM 45 INOX</t>
  </si>
  <si>
    <t>CAFETERA INTEGRACION CLC 855 GM INOX</t>
  </si>
  <si>
    <t>CAFETERA INTEGRACION CML 45 INOX</t>
  </si>
  <si>
    <t>CALIENTAPLATOS CP15 GS IX</t>
  </si>
  <si>
    <t>CALIENTAPLATOS CPEL-15</t>
  </si>
  <si>
    <t>CAMPANA TL 6310 INOX 110V/60Hz</t>
  </si>
  <si>
    <t>CC 40 ISLA INOX CAMPANA NC:40480321</t>
  </si>
  <si>
    <t>CC 480 ISLA INOX CAMPANA (40480301)</t>
  </si>
  <si>
    <t>CENTROVAL FREGADERO</t>
  </si>
  <si>
    <t>CESTA CUADRADA</t>
  </si>
  <si>
    <t>CESTA REDONDA</t>
  </si>
  <si>
    <t>CESTA UNIVERSO</t>
  </si>
  <si>
    <t>CG LUX 60 4G AI</t>
  </si>
  <si>
    <t>CG LUX 70 4G AI</t>
  </si>
  <si>
    <t>CG LUX 70 4G AI AL</t>
  </si>
  <si>
    <t>CG LUX 70 5G AI</t>
  </si>
  <si>
    <t>CG LUX 70 5G AI AL</t>
  </si>
  <si>
    <t>CG LUX 70 5G AI AL TR</t>
  </si>
  <si>
    <t>CG LUX 70 5G AI TR</t>
  </si>
  <si>
    <t>CGW LUX 30.1 1G AI AL DR CI CRISTAL C</t>
  </si>
  <si>
    <t>CGW LUX 30.1 2G AI AL CI</t>
  </si>
  <si>
    <t>CGW LUX 60 4G AI AL CI (NC:112570041)</t>
  </si>
  <si>
    <t>CGW LUX 70 4G AI AL CI</t>
  </si>
  <si>
    <t>CGW LUX 70 5G AI AL CI - COCINA GAS</t>
  </si>
  <si>
    <t>CGW LUX 70 5G AI AL TR CI (NC: 112570093)</t>
  </si>
  <si>
    <t>CGW LUX 90 5G AI AL DR CI (NC:112570068)</t>
  </si>
  <si>
    <t>CGW LUX 90 TC 5G AI AL DR CI</t>
  </si>
  <si>
    <t>CLASSIC 1½C 1E FREGADERO</t>
  </si>
  <si>
    <t>CLASSIC 1C 1E FREGADERO</t>
  </si>
  <si>
    <t>CLASSIC 2½C 1E FREGADERO</t>
  </si>
  <si>
    <t>CLASSIC 2½C  FREGADERO</t>
  </si>
  <si>
    <t>CLASSIC 2C 1E DERECHO FREGADERO (10119007)</t>
  </si>
  <si>
    <t>CLASSIC 2C 1E FREGADERO</t>
  </si>
  <si>
    <t>CLASSIC 2C 86 FREGADERO (11119010)</t>
  </si>
  <si>
    <t>CLASSIC 2C FREGADERO</t>
  </si>
  <si>
    <t>CLASSIC ANGULAR FREGADERO</t>
  </si>
  <si>
    <t>CLASSIC ANGULAR FREGADERO (10118002)</t>
  </si>
  <si>
    <t>COCINA A GAS FS 2R 965G X</t>
  </si>
  <si>
    <t>COCINA A GAS FS3RL966GGX</t>
  </si>
  <si>
    <t>COCINA A GAS FS3RS966GGX</t>
  </si>
  <si>
    <t>COMPACT LUX 1000.520 1C 2I - CRISTAL DERECHO</t>
  </si>
  <si>
    <t>COMPACT LUX 1000.520 1C 2I - CRISTAL IZQ</t>
  </si>
  <si>
    <t>COMPACTO MW 32 BIS</t>
  </si>
  <si>
    <t>COMPACTO MW 32 BIT</t>
  </si>
  <si>
    <t>COMPACTO MWL 32 BIS (40586101)</t>
  </si>
  <si>
    <t>COMPACTO MWL 32 BIS (NC: 40586104)</t>
  </si>
  <si>
    <t>COMPLEMENTO CAMPANA ALA DX ISLA (CRISTAL)</t>
  </si>
  <si>
    <t>CONJUNTO SIFON 1C</t>
  </si>
  <si>
    <t>CONJUNTO SIFON 2½C B (2 CODOS+1ALARG+2T)</t>
  </si>
  <si>
    <t>CONJUNTO SIFON 2C</t>
  </si>
  <si>
    <t>CUADRO 1 1/2C 1E FREGADERO</t>
  </si>
  <si>
    <t>CUERPO DH 2 ISLA 1280 INOX CAMPANA</t>
  </si>
  <si>
    <t>CUERPO DPL ISLA 1180</t>
  </si>
  <si>
    <t>CUERPO ND ALADA INOXIDABLE</t>
  </si>
  <si>
    <t>CZ TOUCH 90 5G AI AL TR COCINA CRIS</t>
  </si>
  <si>
    <t>DB 70 INOX CAMPANA</t>
  </si>
  <si>
    <t>DBB 60 INOX CAMPANA (110V-60HZ) C/KIT</t>
  </si>
  <si>
    <t>DBB 70 INOX CAMPANA (110V-60HZ) C/KIT</t>
  </si>
  <si>
    <t>DBB 90 INOX CAMPANA (110V-60HZ) C/KIT</t>
  </si>
  <si>
    <t>DEVA 45 I-CL 1C 1E REV + VALVULAS FREGADERO</t>
  </si>
  <si>
    <t>DF 90 CRISTAL - CAMPANA</t>
  </si>
  <si>
    <t>DG 780 CRISTAL CAMPANA (110V-60HZ) C/KIT</t>
  </si>
  <si>
    <t>DG 980 CRISTAL CAMPANA (110V-60HZ) C/KIT</t>
  </si>
  <si>
    <t>DG2 ISLA CAMPANA - DESCONTINUADO</t>
  </si>
  <si>
    <t>DG2 ISLA ESTRUCTURA - DESCONTINUADO</t>
  </si>
  <si>
    <t>DG3 70 CRISTAL CAMPANA (NC: 40485357)</t>
  </si>
  <si>
    <t>DG3 90 CRISTAL CAMPANA (NC:40485358)</t>
  </si>
  <si>
    <t>DG3 90 ISLA 110 V C/KIT CAMPANA NC:40485141</t>
  </si>
  <si>
    <t>DG3 ISLA 980 110 V/KIT CAMPANA (40485134)</t>
  </si>
  <si>
    <t>DH 120 ISLA INOX CAMPANA  - DESCONTINUADO</t>
  </si>
  <si>
    <t>DH 780 INOX CAMPANA (40484121)</t>
  </si>
  <si>
    <t>DH 980 INOX CAMPANA (40484122)</t>
  </si>
  <si>
    <t>DH2 70 INOX CAMPANA (NC:40484174)</t>
  </si>
  <si>
    <t>DH2 90 INOX CAMPANA (NC: 40484175)</t>
  </si>
  <si>
    <t>DH2 ISLA CAMPANA</t>
  </si>
  <si>
    <t>DHA 888 - HORNO DOBLE ELEC</t>
  </si>
  <si>
    <t>DHA 888 I DOBLE - HORNO ELEC</t>
  </si>
  <si>
    <t>DIAMOND RS15 1C 1E REV FREGADERO CRISTAL</t>
  </si>
  <si>
    <t>DIAMOND RS15 2C 1E REV FREGADERO CRISTAL</t>
  </si>
  <si>
    <t>DISPENSADOR DE JABON CROMO (NC:40199310)</t>
  </si>
  <si>
    <t>DISPENSADOR DE JABON CUADRADO</t>
  </si>
  <si>
    <t>DLH 982 T INOX CAMPANA (110V-60HZ) C/KIT</t>
  </si>
  <si>
    <t>DLV 980 QUADRO CAMPANA (110V-60HZ) C/KIT</t>
  </si>
  <si>
    <t>DLV 98660 TRL BK CAMPANA (110V-60HZ) C/KIT</t>
  </si>
  <si>
    <t>DM (33.22) 1C FREGADERO</t>
  </si>
  <si>
    <t>DM 70 INOXIDABLE</t>
  </si>
  <si>
    <t>DM 90 INOXIDABLE - CAMPANA</t>
  </si>
  <si>
    <t>DP E 90 INOX CAMPANA</t>
  </si>
  <si>
    <t>DPL 90 CAMPANA</t>
  </si>
  <si>
    <t>DPL 980 CAMPANA (110V-60HZ) C/KIT</t>
  </si>
  <si>
    <t>DPL 980  T CAMPANA (NC:112960004)</t>
  </si>
  <si>
    <t>DR 80 2C FREGADERO</t>
  </si>
  <si>
    <t>DSH 785 INOX CAMPANA (110V-60HZ) C/KIT</t>
  </si>
  <si>
    <t>DSH 985 INOX CAMPANA (110V-60HZ) C/KIT</t>
  </si>
  <si>
    <t>DSS 980 INOX CAMPANA (110V-60HZ) C/KIT</t>
  </si>
  <si>
    <t>DU 90 CRISTAL CAMPANA</t>
  </si>
  <si>
    <t>DU 980 CRISTAL CAMPANA (110V-60HZ) C/KIT</t>
  </si>
  <si>
    <t>DUCHA FLEXIBLE AUXILIAR</t>
  </si>
  <si>
    <t>DV 80 CRISTAL AHUMADO CAMPANA</t>
  </si>
  <si>
    <t>DVE 90 CRISTAL CAMPANA</t>
  </si>
  <si>
    <t>DVL 90 CRISTAL CAMPANA</t>
  </si>
  <si>
    <t>DW8 57 FIM-D LAVAVAJILLAS</t>
  </si>
  <si>
    <t>DW8 60 S INOX LAVAVAJILLAS</t>
  </si>
  <si>
    <t>DW8 60 S LAVAVAJILLAS (PUERTA INOX)</t>
  </si>
  <si>
    <t>DW8 80 FI M INOX LAVAVAJILLAS</t>
  </si>
  <si>
    <t>DX 90 CRISTAL AHUMADO COMPLEMENTO</t>
  </si>
  <si>
    <t>DX 90 INOX CUERPO</t>
  </si>
  <si>
    <t>DX ISLA - CAMPANA (CUERPO)</t>
  </si>
  <si>
    <t>E/60 4G AI COCINA INOX - DESCATALOGADA</t>
  </si>
  <si>
    <t>E/60 4P COCINA ELEC INOX</t>
  </si>
  <si>
    <t>E/60.3 4G AI COCINA INOX (10206062)</t>
  </si>
  <si>
    <t>E/70 5G AI TR COCINA INOX</t>
  </si>
  <si>
    <t>E/70 5G AI TR INOX COCINA</t>
  </si>
  <si>
    <t>EF/60 4G AI COCINA INOX</t>
  </si>
  <si>
    <t>EF/90 5G AI PC COCINA INOX</t>
  </si>
  <si>
    <t>EF/90 5G AI TR COCINA INOX</t>
  </si>
  <si>
    <t>EFX 60 4G AI AL DR CI COCINA INOX (NC: 40211352)</t>
  </si>
  <si>
    <t>EFX 60.1 4G AI AL DR CI COCINA INOX (40214311)</t>
  </si>
  <si>
    <t>EFX 70 5G AI AL DR CI COCINA INOX</t>
  </si>
  <si>
    <t>EFX 70.1 5G AI AL DR CI COCINA INOX</t>
  </si>
  <si>
    <t>EFX 90 4G 1H AI AL DR COCINA INOX</t>
  </si>
  <si>
    <t>EFX 90 5G AI AL DR COCINA INOX (NC:40211632)</t>
  </si>
  <si>
    <t>EFX 90 6G AI AL DR CI COCINA INOX</t>
  </si>
  <si>
    <t>EFX 90.1 5G AI AL DR COCINA INOX (40214805)</t>
  </si>
  <si>
    <t>EFX 90.1 6G AI AL DR CI COCINA INOX</t>
  </si>
  <si>
    <t>ELAN CROMO MONOMANDO - GRIFO COCINA</t>
  </si>
  <si>
    <t>35915TE10</t>
  </si>
  <si>
    <t>35915TE10-H</t>
  </si>
  <si>
    <t>EM/30 2G AI COCINA MOD 110 V/60</t>
  </si>
  <si>
    <t>EM/30 2P COCINA ELEC MODULAR</t>
  </si>
  <si>
    <t>EM/60 4G AI AL TR COCINA INOX</t>
  </si>
  <si>
    <t>EMBELLECEDOR LAVADORA-SECADORA</t>
  </si>
  <si>
    <t>EP 60 4G AI CI COCINA INOX</t>
  </si>
  <si>
    <t>ES/60 4G AI - DESCATALOGADA</t>
  </si>
  <si>
    <t>ESQUINERO FREGADERO</t>
  </si>
  <si>
    <t>ESTRUCTURA DH 2 ISLA 1280 INOX CAMPANA</t>
  </si>
  <si>
    <t>ESTRUCTURA DPL ISLA 1180</t>
  </si>
  <si>
    <t>EW 60 4G AI AL COCINA INOX</t>
  </si>
  <si>
    <t>EW 90 5G AI AL TR COCINA INOX</t>
  </si>
  <si>
    <t>EX 60.1 4G AI AL CI COCINA INOX</t>
  </si>
  <si>
    <t>EX 60.1 4G AI CI COCINA INOX</t>
  </si>
  <si>
    <t>EX 70.1 5G AI DR CI COCINA INOX</t>
  </si>
  <si>
    <t>EX 90.1 5G AI AL DR CI COCINA INOX</t>
  </si>
  <si>
    <t>EX 90.1 5G AI DR CI COCINA INOX</t>
  </si>
  <si>
    <t>EX 90.1 5G AI DR LEFT CI COCINA INOX</t>
  </si>
  <si>
    <t>EX 90.1 6G AI DR CI COCINA INOX</t>
  </si>
  <si>
    <t>EX/60 4G AI COCINA INOX</t>
  </si>
  <si>
    <t>EX/70 5G AI TR COCINA INOX</t>
  </si>
  <si>
    <t>EX/90 5G AI TR COCINA INOX</t>
  </si>
  <si>
    <t>FG 924 INOXIDABLE</t>
  </si>
  <si>
    <t>FGA 820 HORNO GAS</t>
  </si>
  <si>
    <t>FILTRO CARBON ACTIVO CIRCULAR S2001</t>
  </si>
  <si>
    <t>FINISH ABRILLANTADOR BRILLO Y SECADO 500 ml</t>
  </si>
  <si>
    <t>FINISH PASTILLAS CLASSIC 30 UNIDADES</t>
  </si>
  <si>
    <t>FO 915 - GRIFO COCINA</t>
  </si>
  <si>
    <t>62915TE10</t>
  </si>
  <si>
    <t>62915TE10-H</t>
  </si>
  <si>
    <t>FO 915 - GRIFO COCINA BLANCO</t>
  </si>
  <si>
    <t>62915TE1W</t>
  </si>
  <si>
    <t>FO 915 - GRIFO COCINA NEGRO</t>
  </si>
  <si>
    <t>62915TE1N</t>
  </si>
  <si>
    <t>62915TE1N-H</t>
  </si>
  <si>
    <t>FORLINEA R15 2C 740 FREGADERO</t>
  </si>
  <si>
    <t>FORLINEA R15 40.40 FREGADERO</t>
  </si>
  <si>
    <t>FORLINEA R15 50.40 FREGADERO</t>
  </si>
  <si>
    <t>FORMENTERA DUCHA EMPOTR TK</t>
  </si>
  <si>
    <t>62241TE00</t>
  </si>
  <si>
    <t>FORMENTERA DUHA EMPOTRAR - Grifo Baño</t>
  </si>
  <si>
    <t>62241TE10</t>
  </si>
  <si>
    <t>FORMENTERA GRIFO BIDET - Grifo Baño</t>
  </si>
  <si>
    <t>62626TE10</t>
  </si>
  <si>
    <t>FORMENTERA GRIFO LAVABO - Grifo Baño</t>
  </si>
  <si>
    <t>62346TE10</t>
  </si>
  <si>
    <t>FORMENTERA GRIFO LAVABO CASCADA - Grifo Baño</t>
  </si>
  <si>
    <t>62386TE10</t>
  </si>
  <si>
    <t>FRAME - GRIFO COCINA</t>
  </si>
  <si>
    <t>50915TE10</t>
  </si>
  <si>
    <t>50915TE10-H</t>
  </si>
  <si>
    <t>FRAME 1½C ½E PLUS DER FREGADERO</t>
  </si>
  <si>
    <t>FRAME 1½C ½E PLUS IZQ FREGADERO</t>
  </si>
  <si>
    <t>FRAME 1C 1E DER FREGADERO</t>
  </si>
  <si>
    <t>FRAME 1C 1E IZQ FREGADERO</t>
  </si>
  <si>
    <t>FREG. BASICO 1C 1E DER EMPOTRAR TKW</t>
  </si>
  <si>
    <t>11124030S</t>
  </si>
  <si>
    <t>FREG. BASICO 1C 1E IZQ EMPOTRAR TKW</t>
  </si>
  <si>
    <t>11124031S</t>
  </si>
  <si>
    <t>FREG. UNIVERSE 80 T-XP 2C 1E REV 3½ C/S/REB SF</t>
  </si>
  <si>
    <t>FREG. UNIVERSE 80 T-XP 2C 1Ø 3½ C/S/REB SF INCLUYE SIFON</t>
  </si>
  <si>
    <t>FREG. UNIVERSO 2C 1E DERECHO TKW</t>
  </si>
  <si>
    <t>11120112S</t>
  </si>
  <si>
    <t>FREGADERO BE LINEA R15 40.40 3 1/2 C/REB</t>
  </si>
  <si>
    <t>FREGADERO BE LINEA R15 50.40 3 1/2 C/REB</t>
  </si>
  <si>
    <t>FREGADERO ELIGO ELX 114 SXLF-DW DER</t>
  </si>
  <si>
    <t>FREGADERO ELIGO ELX 114 SXRF-DW IZQ</t>
  </si>
  <si>
    <t>FREGADERO LUGO 45 B-TG 1C 1E BLANCO POP UP</t>
  </si>
  <si>
    <t>FREGADERO LUGO 45 B-TG 1C 1E CARBON POP UP</t>
  </si>
  <si>
    <t>FREGADERO LUGO 80 B-TG 1 1/2C 1E CARBON POP UP</t>
  </si>
  <si>
    <t>FREGADERO LUGO 80 B-TG 1 1/2C 1E WHITE POP UP</t>
  </si>
  <si>
    <t>FREGADERO LUGO 90 B-TG 2C CARBON POP UP</t>
  </si>
  <si>
    <t>FREGADERO LUGO 90 B-TG 2C WHITE POP UP</t>
  </si>
  <si>
    <t>FREGADERO RADEA 500.400 1C TG BLANCO</t>
  </si>
  <si>
    <t>FREGADERO RADEA 500.400 1C TG CARBON</t>
  </si>
  <si>
    <t>FREGADERO RADEA 500.400 1C TG NEGRO METALIZADO</t>
  </si>
  <si>
    <t>FREGADERO SQUARE 2B 760 TG 3½ W/OVF SP BLACK</t>
  </si>
  <si>
    <t>FREGADERO SQUARE 50.40 TG 3½ W/OVF SP BLACK</t>
  </si>
  <si>
    <t>FREGADERO SQUARE 72.40 TG 3½ W/OVF SP BLACK</t>
  </si>
  <si>
    <t>FREGADERO STONE 50 B-TG 1B 1D 3½ W/OVF SP CARBON</t>
  </si>
  <si>
    <t>FREGADERO STONE 60 B-TG 1½B 1D 3½ W/OVF SP CARBON</t>
  </si>
  <si>
    <t>FREGADERO STONE 80 B-TG 2B 1D 3½ W/OVF SP CARBON</t>
  </si>
  <si>
    <t>FREGADERO STONE 90 B-TG 2B 3½ W/OVF SP CARBON</t>
  </si>
  <si>
    <t>FREGADERO TOP LINEA R15 2C 740 3 1/2 C/REB</t>
  </si>
  <si>
    <t>FREGADERO TOP LINEA R15 34.40 3 1/2 C/REB</t>
  </si>
  <si>
    <t>FREGADERO TOP LINEA R15 40.40 3 1/2 C/REB</t>
  </si>
  <si>
    <t>FREGADERO TOP LINEA R15 50.40 3 1/2 C/REB</t>
  </si>
  <si>
    <t>FREGADERO TOP LINEA R15 71.40 3 1/2 C/REB</t>
  </si>
  <si>
    <t>FS29615IE COC. INDUC./H. ELCT. 90x 60</t>
  </si>
  <si>
    <t>FS6614IE COC. IND./H. ELECT. 60X60 + J.9 PZ OLLAS</t>
  </si>
  <si>
    <t>GBC 64000 KBB CRISTAL COCINA GAS</t>
  </si>
  <si>
    <t>GBC 75030 KBB CRISTAL COCINA GAS</t>
  </si>
  <si>
    <t>GFH 55 INOX CAMPANA (110V-60HZ) C/KIT</t>
  </si>
  <si>
    <t>GFH 73 INOX CAMPANA (110V-60HZ) C/KIT</t>
  </si>
  <si>
    <t>GRILL CUADRADO ANTIADHERENTE 27x27cm</t>
  </si>
  <si>
    <t>GZC 32300 XBB CRISTAL COCINA GAS</t>
  </si>
  <si>
    <t>GZC 64320 XBB CRISTAL COCINA GAS</t>
  </si>
  <si>
    <t>GZC 75330 XBB CRISTAL COCINA GAS</t>
  </si>
  <si>
    <t>GZC 95320 XBB CRISTAL COCINA GAS</t>
  </si>
  <si>
    <t>GZC 96310 XBB CRISTAL COCINA GAS</t>
  </si>
  <si>
    <t>HA 820 INOX - HORNO ELEC</t>
  </si>
  <si>
    <t>HA 830 INOX - HORNO ELEC</t>
  </si>
  <si>
    <t>HA 860 INOX - HORNO ELEC</t>
  </si>
  <si>
    <t>HA 935 INOX - HORNO ELEC</t>
  </si>
  <si>
    <t>HBB 510 BLANCO HORNO ELEC</t>
  </si>
  <si>
    <t>HBB 535 INOX HORNO ELEC</t>
  </si>
  <si>
    <t>HDL 888 I - HORNO ELEC (41593007)</t>
  </si>
  <si>
    <t>HDL 888 I - HORNO ELEC (NC:41593010)</t>
  </si>
  <si>
    <t>HE 510 BLANCO - HORNO ELEC</t>
  </si>
  <si>
    <t>HE 635 INOX - HORNO ELEC</t>
  </si>
  <si>
    <t>HE 735 INOX - HORNO ELEC</t>
  </si>
  <si>
    <t>HE-535 INOX - HORNO ELEC</t>
  </si>
  <si>
    <t>HKL 970 SC HORNO VAPOR (40589001)</t>
  </si>
  <si>
    <t>HKL 970 SC VAPOR (NC: 40589005)</t>
  </si>
  <si>
    <t>HL 830 INOX - HORNO ELEC (41575310)</t>
  </si>
  <si>
    <t>HL 830 INOX - HORNO ELEC (NC: 41575510)</t>
  </si>
  <si>
    <t>HL 840 INOX - HORNO ELEC (41552810)</t>
  </si>
  <si>
    <t>HL 840 INOX - HORNO ELEC (NC: 41553410)</t>
  </si>
  <si>
    <t>HL 870 INOX - HORNO ELEC (41579810)</t>
  </si>
  <si>
    <t>HL 870 INOX - HORNO ELEC NC:41580110</t>
  </si>
  <si>
    <t>HL 890 INOX HORNO ELEC (41558710)</t>
  </si>
  <si>
    <t>HL 890 INOX HORNO ELEC (NC: 41588410)</t>
  </si>
  <si>
    <t>HL 940 INOX - HORNO ELEC (41592210)</t>
  </si>
  <si>
    <t>HL 940 INOX - HORNO ELEC NC:41592216</t>
  </si>
  <si>
    <t>HLB 760 G SS HORNO A GAS</t>
  </si>
  <si>
    <t>HLB 830 INOX HORNO ELEC</t>
  </si>
  <si>
    <t>HLB 840 BLANCO HORNO ELEC</t>
  </si>
  <si>
    <t>HLB 840 INOX HORNO ELEC</t>
  </si>
  <si>
    <t>HLB 860 INOX HORNO ELEC</t>
  </si>
  <si>
    <t>HLB 860 P INOX HORNO ELEC</t>
  </si>
  <si>
    <t>HLC 844 - MICROONDAS COMBI</t>
  </si>
  <si>
    <t>HLC 847 SC HORNO VAPOR COMBI</t>
  </si>
  <si>
    <t>HLD 45.15 HORNO ELEC</t>
  </si>
  <si>
    <t>HLD 890 HORNO ELEC</t>
  </si>
  <si>
    <t>HLF 824 G SS HORNO A GAS</t>
  </si>
  <si>
    <t>HLF 840 INOX HORNO ELEC</t>
  </si>
  <si>
    <t>HLF 924 G SS HORNO A GAS</t>
  </si>
  <si>
    <t>HLF 940 INOX HORNO ELEC</t>
  </si>
  <si>
    <t>HML 840 INOX - HORNO ELEC</t>
  </si>
  <si>
    <t>HORNO A VAPOR COMBI HLC 847 SC 220V/60HZ</t>
  </si>
  <si>
    <t>HORNO ELECTR EB 6800</t>
  </si>
  <si>
    <t>HORNO HGS 750 I 127 50/60 LPG</t>
  </si>
  <si>
    <t>HORNO HGS 750 R 127 50/60 LPG</t>
  </si>
  <si>
    <t>HS 510 BLANCO HORNO ELEC</t>
  </si>
  <si>
    <t>HS 535 INOX HORNO ELEC (41508110)</t>
  </si>
  <si>
    <t>HS 535 INOX HORNO ELEC (NC: 41508410)</t>
  </si>
  <si>
    <t>HS 635 INOX HORNO ELEC (41521110)</t>
  </si>
  <si>
    <t>HS 635 INOX HORNO ELEC (NC: 41521810)</t>
  </si>
  <si>
    <t>HS 735 INOX HORNO ELEC (41522410)</t>
  </si>
  <si>
    <t>HS 735 INOX HORNO ELEC (NC: 41523110)</t>
  </si>
  <si>
    <t>HSB 615 INOX HORNO ELEC</t>
  </si>
  <si>
    <t>HSB 635 INOX HORNO ELEC (41521810)</t>
  </si>
  <si>
    <t>HSB 645 INOX HORNO ELEC (41523110)</t>
  </si>
  <si>
    <t>HSB 750 G SS HORNO A GAS</t>
  </si>
  <si>
    <t>IB 6040 COCINA INDUCCION (10210068)</t>
  </si>
  <si>
    <t>IB 6040 COCINA INDUCCION (NC: 10210151)</t>
  </si>
  <si>
    <t>IB 6415 COCINA INDUCCION</t>
  </si>
  <si>
    <t>IC 915 - GRIFO COCINA</t>
  </si>
  <si>
    <t>33915TE10</t>
  </si>
  <si>
    <t>33915TE10-H</t>
  </si>
  <si>
    <t>IC 915 - GRIFO COCINA BLANCO</t>
  </si>
  <si>
    <t>33915TE1W</t>
  </si>
  <si>
    <t>IC 915 - GRIFO COCINA NEGRO</t>
  </si>
  <si>
    <t>33915TE1N</t>
  </si>
  <si>
    <t>33915TE1N-H</t>
  </si>
  <si>
    <t>ICE  L ROCIADOR</t>
  </si>
  <si>
    <t>IG 620 1G AI AL DR COCINA MIXTA GAS - INDUCCION</t>
  </si>
  <si>
    <t>IG 620 2G AI AL COCINA MIXTA GAS - INDUCCION</t>
  </si>
  <si>
    <t>IG 940 1G AI AL DR CI COCINA MIXTA GAS - INDUCCION</t>
  </si>
  <si>
    <t>IG 940 2G AI AL COCINA MIXTA GAS - INDUCCION</t>
  </si>
  <si>
    <t>IN 912 - GRIFO COCINA</t>
  </si>
  <si>
    <t>IN 915 - GRIFO COCINA DIY</t>
  </si>
  <si>
    <t>IN 939 - GRIFO COCINA DIY</t>
  </si>
  <si>
    <t>IN 995 - GRIFO COCINA</t>
  </si>
  <si>
    <t>INCA FASHION AMARILLO - GRIFO COCINA</t>
  </si>
  <si>
    <t>53995TE1FY</t>
  </si>
  <si>
    <t>INCA FASHION AZUL - GRIFO COCINA</t>
  </si>
  <si>
    <t>53995TE1FB</t>
  </si>
  <si>
    <t>INCA FASHION BLANCO - GRIFO COCINA</t>
  </si>
  <si>
    <t>53995TE1FW</t>
  </si>
  <si>
    <t>INCA FASHION GRIS - GRIFO COCINA</t>
  </si>
  <si>
    <t>53995TE1FM</t>
  </si>
  <si>
    <t>53995TE1FM-H</t>
  </si>
  <si>
    <t>INCA FASHION NARANJA - GRIFO COCINA</t>
  </si>
  <si>
    <t>53995TE1FA</t>
  </si>
  <si>
    <t>INCA FASHION NEGRO - GRIFO COCINA</t>
  </si>
  <si>
    <t>53995TE1FN</t>
  </si>
  <si>
    <t>53995TE1FN-H</t>
  </si>
  <si>
    <t>INCA FASHION ROSA - GRIFO COCINA</t>
  </si>
  <si>
    <t>53995TE1FP</t>
  </si>
  <si>
    <t>INCA GRIFO BAÑO-DUCHA EMPOTRAR</t>
  </si>
  <si>
    <t>INCA GRIFO BAÑO-DUCHA MURAL</t>
  </si>
  <si>
    <t>INCA GRIFO DUCHA EMPOTRAR</t>
  </si>
  <si>
    <t>INCA GRIFO DUCHA MURAL</t>
  </si>
  <si>
    <t>INCA GRIFO LAVABO</t>
  </si>
  <si>
    <t>INX 914 (749140200) - GRIFO COCINA</t>
  </si>
  <si>
    <t>INX 914 MONOMANDO (749140210)</t>
  </si>
  <si>
    <t>INX 915 - GRIFO COCINA</t>
  </si>
  <si>
    <t>INX 939 EXTRAIBLE - GRIFO COCINA</t>
  </si>
  <si>
    <t>INX 983 - GRIFO COCINA</t>
  </si>
  <si>
    <t>IOVEN HORNO ELEC.</t>
  </si>
  <si>
    <t>IQS 643 COCINA INDUCCION + J.9PZ OLLAS</t>
  </si>
  <si>
    <t>IR 3200 COCINA MOD INDUCCION</t>
  </si>
  <si>
    <t>IR 321 COCINA MOD INDUCCION</t>
  </si>
  <si>
    <t>IR 6030 COCINA INDUCCION (10210065)</t>
  </si>
  <si>
    <t>IR 6030 COCINA INDUCCION (NC:10210145)</t>
  </si>
  <si>
    <t>IR 641 COCINA INDUCCION (10210072-IRS 641)</t>
  </si>
  <si>
    <t>IR 95 DX COCINA INDUCCION</t>
  </si>
  <si>
    <t>IR 950 COCINA INDUCCION + J.9 PZ OLLAS</t>
  </si>
  <si>
    <t>IR 9530 COCINA INDUCCION</t>
  </si>
  <si>
    <t>IRF 631 COCINA INDUCCION</t>
  </si>
  <si>
    <t>IRF 641 COCINA INDUCCION (10210042)</t>
  </si>
  <si>
    <t>IRF 641 COCINA INDUCCION (NC:10210150)</t>
  </si>
  <si>
    <t>IRF 644 COCINA INDUCCION (10210085)</t>
  </si>
  <si>
    <t>IRF 644 COCINA INDUCCION (NC: 10210146)</t>
  </si>
  <si>
    <t>IRS 631 COCINA INDUCCION</t>
  </si>
  <si>
    <t>IRS 641 COCINA INDUCCION (10208036) (NC: 10210147)</t>
  </si>
  <si>
    <t>IRS 641 COCINA INDUCCION (10210072)</t>
  </si>
  <si>
    <t>IRS 843 COCINA INDUCCION (10210009)</t>
  </si>
  <si>
    <t>IRS 843 COCINA INDUCCION + J.9 PZ OLLAS NC:10210148</t>
  </si>
  <si>
    <t>IRS 943 COCINA INDUCCION (10210029)</t>
  </si>
  <si>
    <t>IRS 943 COCINA INDUCCION + J.9 PZ OLLAS NC:10210149</t>
  </si>
  <si>
    <t>IRS 953 COCINA INDUCCION</t>
  </si>
  <si>
    <t>IRS 953 COCINA INDUCCION + JGO. DE OLLAS (NC:10210152)</t>
  </si>
  <si>
    <t>IZ 6420 COCINA INDUCCION</t>
  </si>
  <si>
    <t>IZ 6420 WHITE</t>
  </si>
  <si>
    <t>IZC 32300 DMS COCINA MODULAR INDUCCION</t>
  </si>
  <si>
    <t>JZC 63312 ABB BK (LAT) COCINA MIXTA GAS - INDUCCION</t>
  </si>
  <si>
    <t>JZC 95314 ABB BK (LAT) COCINA MIXTA GAS - INDUCCION</t>
  </si>
  <si>
    <t>JZC 96324 ABB BK (LAT) COCINA MIXTA GAS - INDUCCION</t>
  </si>
  <si>
    <t>JZC 96342 ABB BK (LAT) COCINA MIXTA GAS - INDUCCION</t>
  </si>
  <si>
    <t>JZC 96342 BBB BK (LAT) COCINA MIXTA GAS - INDUCCION</t>
  </si>
  <si>
    <t>Inactivo</t>
  </si>
  <si>
    <t>KIT EMPOTRABLE PARA COMPACTOS</t>
  </si>
  <si>
    <t>KIT EMPOTRABLE PARA COMPACTOS 80CM</t>
  </si>
  <si>
    <t>KIT MULTICOOK TEKA</t>
  </si>
  <si>
    <t>KIT TABLA DE MADERA+COLADOR INOX CUBETA 34.4</t>
  </si>
  <si>
    <t>KIT UNION MODULOS EM/30, VM/30, EM/60</t>
  </si>
  <si>
    <t>LASER - GRIFO</t>
  </si>
  <si>
    <t>37042IM</t>
  </si>
  <si>
    <t>LAVAVAJILLAS DW 80 60 S INOX</t>
  </si>
  <si>
    <t>LP8 850 M LAVAVAJILLAS</t>
  </si>
  <si>
    <t>LUX 1C 1E REV FREGADERO</t>
  </si>
  <si>
    <t>MA BAÑO-DUCHA</t>
  </si>
  <si>
    <t>MA DUCHA</t>
  </si>
  <si>
    <t>MA LAVABO</t>
  </si>
  <si>
    <t>MC 10 PLUS CAÑO ALTO CROMO GRIFO COCINA EXT</t>
  </si>
  <si>
    <t>MC 10 PLUS CAÑO BAJO CROMO EXTRAIBLE</t>
  </si>
  <si>
    <t>979718IK</t>
  </si>
  <si>
    <t>MC 10 PLUS CAÑO LARGO - GRIFO COCINA</t>
  </si>
  <si>
    <t>97915TE10-H</t>
  </si>
  <si>
    <t>MC 10 PLUS CAÑO LARGO (979115IK)</t>
  </si>
  <si>
    <t>MC 10 PLUS CAÑO LARGO GRIFO COCINA</t>
  </si>
  <si>
    <t>979115IK</t>
  </si>
  <si>
    <t>97915TE10</t>
  </si>
  <si>
    <t>MC 10 PLUS DUCHA CUERPO GRIFO</t>
  </si>
  <si>
    <t>MC 10 PLUS GRIFO BAÑO-DUCHA EMPOTRAR</t>
  </si>
  <si>
    <t>MC 10 PLUS GRIFO DUCHA EMPOTRAR</t>
  </si>
  <si>
    <t>MC 10 PLUS GRIFO LAVABO</t>
  </si>
  <si>
    <t>MG CROMO FREG TUBULAR - GRIFO</t>
  </si>
  <si>
    <t>MG CROMO GRIFO</t>
  </si>
  <si>
    <t>MG CROMO MONOMANDO(18151202)</t>
  </si>
  <si>
    <t>MINIMALISTIC CAÑO BAÑERA</t>
  </si>
  <si>
    <t>R1217400</t>
  </si>
  <si>
    <t>MIR 6030 COCINA INDUCCION</t>
  </si>
  <si>
    <t>40205450M</t>
  </si>
  <si>
    <t>MIR 6030 COCINA INDUCCION (40205450M) NC:10210065</t>
  </si>
  <si>
    <t>ML 820 BIS - MICROONDAS</t>
  </si>
  <si>
    <t>ML 822 BIS - MICROONDAS</t>
  </si>
  <si>
    <t>ML 822 BIS - MICROONDAS BLANCO</t>
  </si>
  <si>
    <t>ML CROMO - GRIFO COCINA</t>
  </si>
  <si>
    <t>ML CROMO MONOMANDO (MT- 81911362)</t>
  </si>
  <si>
    <t>MLC 844 - MICROONDAS</t>
  </si>
  <si>
    <t>MM. EMPOTRADO 3 VIAS</t>
  </si>
  <si>
    <t>MM. FORMENTERA DUCHA EMPOTRABLE</t>
  </si>
  <si>
    <t>MN - GRIFO COCINA</t>
  </si>
  <si>
    <t>MONOMANDO EXT ME CROMO</t>
  </si>
  <si>
    <t>MONOMANDO JOY CROMO</t>
  </si>
  <si>
    <t>MP CROMO - GRIFO COCINA</t>
  </si>
  <si>
    <t>MP CROMO MONOMANDO (96911402)</t>
  </si>
  <si>
    <t>MQ FLEXIBLE - GRIFO COCINA</t>
  </si>
  <si>
    <t>38934TE10</t>
  </si>
  <si>
    <t>MS 620 BIS - MICROONDAS</t>
  </si>
  <si>
    <t>MS 622 BIS - MICROONDAS</t>
  </si>
  <si>
    <t>MS CROMO EXTRAIBLE - GRIFO COCINA</t>
  </si>
  <si>
    <t>MT EXTRAIBLE - GRIFO COCINA</t>
  </si>
  <si>
    <t>MT PLUS DUCHA MONOMANDO EMPOTRABLE</t>
  </si>
  <si>
    <t>46241TE00</t>
  </si>
  <si>
    <t>MT PLUS GRIFO BAÑO-DUCHA MURAL</t>
  </si>
  <si>
    <t>MT PLUS GRIFO DUCHA MURAL</t>
  </si>
  <si>
    <t>MT PLUS GRIFO LAVABO</t>
  </si>
  <si>
    <t>MT PLUS GRIFO LAVABO CON DESAGUE</t>
  </si>
  <si>
    <t>MW CROMO - GRIFO COCINA</t>
  </si>
  <si>
    <t>35938TE10</t>
  </si>
  <si>
    <t>MW CROMO EXTRAIBLE - GRIFO COCINA</t>
  </si>
  <si>
    <t>MW E 22 EGL</t>
  </si>
  <si>
    <t>MW INOX EXTRAIBLE GRIFO</t>
  </si>
  <si>
    <t>35931809NS</t>
  </si>
  <si>
    <t>MWL 20 BIS - MICROONDAS</t>
  </si>
  <si>
    <t>MWL 22 EGL - MICROONDAS (40582303)</t>
  </si>
  <si>
    <t>MWL 22 EGL - MICROONDAS (NC: 40582314)</t>
  </si>
  <si>
    <t>MWS 20 BIS EBON - MICROONDAS (40583809)</t>
  </si>
  <si>
    <t>MWS 20 BIS EBON (NC: 40583810)</t>
  </si>
  <si>
    <t>MWS 22 EGL - MICROONDAS (40582233)</t>
  </si>
  <si>
    <t>MWS 22 EGL - MICROONDAS (NC: 40582241)</t>
  </si>
  <si>
    <t>MX CROMO EXTRAIBLE GRIFO</t>
  </si>
  <si>
    <t>MX CROMO MONOM EXTR</t>
  </si>
  <si>
    <t>MX INOX EXTRAIBLE GRIFO</t>
  </si>
  <si>
    <t>35971802NS</t>
  </si>
  <si>
    <t>MY 1 CROMO EXTRAIBLE - GRIFO COCINA</t>
  </si>
  <si>
    <t>MY 1 CROMO EXTRAIBLE - GRIFO COCINA (18161002)</t>
  </si>
  <si>
    <t>18160TE10</t>
  </si>
  <si>
    <t>18160TE10-H</t>
  </si>
  <si>
    <t>MY 202 EXTRAIBLE - GRIFO COCINA</t>
  </si>
  <si>
    <t>18202TE10</t>
  </si>
  <si>
    <t>MY 202 EXTRAIBLE GRIFO</t>
  </si>
  <si>
    <t>MZ CROMO MONOMANDO - GRIFO COCINA</t>
  </si>
  <si>
    <t>MZ INOX MONOMANDO - GRIFO COCINA</t>
  </si>
  <si>
    <t>38911502NS</t>
  </si>
  <si>
    <t>NC 2 90 CRISTAL AHUMADO (NC:40455335)</t>
  </si>
  <si>
    <t>NC 90 CRISTAL AHUMADO</t>
  </si>
  <si>
    <t>NC 980 CRISTAL CAMPANA (110V-60HZ) C/KIT</t>
  </si>
  <si>
    <t>NC 980 FUME 110V/KIT NC:40455334</t>
  </si>
  <si>
    <t>ND ALADA ISLA CUERPO - DESCONTINUADO</t>
  </si>
  <si>
    <t>NFL 340 REFRIGERADORA</t>
  </si>
  <si>
    <t>OLLA PRESION OPEN CONTROL 4,5L 22cm</t>
  </si>
  <si>
    <t>OLLA PRESION OPEN CONTROL 6L 22cm</t>
  </si>
  <si>
    <t>OLLA PRESION OPEN CONTROL 8L 24cm</t>
  </si>
  <si>
    <t>OLLA PRESION OPEN CONTROL 8L 24cm Kit</t>
  </si>
  <si>
    <t>49004850a</t>
  </si>
  <si>
    <t>OLLA PROFESIONAL 25.4 L GRANDHOTEL 32CM</t>
  </si>
  <si>
    <t>PIEDRA VOLCANICA COMBO</t>
  </si>
  <si>
    <t>PREMIUM 1½C 1E,  V.AUTOM+TABLA FREGADERO</t>
  </si>
  <si>
    <t>PREMIUM 1C 1E REV 2O V.AUTOM+TABLA FREGADERO</t>
  </si>
  <si>
    <t>PREMIUM 2C 1E REV 20 V.AUTOM+TABLA FREGADERO</t>
  </si>
  <si>
    <t>PREMIUM MAX 1C 20V FREGADERO</t>
  </si>
  <si>
    <t>PRO COMPACT EXTRAIBLE MONOM - GRIFO COCINA</t>
  </si>
  <si>
    <t>REDONDO (ERC) FREGADERO</t>
  </si>
  <si>
    <t>RFD 77820 GBK FRENCH DOOR BK REFRIGERADORA</t>
  </si>
  <si>
    <t>RLF 74920 SS SBS REFRIGERADORA</t>
  </si>
  <si>
    <t>ROCIADOR 300 INOX</t>
  </si>
  <si>
    <t>ROCIADOR 300x300mm INOX</t>
  </si>
  <si>
    <t>ROCIADOR 400 INOX</t>
  </si>
  <si>
    <t>ROCIADOR 400x400mm INOX</t>
  </si>
  <si>
    <t>ROCIADOR ASTRO</t>
  </si>
  <si>
    <t>ROCIADOR DE PARED 520X270X35</t>
  </si>
  <si>
    <t>ROCIADOR LATON 1820 200 MM</t>
  </si>
  <si>
    <t>ROCIADOR LATON ICE 200 MM</t>
  </si>
  <si>
    <t>ROCIADOR OCEAN</t>
  </si>
  <si>
    <t>ROCIADOR SPIN</t>
  </si>
  <si>
    <t>ROCIADOR  DISK</t>
  </si>
  <si>
    <t>RV 51C VINERA</t>
  </si>
  <si>
    <t>SARTEN CONICA ANTIADHERENTE 20cm</t>
  </si>
  <si>
    <t>SARTEN CONICA ANTIADHERENTE 22cm</t>
  </si>
  <si>
    <t>SARTEN CONICA ANTIADHERENTE 24cm</t>
  </si>
  <si>
    <t>SARTEN CONICA ANTIADHERENTE 26cm</t>
  </si>
  <si>
    <t>SARTEN CONICA ANTIADHERENTE 28cm</t>
  </si>
  <si>
    <t>SARTEN WOK</t>
  </si>
  <si>
    <t>SET BATERIA INDUCCION (9 P)</t>
  </si>
  <si>
    <t>SET BATERIA INDUCCION (9 P) Exterior</t>
  </si>
  <si>
    <t>49004840E</t>
  </si>
  <si>
    <t>SET BATERIA INDUCCION (9 P) kit</t>
  </si>
  <si>
    <t>49004840a</t>
  </si>
  <si>
    <t>SET DE COCCION FREGADEROS ZENIT R15</t>
  </si>
  <si>
    <t>SP 995 - GRIFO COCINA</t>
  </si>
  <si>
    <t>STEAKMASTER - HORNO ELEC</t>
  </si>
  <si>
    <t>STENA 2C 1E REV FREGADERO</t>
  </si>
  <si>
    <t>STENA 45-B 1C 1E REV FREGADERO</t>
  </si>
  <si>
    <t>STENA 60-B 1E 1½C REV FREGADERO</t>
  </si>
  <si>
    <t>STYLO 1C 1E DER FREGADERO</t>
  </si>
  <si>
    <t>STYLO 1C 1E IZQ FREGADERO</t>
  </si>
  <si>
    <t>STYLO 1C 1E REV FREGADERO</t>
  </si>
  <si>
    <t>STYLO 1C FREGADERO</t>
  </si>
  <si>
    <t>STYLO 2C FREGADERO</t>
  </si>
  <si>
    <t>TABLA DE CORTE BAMBU</t>
  </si>
  <si>
    <t>TB 6415 COCINA VITRO TOUCH CONTROL</t>
  </si>
  <si>
    <t>TEKAWAY DEVA 45 I-CN 1C 1E D 1 CEST S/R ML913</t>
  </si>
  <si>
    <t>TEKAWAY DEVA 45 I-CN 1C 1E I 1 CEST S/R ML913</t>
  </si>
  <si>
    <t>TEKAWAY FREG. 800.510 1C 1E DER + GRIFO ML</t>
  </si>
  <si>
    <t>TEKAWAY FREG. 800.510 1C 1E IZQ + GRIFO ML</t>
  </si>
  <si>
    <t>TEKAWAY FREG. BASICO 1C 1E DER + GRIFO ML</t>
  </si>
  <si>
    <t>TEKAWAY FREG. BASICO 1C 1E IZQ + GRIFO ML</t>
  </si>
  <si>
    <t>TEKAWAY FREG. BASICO 2C 1E DER + GRIFO ML</t>
  </si>
  <si>
    <t>TEKAWAY FREG. BASICO 2C 1E IZQ + GRIFO ML</t>
  </si>
  <si>
    <t>TEKAWAY FREG. DR-80 2C  S/REB + GRIFO IN 915</t>
  </si>
  <si>
    <t>TEKAWAY FREG. STYLO 2C  S/REB + GRIFO IN 995</t>
  </si>
  <si>
    <t>TEKAWAY FREG. UNIVERSO (600.510) 1C + GRIFO IN 995</t>
  </si>
  <si>
    <t>TEKAWAY FREG. UNIVERSO 1C 1E DER + GRIFO IN 995</t>
  </si>
  <si>
    <t>TEKAWAY FREG. UNIVERSO 1C 1E IZQ + GRIFO IN 995</t>
  </si>
  <si>
    <t>TEKAWAY FREG. UNIVERSO 1C 1E REV + GRIFO ML913</t>
  </si>
  <si>
    <t>TEKAWAY FREG. UNIVERSO 2C 1E DER + GRIFO IN 995</t>
  </si>
  <si>
    <t>TEKAWAY FREG. UNIVERSO 2C 1E IZQ + GRIFO IN 995</t>
  </si>
  <si>
    <t>TEKAWAY FREG. UNIVERSO 2C PERF. S/ESC. + GRIFO IN 995</t>
  </si>
  <si>
    <t>TEKAWAY STARBRIGHT 45 1B 1D REV + IN915</t>
  </si>
  <si>
    <t>TEKAWAY STARBRIGHT 80 2B 1D REV + IN915</t>
  </si>
  <si>
    <t>TEKAWAY UNIVERSE 45 T-XP 1B 1D REV + IN995</t>
  </si>
  <si>
    <t>TEKAWAY UNIVERSE 80 T-XP 2B 1D REV + IN915</t>
  </si>
  <si>
    <t>TEPPAN YAKI TPI 380</t>
  </si>
  <si>
    <t>TL1 62 INOX</t>
  </si>
  <si>
    <t>TMW 20.2 BIS</t>
  </si>
  <si>
    <t>TOMA DE AGUA</t>
  </si>
  <si>
    <t>TR 510.1 TRITURADOR</t>
  </si>
  <si>
    <t>TR 710.1 TRITURADOR</t>
  </si>
  <si>
    <t>TR 840 VITRO TOUCH CONTROL (10210005)</t>
  </si>
  <si>
    <t>TR 841 COCINA VITRO TOUCH CONTROL (40206220)</t>
  </si>
  <si>
    <t>TR 940 AB COCINA VITRO</t>
  </si>
  <si>
    <t>TR 950 COCINA VITRO</t>
  </si>
  <si>
    <t>TR 951 COCINA VITRO TOUCH CONTROL</t>
  </si>
  <si>
    <t>TT 620 VITRO TOUCH CONTROL</t>
  </si>
  <si>
    <t>TU 30.18-E FREGADERO</t>
  </si>
  <si>
    <t>TU 31.19-10 CEST S/REB FREGADERO</t>
  </si>
  <si>
    <t>TU 33.18-R FREGADERO</t>
  </si>
  <si>
    <t>TU 33.18-R FREGADERO (10125047)</t>
  </si>
  <si>
    <t>TU 34.18-R FREGADERO</t>
  </si>
  <si>
    <t>TU 34.18-R FREGADERO (10125041)</t>
  </si>
  <si>
    <t>TU 37.20 D CEST S/REB FREGADERO</t>
  </si>
  <si>
    <t>TUB 60 BLANCA</t>
  </si>
  <si>
    <t>TUB 60 INOX CAMPANA (110V-60HZ) C/KIT</t>
  </si>
  <si>
    <t>TUB 60  NEGRA</t>
  </si>
  <si>
    <t>UNIVERSE PRO</t>
  </si>
  <si>
    <t>UNIVERSO 1C 1E REV FREGADERO (10120040)</t>
  </si>
  <si>
    <t>UNIVERSO 2C 1E REV FREGADERO</t>
  </si>
  <si>
    <t>UNIVERSO 2C 1E REV FREGADERO (10120028)</t>
  </si>
  <si>
    <t>UNIVERSO 2C FREGADERO</t>
  </si>
  <si>
    <t>UNIVERSO 2C FREGADERO (11120027)</t>
  </si>
  <si>
    <t>UNIVERSO MAX 79 1C 1E REV FREGADERO</t>
  </si>
  <si>
    <t>VALV. CESTILLA T de F</t>
  </si>
  <si>
    <t>VALVULA 1 1/2 S/REBOSADERO INOX</t>
  </si>
  <si>
    <t>VALVULA CEST.INOX 18.10 C/R TK2003 L=230</t>
  </si>
  <si>
    <t>VALVULA CESTILLA</t>
  </si>
  <si>
    <t>VALVULA CESTILLA BLANCA*99191012</t>
  </si>
  <si>
    <t>VALVULA CESTILLA C/REBOSADERO INOX</t>
  </si>
  <si>
    <t>VALVULA CESTILLA.C -REB INOX</t>
  </si>
  <si>
    <t>VALVULA TEKA C/REBOSADER  CLASICO</t>
  </si>
  <si>
    <t>VALVULA TEKA  C/REBOSADERO RED (61001320)</t>
  </si>
  <si>
    <t>VALVULA TEKA  C/REBOSADERO RED (NC: 61001300)</t>
  </si>
  <si>
    <t>VITA - GRIFO COCINA</t>
  </si>
  <si>
    <t>24915TE10</t>
  </si>
  <si>
    <t>24915TE10-H</t>
  </si>
  <si>
    <t>VITA DUCHA MONOMANDO EMPOTRABLE</t>
  </si>
  <si>
    <t>24241TE00</t>
  </si>
  <si>
    <t>VITA GRIFO BAÑO-DUCHA MURAL</t>
  </si>
  <si>
    <t>VITA GRIFO BIDÉ</t>
  </si>
  <si>
    <t>VITA GRIFO CASCADA - LAVABO</t>
  </si>
  <si>
    <t>24386TE10</t>
  </si>
  <si>
    <t>VITA GRIFO DUCHA MURAL</t>
  </si>
  <si>
    <t>VITA GRIFO LAVABO</t>
  </si>
  <si>
    <t>VITA GRIFO Y MANETA MURAL</t>
  </si>
  <si>
    <t>VM/30 2P COCINA ELEC MOD</t>
  </si>
  <si>
    <t>VR TC 95 COCINA VITRO TOUCH CONTROL</t>
  </si>
  <si>
    <t>VT CM COCINA VITRO</t>
  </si>
  <si>
    <t>VT TC 1G COCINA MOD VITRO TOUCH CONTROL</t>
  </si>
  <si>
    <t>VT TC 2P COCINA MOD VITRO TOUCH CONTROL</t>
  </si>
  <si>
    <t>WOK INDUCCION EWI 457.1 M</t>
  </si>
  <si>
    <t>WOK VITRO A GAS</t>
  </si>
  <si>
    <t>ZENIT R15 1½C 1E DER V.AUTM.+JB+TB+CL FREGADERO</t>
  </si>
  <si>
    <t>ZENIT R15 1½C 1E IZQ V.AUTM.+JB+TB+CL FREGADERO</t>
  </si>
  <si>
    <t>ZENIT R15 1C 1E DER V.AUTM.+JB+TB+CL FREGADERO</t>
  </si>
  <si>
    <t>ZENIT R15 1C 1E IZQ V.AUTM.+JB+TB+CL FREGADERO</t>
  </si>
  <si>
    <t>ZENIT R15 1C V.AUTM.+JB+TB+CL FREGADERO</t>
  </si>
  <si>
    <t>ZENIT R15 2C 1E DER V.AUTM.+JB+TB+CL FREGADERO</t>
  </si>
  <si>
    <t>ZENIT R15 2C 1E IZQ V.AUTM.+JB+TB+CL FREGADERO</t>
  </si>
  <si>
    <t>ZENIT R15 2C 86 V.AUTM.+JB+TB+CL FREGADERO</t>
  </si>
  <si>
    <t>Secundarios</t>
  </si>
  <si>
    <t>Usuario</t>
  </si>
  <si>
    <t>Genero</t>
  </si>
  <si>
    <t>Ciudades</t>
  </si>
  <si>
    <t>LUGAR</t>
  </si>
  <si>
    <t xml:space="preserve">Alcivar Chimbo Bolivar Esteban </t>
  </si>
  <si>
    <t>ealcivar</t>
  </si>
  <si>
    <t>Hombre</t>
  </si>
  <si>
    <t xml:space="preserve">LOJA </t>
  </si>
  <si>
    <t>ALMACEN ZURITA</t>
  </si>
  <si>
    <t xml:space="preserve">Basurto Basurto Juan Manuel </t>
  </si>
  <si>
    <t>mbasurto</t>
  </si>
  <si>
    <t>Mujer</t>
  </si>
  <si>
    <t>CUENCA</t>
  </si>
  <si>
    <t>ALMACENES CHORDELG</t>
  </si>
  <si>
    <t>Basurto Roman Bryan Javier</t>
  </si>
  <si>
    <t>bbasurto</t>
  </si>
  <si>
    <t>LOJA</t>
  </si>
  <si>
    <t>ALMACENES ESPAÑA</t>
  </si>
  <si>
    <t>Cabascango Arias Jair Alexander</t>
  </si>
  <si>
    <t>jcabascango</t>
  </si>
  <si>
    <t>GUAYAQUIL</t>
  </si>
  <si>
    <t>AMERICAN HOME</t>
  </si>
  <si>
    <t xml:space="preserve">Cabriles Martinez Joseph Reinaldo </t>
  </si>
  <si>
    <t>jcabriles</t>
  </si>
  <si>
    <t>SANTA ELENA</t>
  </si>
  <si>
    <t>ARTE Y BAÑO</t>
  </si>
  <si>
    <t>Caro Tobar Michael Andrés</t>
  </si>
  <si>
    <t>mcaro</t>
  </si>
  <si>
    <t>LOMAS DE SARGENTILLO</t>
  </si>
  <si>
    <t>BATH&amp;HOME CENTER</t>
  </si>
  <si>
    <t xml:space="preserve">Chuchuca Lopez Cristhian Geovanny </t>
  </si>
  <si>
    <t>cchuchuca</t>
  </si>
  <si>
    <t>IBARRA</t>
  </si>
  <si>
    <t>BERMAT BERMEO MATAMOROS SCC</t>
  </si>
  <si>
    <t xml:space="preserve">Farias Arteaga Jose Obdulio </t>
  </si>
  <si>
    <t>jfarias</t>
  </si>
  <si>
    <t>MANTA</t>
  </si>
  <si>
    <t>BOYACA S.A</t>
  </si>
  <si>
    <t xml:space="preserve">Garcia Correa Cristhian Lizardo </t>
  </si>
  <si>
    <t>cgarcia</t>
  </si>
  <si>
    <t>PORTOVIEJO</t>
  </si>
  <si>
    <t>CC FERRETERO CONSTRUC MADERAS</t>
  </si>
  <si>
    <t xml:space="preserve">Gomez Cordero Moises </t>
  </si>
  <si>
    <t>mgomez</t>
  </si>
  <si>
    <t>FLAVIO ALFARO</t>
  </si>
  <si>
    <t>CERAMICAS AL COSTO</t>
  </si>
  <si>
    <t>Gualan Tenecela Jhonny Enrique</t>
  </si>
  <si>
    <t>jgualan</t>
  </si>
  <si>
    <t xml:space="preserve">SANTA ANA </t>
  </si>
  <si>
    <t>CERAMIKASA</t>
  </si>
  <si>
    <t xml:space="preserve">Holguin Duarte Teddy Francisco </t>
  </si>
  <si>
    <t>tholguin</t>
  </si>
  <si>
    <t>QUITO</t>
  </si>
  <si>
    <t>CHIMG</t>
  </si>
  <si>
    <t xml:space="preserve">Lucas Rivera Freddy Daniel </t>
  </si>
  <si>
    <t>flucas</t>
  </si>
  <si>
    <t>AMBATO</t>
  </si>
  <si>
    <t>COMERCIAL LUNA PAZMIÑO</t>
  </si>
  <si>
    <t>Lucas Rivera Luis Cesar</t>
  </si>
  <si>
    <t>llucas</t>
  </si>
  <si>
    <t>MACHACHI</t>
  </si>
  <si>
    <t>COMERCIAL MUÑOZ</t>
  </si>
  <si>
    <t xml:space="preserve">Lucas Suarez Edison Xavier </t>
  </si>
  <si>
    <t>elucas</t>
  </si>
  <si>
    <t>CONOCOTO</t>
  </si>
  <si>
    <t>COMERCIAL SOLIS</t>
  </si>
  <si>
    <t xml:space="preserve">Luna Lozano Edgar Antonio </t>
  </si>
  <si>
    <t>eluna</t>
  </si>
  <si>
    <t>MACHALA</t>
  </si>
  <si>
    <t>DAVCE</t>
  </si>
  <si>
    <t xml:space="preserve">Luna Rugel Raul Steeven </t>
  </si>
  <si>
    <t>rluna</t>
  </si>
  <si>
    <t>SANTO DOMINGO</t>
  </si>
  <si>
    <t xml:space="preserve">DECORCASA </t>
  </si>
  <si>
    <t>Macías Alcivar Jose Daniel</t>
  </si>
  <si>
    <t>jmacías</t>
  </si>
  <si>
    <t>QUEVEDO</t>
  </si>
  <si>
    <t xml:space="preserve">DISTRIBUIDORA MARTHA VILLACRES </t>
  </si>
  <si>
    <t xml:space="preserve">Moreno Carvajal Hugo Adrian </t>
  </si>
  <si>
    <t>hmoreno</t>
  </si>
  <si>
    <t>CONCORDIA</t>
  </si>
  <si>
    <t>EDESA S.A</t>
  </si>
  <si>
    <t xml:space="preserve">Naranjo Morocho Gabriel Esteban </t>
  </si>
  <si>
    <t>gnaranjo</t>
  </si>
  <si>
    <t>RIOBAMBA</t>
  </si>
  <si>
    <t>ELECTROMEGA</t>
  </si>
  <si>
    <t xml:space="preserve">Piedra Palacios Juan Carlos </t>
  </si>
  <si>
    <t>jpiedra</t>
  </si>
  <si>
    <t>otros</t>
  </si>
  <si>
    <t>ELITE O&amp;M CONSTRUCCIONES CIA. LTDA.</t>
  </si>
  <si>
    <t xml:space="preserve">Ponce Lucas Ider Ivan </t>
  </si>
  <si>
    <t>iponce</t>
  </si>
  <si>
    <t>FERRECENTRO</t>
  </si>
  <si>
    <t>Tipan Asimbaya Darwin Gustavo</t>
  </si>
  <si>
    <t>dtipan</t>
  </si>
  <si>
    <t>FERREFONG</t>
  </si>
  <si>
    <t xml:space="preserve">Valle Castillo Gabriel Antonio </t>
  </si>
  <si>
    <t>gvalle</t>
  </si>
  <si>
    <t>FERREMUNDO</t>
  </si>
  <si>
    <t>Valle Sivisaca Vladimir</t>
  </si>
  <si>
    <t>vvalle</t>
  </si>
  <si>
    <t>FERRETERIA KAMELSA</t>
  </si>
  <si>
    <t xml:space="preserve">Velez  Alcivar Bryan Rafael </t>
  </si>
  <si>
    <t>bvelez</t>
  </si>
  <si>
    <t>FRANCISCO IZURIETA SILVA</t>
  </si>
  <si>
    <t>GRIFRESA</t>
  </si>
  <si>
    <t>HOME DREAMS</t>
  </si>
  <si>
    <t>HOME VEGA</t>
  </si>
  <si>
    <t>IMPORTADORA CASTRO TELLO JUAN ROSENDO</t>
  </si>
  <si>
    <t>ING ROBERTO FRANCISCO IZURIETA SILVA</t>
  </si>
  <si>
    <t>JMP SOCIEDAD</t>
  </si>
  <si>
    <t>KIITON S.A</t>
  </si>
  <si>
    <t>KYWI S.A.</t>
  </si>
  <si>
    <t>MEGAHIERRO</t>
  </si>
  <si>
    <t>MEGAPRODUCTOS</t>
  </si>
  <si>
    <t>MEGAPROFER S.A.</t>
  </si>
  <si>
    <t>MV CIA LTDA</t>
  </si>
  <si>
    <t>NOVUM</t>
  </si>
  <si>
    <t>PROARMO S.A.S.</t>
  </si>
  <si>
    <t>PROJECTS&amp;DESIGNS C.A</t>
  </si>
  <si>
    <t>PROMO HOGAR</t>
  </si>
  <si>
    <t>REMODULARSA</t>
  </si>
  <si>
    <t>SR COLCHON</t>
  </si>
  <si>
    <t>SUKASA</t>
  </si>
  <si>
    <t xml:space="preserve">TEKA ECUADOR S.A. </t>
  </si>
  <si>
    <t>TODO HOGAR</t>
  </si>
  <si>
    <t>VTORIA HOGAR</t>
  </si>
  <si>
    <t>ZARATE BACULIMA VICTOR HUGO</t>
  </si>
  <si>
    <t>Supervisor</t>
  </si>
  <si>
    <t xml:space="preserve">Arias Manzano Jose Enrique </t>
  </si>
  <si>
    <t>jarias</t>
  </si>
  <si>
    <t xml:space="preserve">Basurto Salazar Jimmy Onassis </t>
  </si>
  <si>
    <t>jbasurto</t>
  </si>
  <si>
    <t>Caro Tovar Odicey</t>
  </si>
  <si>
    <t>ocaro</t>
  </si>
  <si>
    <t xml:space="preserve">Cobo Aguilar Victor Hugo </t>
  </si>
  <si>
    <t>vcobo</t>
  </si>
  <si>
    <t xml:space="preserve">Gutierrez Olaya Jose Angel </t>
  </si>
  <si>
    <t>jgutierrez</t>
  </si>
  <si>
    <t>Holguin Aroca Roman Jacinto</t>
  </si>
  <si>
    <t>rholguin</t>
  </si>
  <si>
    <t>Oña Gaona David Rolando</t>
  </si>
  <si>
    <t>daoña</t>
  </si>
  <si>
    <t xml:space="preserve">Piedra Oramas Roman Eugenio </t>
  </si>
  <si>
    <t>rpiedra</t>
  </si>
  <si>
    <t xml:space="preserve">Ponce Lucas Holger Jose </t>
  </si>
  <si>
    <t>hponce</t>
  </si>
  <si>
    <t>Quiñonez Quiñonez Marco Vinicio</t>
  </si>
  <si>
    <t>mquiñonez</t>
  </si>
  <si>
    <t xml:space="preserve">Tipan Tintin Enrique Marcelo </t>
  </si>
  <si>
    <t>etipan</t>
  </si>
  <si>
    <t>Valle Castillo David Vladimir</t>
  </si>
  <si>
    <t>dvalle</t>
  </si>
  <si>
    <t xml:space="preserve">Villacis Gonzalez Edison Santiago </t>
  </si>
  <si>
    <t>evillacis</t>
  </si>
  <si>
    <t xml:space="preserve">LUGAR DE COMPRA </t>
  </si>
  <si>
    <t>EN EL CASO QUE NO ENCONTRAR  EL PRODUCTO Y EL CÓDIGO, ESCRBIRLO AQUÍ MANUALMETE</t>
  </si>
  <si>
    <t>Santa Elena</t>
  </si>
  <si>
    <t>090493043-5</t>
  </si>
  <si>
    <t>Carlos Aldas</t>
  </si>
  <si>
    <t>Salinas san lorenzo av las americas calle 12</t>
  </si>
  <si>
    <t>099-3969673</t>
  </si>
  <si>
    <t>Cliente final</t>
  </si>
  <si>
    <t>027-912-000824959</t>
  </si>
  <si>
    <t>PX215E00143</t>
  </si>
  <si>
    <t>ZP212F00024</t>
  </si>
  <si>
    <t>Sap</t>
  </si>
  <si>
    <t>070304189-7</t>
  </si>
  <si>
    <t>Puerto Santa Aana Billini</t>
  </si>
  <si>
    <t>098-4603016</t>
  </si>
  <si>
    <t>HLB 8416 "AIR FRY" - HORNO ELEC</t>
  </si>
  <si>
    <t>IBC 64000 TTC COCINA INDUCCION</t>
  </si>
  <si>
    <t>Jorge Banalcazar Paola Encalada</t>
  </si>
  <si>
    <t>003-010-000026827</t>
  </si>
  <si>
    <t>TP21BH04013</t>
  </si>
  <si>
    <t>TZ222Q34714</t>
  </si>
  <si>
    <t>ZP219C00048</t>
  </si>
  <si>
    <t>Guayaquil</t>
  </si>
  <si>
    <t>090641574-0</t>
  </si>
  <si>
    <t>Pedro Arcentales</t>
  </si>
  <si>
    <t>Circunvalacion norte mz 525</t>
  </si>
  <si>
    <t>Sat</t>
  </si>
  <si>
    <t>099-9403336</t>
  </si>
  <si>
    <t>delobafi@hotmail.com</t>
  </si>
  <si>
    <t>028-905-000185869</t>
  </si>
  <si>
    <t>010-107-000018107</t>
  </si>
  <si>
    <t>TP21AK01728</t>
  </si>
  <si>
    <t>TZ211BP25776</t>
  </si>
  <si>
    <t>ZP214500030</t>
  </si>
  <si>
    <t>093046688-3</t>
  </si>
  <si>
    <t>Fernando Riofrio</t>
  </si>
  <si>
    <t>Urb el condado de vicolini mz 58 villa 3</t>
  </si>
  <si>
    <t>098-4361524</t>
  </si>
  <si>
    <t>riofriofernando@yahoo.com</t>
  </si>
  <si>
    <t>Cocina IZC 32310 MSP BK</t>
  </si>
  <si>
    <t>027-907-000326364</t>
  </si>
  <si>
    <t>ZP216P00021</t>
  </si>
  <si>
    <t>ZP221M00007</t>
  </si>
  <si>
    <t>091479042-3</t>
  </si>
  <si>
    <t>Cristobal Coello</t>
  </si>
  <si>
    <t>Urb porton villa 8</t>
  </si>
  <si>
    <t>098-2665882</t>
  </si>
  <si>
    <t>001-001-000000113</t>
  </si>
  <si>
    <t>SANCHEZ BARBARA CORINA BEATRIZ</t>
  </si>
  <si>
    <t>TP213W00138</t>
  </si>
  <si>
    <t>ZP20BR00004</t>
  </si>
  <si>
    <t>MC20AR00041</t>
  </si>
  <si>
    <t>091417393-5</t>
  </si>
  <si>
    <t>Cindy Pozo</t>
  </si>
  <si>
    <t>Panchojacome</t>
  </si>
  <si>
    <t>098-5477511</t>
  </si>
  <si>
    <t>001-018-000037256</t>
  </si>
  <si>
    <t>ZP216P00007</t>
  </si>
  <si>
    <t>TZ21AV28662</t>
  </si>
  <si>
    <t>096208012-3</t>
  </si>
  <si>
    <t>Endrina Baez</t>
  </si>
  <si>
    <t>Urb ciudad del valle mz 24 villa 5</t>
  </si>
  <si>
    <t>098-4174350</t>
  </si>
  <si>
    <t>endrina_baez@hotmail.com</t>
  </si>
  <si>
    <t>DVF 97670 TBL BK CAMPANA (110V-60HZ) C/KIT</t>
  </si>
  <si>
    <t>010-107-000016547</t>
  </si>
  <si>
    <t>FB210700040</t>
  </si>
  <si>
    <t>ZP213R00018</t>
  </si>
  <si>
    <t>ZP212M00007</t>
  </si>
  <si>
    <t>TZ212303173</t>
  </si>
  <si>
    <t>TP189J00224</t>
  </si>
  <si>
    <t>Luis Egas</t>
  </si>
  <si>
    <t>Ciudad del valle mz 13 villa 10</t>
  </si>
  <si>
    <t>098-4591156</t>
  </si>
  <si>
    <t>091760403-5</t>
  </si>
  <si>
    <t>033-902-000331339</t>
  </si>
  <si>
    <t>091797027-9</t>
  </si>
  <si>
    <t>IELCO CIA LTDA - Miguel Tanus</t>
  </si>
  <si>
    <t>Urb laguna del sol mz a solar 1</t>
  </si>
  <si>
    <t>098-5909539</t>
  </si>
  <si>
    <t>Sukasa</t>
  </si>
  <si>
    <t>antoniotanus93@gmail.com</t>
  </si>
  <si>
    <t>010-107-000016805</t>
  </si>
  <si>
    <t>TP217S00023</t>
  </si>
  <si>
    <t>YH20BK00022</t>
  </si>
  <si>
    <t>ZP217R00009</t>
  </si>
  <si>
    <t>TP217K00303</t>
  </si>
  <si>
    <t>MC216H00007</t>
  </si>
  <si>
    <t>TZ218311335</t>
  </si>
  <si>
    <t>MC216H00029</t>
  </si>
  <si>
    <t>TZ21CM18375</t>
  </si>
  <si>
    <t>TP217G00179</t>
  </si>
  <si>
    <t>034-107-000017282</t>
  </si>
  <si>
    <t>092483222-3</t>
  </si>
  <si>
    <t>Dixon Arroyo</t>
  </si>
  <si>
    <t>Isla mocoli etapa barlovento mz 1 villa 4</t>
  </si>
  <si>
    <t>099-7422947</t>
  </si>
  <si>
    <t>034-107-000017249</t>
  </si>
  <si>
    <t>PX221E00033</t>
  </si>
  <si>
    <t>ZP217R00073</t>
  </si>
  <si>
    <t>033-902-000389001</t>
  </si>
  <si>
    <t>131253633-0</t>
  </si>
  <si>
    <t>Agostina Cappellari</t>
  </si>
  <si>
    <t>isla mocoli etapa blue bay 2 dpto 506</t>
  </si>
  <si>
    <t>099-723498</t>
  </si>
  <si>
    <t>ZP221M00028</t>
  </si>
  <si>
    <t>TZ21CL17489</t>
  </si>
  <si>
    <t>FB213400068</t>
  </si>
  <si>
    <t>ZP19C700004</t>
  </si>
  <si>
    <t>TP216700298</t>
  </si>
  <si>
    <t>MEGAMETALES</t>
  </si>
  <si>
    <t>012-100-000148646</t>
  </si>
  <si>
    <t>099264547-4</t>
  </si>
  <si>
    <t>Plywood Angel Norte</t>
  </si>
  <si>
    <t>Isla mocoli etapa isla del rio solar 108</t>
  </si>
  <si>
    <t>plywooddistribuidores@gmail.com</t>
  </si>
  <si>
    <t>099-7672612</t>
  </si>
  <si>
    <t>HLB 8510 P "MAESTRO PIZZA"</t>
  </si>
  <si>
    <t>TZ215606131</t>
  </si>
  <si>
    <t>034-107-000015936</t>
  </si>
  <si>
    <t>MC218P00013</t>
  </si>
  <si>
    <t>TP219P02145</t>
  </si>
  <si>
    <t>010-108-000025728</t>
  </si>
  <si>
    <t>092197316-0</t>
  </si>
  <si>
    <t>Jorge Molina</t>
  </si>
  <si>
    <t>Bosque de la costa cima del bosque mz 144 villa 5</t>
  </si>
  <si>
    <t>098-1024886 095-8644071</t>
  </si>
  <si>
    <t>jdavid_57@hotmail.com</t>
  </si>
  <si>
    <t>COCINA A GAS FSGG 8660 S RX 127V 60HZ LPG</t>
  </si>
  <si>
    <t>TP212800113</t>
  </si>
  <si>
    <t>TP21AL00517</t>
  </si>
  <si>
    <t>340D712260118231160034</t>
  </si>
  <si>
    <t>033-904-000203011</t>
  </si>
  <si>
    <t>001-018-000035686</t>
  </si>
  <si>
    <t>012-100-000181612</t>
  </si>
  <si>
    <t>091183459-6</t>
  </si>
  <si>
    <t>Magdalena Basurto</t>
  </si>
  <si>
    <t>El condado mz 16 solar 4</t>
  </si>
  <si>
    <t>098-1786890</t>
  </si>
  <si>
    <t>K0216K00206</t>
  </si>
  <si>
    <t>TP219P02169</t>
  </si>
  <si>
    <t>010-108-000025810</t>
  </si>
  <si>
    <t>120489792-8</t>
  </si>
  <si>
    <t>Jhon Moreira</t>
  </si>
  <si>
    <t>Mucholote dos victoria club 3000 villa 11</t>
  </si>
  <si>
    <t>098-7211306</t>
  </si>
  <si>
    <t>jhonmoreira_1985@hotmail.com</t>
  </si>
  <si>
    <t>090361766-0</t>
  </si>
  <si>
    <t>Rosalia Gaibor</t>
  </si>
  <si>
    <t>Los tulipanes mz 1141 villa 17</t>
  </si>
  <si>
    <t>099-6772210</t>
  </si>
  <si>
    <t>010-107-000018792</t>
  </si>
  <si>
    <t>TZ21A400033</t>
  </si>
  <si>
    <t>TP217C00251</t>
  </si>
  <si>
    <t>010-107-000018793</t>
  </si>
  <si>
    <t>091981901-1</t>
  </si>
  <si>
    <t>Jorge Pincay</t>
  </si>
  <si>
    <t>Terranostra etapa terragona mz 1722 villa 23</t>
  </si>
  <si>
    <t>099-2319325</t>
  </si>
  <si>
    <t>CASTRO TELLO JUAN ROSENDO</t>
  </si>
  <si>
    <t>007-020-000459958</t>
  </si>
  <si>
    <t>007-020-000459960</t>
  </si>
  <si>
    <t>TP217800663</t>
  </si>
  <si>
    <t>ZP217R00023</t>
  </si>
  <si>
    <t>TZ217102242</t>
  </si>
  <si>
    <t>092609167-9</t>
  </si>
  <si>
    <t>Angel Catagua</t>
  </si>
  <si>
    <t>Brisasd del norte mz 6 villa 14</t>
  </si>
  <si>
    <t>098-5045599</t>
  </si>
  <si>
    <t>MWG 11X - MICROONDAS</t>
  </si>
  <si>
    <t>014-004-000034608</t>
  </si>
  <si>
    <t>KIITON S.A.</t>
  </si>
  <si>
    <t>006-221-000006914</t>
  </si>
  <si>
    <t>ZP213R00028</t>
  </si>
  <si>
    <t>04059083000MW212022302</t>
  </si>
  <si>
    <t>TZ216E22872</t>
  </si>
  <si>
    <t>PX215600143</t>
  </si>
  <si>
    <t>093011673-6</t>
  </si>
  <si>
    <t>Javier Concha</t>
  </si>
  <si>
    <t>Ciudad celeste etapa estribor mz 4 villa 23</t>
  </si>
  <si>
    <t>098-7241916</t>
  </si>
  <si>
    <t>javiconcha@yahoo.com</t>
  </si>
  <si>
    <t>DVT 88660 TRL BK</t>
  </si>
  <si>
    <t>PX21BR00057</t>
  </si>
  <si>
    <t>ZP217R00012</t>
  </si>
  <si>
    <t>TP219W01421</t>
  </si>
  <si>
    <t>MD219L01742</t>
  </si>
  <si>
    <t>TZ21CL17455</t>
  </si>
  <si>
    <t>TP201E00645</t>
  </si>
  <si>
    <t>TZ222J26697</t>
  </si>
  <si>
    <t>003-010-000022374</t>
  </si>
  <si>
    <t>003-010-000026417</t>
  </si>
  <si>
    <t>131592050-2</t>
  </si>
  <si>
    <t>Jenny Macias</t>
  </si>
  <si>
    <t>Urb central park mz v villa 16</t>
  </si>
  <si>
    <t>098-0286994</t>
  </si>
  <si>
    <t>091152642-4</t>
  </si>
  <si>
    <t>098-5744174</t>
  </si>
  <si>
    <t>Prontiquim Maria Garcia Gallegos Joel Perez</t>
  </si>
  <si>
    <t>Urb bosque de la costa etapa altos del bosque torre h dpto 8g</t>
  </si>
  <si>
    <t>IZC 64010 MSS COCINA INDUCCION</t>
  </si>
  <si>
    <t>001-017-000124284</t>
  </si>
  <si>
    <t>TP21AK00355</t>
  </si>
  <si>
    <t>TZ215U43093</t>
  </si>
  <si>
    <t>ZP21C900012</t>
  </si>
  <si>
    <t>TP219803977</t>
  </si>
  <si>
    <t>ZP215M00008</t>
  </si>
  <si>
    <t>TZ216204427</t>
  </si>
  <si>
    <t>002-011-000027816</t>
  </si>
  <si>
    <t>120199384-5</t>
  </si>
  <si>
    <t>Stefano Grunauer</t>
  </si>
  <si>
    <t>Urb san sebastian condominio d dpto 003</t>
  </si>
  <si>
    <t>miltonp_66@hotmail.com</t>
  </si>
  <si>
    <t>099-1711538</t>
  </si>
  <si>
    <t>TP219E00312</t>
  </si>
  <si>
    <t>ZP219C00032</t>
  </si>
  <si>
    <t>TZ21CL16123</t>
  </si>
  <si>
    <t>MD217L01236</t>
  </si>
  <si>
    <t>TP216900518</t>
  </si>
  <si>
    <t>091669146-2</t>
  </si>
  <si>
    <t>Jacqueline Cuadrado</t>
  </si>
  <si>
    <t>Urb aire del batan etapa tres solar 20</t>
  </si>
  <si>
    <t>099-7197547</t>
  </si>
  <si>
    <t>j-26jacqueline@hotmail.com</t>
  </si>
  <si>
    <t>027-908-000339343</t>
  </si>
  <si>
    <t>TP211L06822</t>
  </si>
  <si>
    <t>ZP213R00038</t>
  </si>
  <si>
    <t>TP216W50214</t>
  </si>
  <si>
    <t>130043367-7</t>
  </si>
  <si>
    <t>Karen Alarcon</t>
  </si>
  <si>
    <t>Urb el condado mz 16 villa 9</t>
  </si>
  <si>
    <t>096-7994761</t>
  </si>
  <si>
    <t>006-223-000003585</t>
  </si>
  <si>
    <t>090532861-3</t>
  </si>
  <si>
    <t>Marina Chiriboga</t>
  </si>
  <si>
    <t>Isla mocoli etapa puerto mocoli edificio puerto 5000</t>
  </si>
  <si>
    <t>099-5101031</t>
  </si>
  <si>
    <t>marianach55@hotmail.com</t>
  </si>
  <si>
    <t>TP214D00148</t>
  </si>
  <si>
    <t>ZP213R00049</t>
  </si>
  <si>
    <t>034-101-000001902</t>
  </si>
  <si>
    <t>091082701-3</t>
  </si>
  <si>
    <t>Mercy Judith Zambrano</t>
  </si>
  <si>
    <t>Urb portal al sol mz 1389 villa 38</t>
  </si>
  <si>
    <t>099-8406201</t>
  </si>
  <si>
    <t>mavileon09@hotmail.com</t>
  </si>
  <si>
    <t>DVT 68660 TBS BK</t>
  </si>
  <si>
    <t>003-010-000025895</t>
  </si>
  <si>
    <t>PX21BR00050</t>
  </si>
  <si>
    <t>ZP217R00026</t>
  </si>
  <si>
    <t>TP213J01003</t>
  </si>
  <si>
    <t>KIWI</t>
  </si>
  <si>
    <t>19/05/2021</t>
  </si>
  <si>
    <t>096-8641704</t>
  </si>
  <si>
    <t>Las riveras mz q2 v 15</t>
  </si>
  <si>
    <t>Miryan Mendoza</t>
  </si>
  <si>
    <t>130821354-3</t>
  </si>
  <si>
    <t>ZP20BN00023</t>
  </si>
  <si>
    <t>TZ213BQ26986</t>
  </si>
  <si>
    <t>JZC 96324 ABB BK (LAT) COCINA MIXTA GAS - INDUCCION (40213042)</t>
  </si>
  <si>
    <t>30/03/2022</t>
  </si>
  <si>
    <t>012-100-000186152</t>
  </si>
  <si>
    <t>001-018-000036167</t>
  </si>
  <si>
    <t>TP197800031</t>
  </si>
  <si>
    <t>ZP49C00018</t>
  </si>
  <si>
    <t>SAT</t>
  </si>
  <si>
    <t>Fabiola Copiano</t>
  </si>
  <si>
    <t>Entre lagos lago 2 villa 25</t>
  </si>
  <si>
    <t>099-7857916</t>
  </si>
  <si>
    <t>FB213600138</t>
  </si>
  <si>
    <t>DVF 67670 TBL BK CAMPANA (110V-60HZ) C/KIT</t>
  </si>
  <si>
    <t>JZC 64322 ABB BK (LAT) COCINA MIXTA GAS - INDUCCION</t>
  </si>
  <si>
    <t>Paola Castro</t>
  </si>
  <si>
    <t>Kenedy calle E entre 9na y 10ma</t>
  </si>
  <si>
    <t>099-9413419</t>
  </si>
  <si>
    <t>22/04/2022</t>
  </si>
  <si>
    <t>027-911-000643989</t>
  </si>
  <si>
    <t>09994134-9</t>
  </si>
  <si>
    <t>120330429-8</t>
  </si>
  <si>
    <t>Gladys Poque</t>
  </si>
  <si>
    <t>Ciudad celeste et dorada mz 6 v 20</t>
  </si>
  <si>
    <t>098-2829224</t>
  </si>
  <si>
    <t>31/05/2022</t>
  </si>
  <si>
    <t>001-002-000000032</t>
  </si>
  <si>
    <t>TP222M02155</t>
  </si>
  <si>
    <t>28/05/2022</t>
  </si>
  <si>
    <t>001-002-000000029</t>
  </si>
  <si>
    <t>TZ222Q34712</t>
  </si>
  <si>
    <t>090758977-4</t>
  </si>
  <si>
    <t>Laura Luna</t>
  </si>
  <si>
    <t>Sauces 7 mz b9 v 18</t>
  </si>
  <si>
    <t>090-7589774</t>
  </si>
  <si>
    <t>ZP212M00015</t>
  </si>
  <si>
    <t>TP216604403</t>
  </si>
  <si>
    <t>29/01/2022</t>
  </si>
  <si>
    <t>033-906-000133743</t>
  </si>
  <si>
    <t>091168816-6</t>
  </si>
  <si>
    <t>Roberto Padilla</t>
  </si>
  <si>
    <t>Floresta 1 mz 73 v 16</t>
  </si>
  <si>
    <t>098-8275707</t>
  </si>
  <si>
    <t>ZP21AE00042</t>
  </si>
  <si>
    <t>FB213600127</t>
  </si>
  <si>
    <t>15/02/2022</t>
  </si>
  <si>
    <t>090719433-7</t>
  </si>
  <si>
    <t>Carlos Saltos</t>
  </si>
  <si>
    <t>Salinas tenis golf club</t>
  </si>
  <si>
    <t>099-9103077</t>
  </si>
  <si>
    <t>26/07/2021</t>
  </si>
  <si>
    <t>TZ213204557</t>
  </si>
  <si>
    <t>TP214T00260</t>
  </si>
  <si>
    <t>Kywi</t>
  </si>
  <si>
    <t>027-912-00832713</t>
  </si>
  <si>
    <t>0356934</t>
  </si>
  <si>
    <t>TP217E00646</t>
  </si>
  <si>
    <t>012-100-000173478</t>
  </si>
  <si>
    <t>ZP215M00014</t>
  </si>
  <si>
    <t>099-4727271</t>
  </si>
  <si>
    <t>leonardo.salame@gmail.com</t>
  </si>
  <si>
    <t>Isla mocolii et blue bay 2 dptp 905</t>
  </si>
  <si>
    <t>Leonardo Salame</t>
  </si>
  <si>
    <t>091431837-3</t>
  </si>
  <si>
    <t>0366918</t>
  </si>
  <si>
    <t>0366910</t>
  </si>
  <si>
    <t>0370250</t>
  </si>
  <si>
    <t>TP219PO2197</t>
  </si>
  <si>
    <t>ZP217R00005</t>
  </si>
  <si>
    <t>TZ222U38652</t>
  </si>
  <si>
    <t>012-100-000192572</t>
  </si>
  <si>
    <t>26/04/2022</t>
  </si>
  <si>
    <t>093-9482564</t>
  </si>
  <si>
    <t>TE-ESPINOZA@HOTMAIL.COM</t>
  </si>
  <si>
    <t>Ciudad celeste eo estrella mz 1 v 29</t>
  </si>
  <si>
    <t>Lucia del Carmen Barrera</t>
  </si>
  <si>
    <t>092365501-1</t>
  </si>
  <si>
    <t>ZP222R00042</t>
  </si>
  <si>
    <t>TZ21C117459</t>
  </si>
  <si>
    <t>001-017-000126508</t>
  </si>
  <si>
    <t>098-7236961</t>
  </si>
  <si>
    <t>shirleybuitrago@hotmail.com</t>
  </si>
  <si>
    <t>La joya etapa topacio mz 7 v 13</t>
  </si>
  <si>
    <t>Shirley Buitrago</t>
  </si>
  <si>
    <t>096140133-8</t>
  </si>
  <si>
    <t>0368766</t>
  </si>
  <si>
    <t>0350606</t>
  </si>
  <si>
    <t>0369556</t>
  </si>
  <si>
    <t>PX222G00025</t>
  </si>
  <si>
    <t>ZP213R00013</t>
  </si>
  <si>
    <t>TZ221L20137</t>
  </si>
  <si>
    <t>033-902-000353828</t>
  </si>
  <si>
    <t>EX 60.1 4G AI DR CI COCINA INOX</t>
  </si>
  <si>
    <t>098-6984293</t>
  </si>
  <si>
    <t>093283805-0</t>
  </si>
  <si>
    <t>Kanmpaniiets Katernya</t>
  </si>
  <si>
    <t>Isla mocoli blue bay 2 dpto 103</t>
  </si>
  <si>
    <t>0370219</t>
  </si>
  <si>
    <t>0362862</t>
  </si>
  <si>
    <t>ZP21C900031</t>
  </si>
  <si>
    <t>TZ21AL18796</t>
  </si>
  <si>
    <t>034-107-000017936</t>
  </si>
  <si>
    <t>18/05/2022</t>
  </si>
  <si>
    <t>099-2591003</t>
  </si>
  <si>
    <t>episflores56@hotmial.com</t>
  </si>
  <si>
    <t>Villa cub etapa aura mz l v 6</t>
  </si>
  <si>
    <t>Epifanio Flores</t>
  </si>
  <si>
    <t>090507226-0</t>
  </si>
  <si>
    <t>0359852</t>
  </si>
  <si>
    <t>0357420</t>
  </si>
  <si>
    <t>PX216900016</t>
  </si>
  <si>
    <t>ZP213R00016</t>
  </si>
  <si>
    <t>034-107-000016196</t>
  </si>
  <si>
    <t>010-107-000016796</t>
  </si>
  <si>
    <t>COMO HOGAR S.A.</t>
  </si>
  <si>
    <t>21/22/2021</t>
  </si>
  <si>
    <t>DVT 98660 TRL BK</t>
  </si>
  <si>
    <t>JZC 95314 ABB BK (LAT) COCINA MIXTA GAS - INDUCCION (40213032)</t>
  </si>
  <si>
    <t>096-3089417</t>
  </si>
  <si>
    <t>ACLAVIJO007@HOTMAIL.COM</t>
  </si>
  <si>
    <t>La perla et 6 mz 27 v 3</t>
  </si>
  <si>
    <t>Angel Clavijo</t>
  </si>
  <si>
    <t>091542306-5</t>
  </si>
  <si>
    <t>0349773</t>
  </si>
  <si>
    <t>TZ216J32978</t>
  </si>
  <si>
    <t>TP21C900384</t>
  </si>
  <si>
    <t>MD215LO2263</t>
  </si>
  <si>
    <t>27/08/2021</t>
  </si>
  <si>
    <t>099510103-1</t>
  </si>
  <si>
    <t>mariach55@hotmail.com</t>
  </si>
  <si>
    <t>Isla mocoli puerto mocoli edf puerto 5000</t>
  </si>
  <si>
    <t>090719433-8</t>
  </si>
  <si>
    <t>099-9103078</t>
  </si>
  <si>
    <t>D7112601-1823-1160021</t>
  </si>
  <si>
    <t>0368523</t>
  </si>
  <si>
    <t>TP222905663</t>
  </si>
  <si>
    <t>ZP213R00061</t>
  </si>
  <si>
    <t>012-100-000193069</t>
  </si>
  <si>
    <t>099-8466787</t>
  </si>
  <si>
    <t>Estancia del rio mz CE v34</t>
  </si>
  <si>
    <t>Luisa Saldaña</t>
  </si>
  <si>
    <t>090806422-3</t>
  </si>
  <si>
    <t>27/04/2022</t>
  </si>
  <si>
    <t>TZ216915246</t>
  </si>
  <si>
    <t>TP216915246</t>
  </si>
  <si>
    <t>MS 622 BIS - MICROONDA</t>
  </si>
  <si>
    <t>TZ219126355</t>
  </si>
  <si>
    <t>TP21A100509</t>
  </si>
  <si>
    <t>034-107-00017233</t>
  </si>
  <si>
    <t>COMO HOGAR</t>
  </si>
  <si>
    <t>093-9300898</t>
  </si>
  <si>
    <t>majo-mc@hotmail.com</t>
  </si>
  <si>
    <t>Isla mocolo et blue bay mz n v 24</t>
  </si>
  <si>
    <t>Maria Jose Merino</t>
  </si>
  <si>
    <t>091583067-1</t>
  </si>
  <si>
    <t>0371803</t>
  </si>
  <si>
    <t>sat</t>
  </si>
  <si>
    <t>ZP217R00037</t>
  </si>
  <si>
    <t>TZ222G23111</t>
  </si>
  <si>
    <t>001-017-000130673</t>
  </si>
  <si>
    <t>099-9501078</t>
  </si>
  <si>
    <t>Ceibos norrte av juncol 314 y franco</t>
  </si>
  <si>
    <t>Oscar Gallardo Valero</t>
  </si>
  <si>
    <t>091694648-6</t>
  </si>
  <si>
    <t>ZP20AN0007</t>
  </si>
  <si>
    <t>TZ20CH14730</t>
  </si>
  <si>
    <t>010-106-00002972</t>
  </si>
  <si>
    <t>093992752-2</t>
  </si>
  <si>
    <t>semi_23@hotmail.com</t>
  </si>
  <si>
    <t>Ciudad celeste et estribe mz 6 v 2</t>
  </si>
  <si>
    <t>Jhon Losa</t>
  </si>
  <si>
    <t>120461357-7</t>
  </si>
  <si>
    <t>0365361</t>
  </si>
  <si>
    <t>0368212</t>
  </si>
  <si>
    <t>FB213600134</t>
  </si>
  <si>
    <t>027-908-000344581</t>
  </si>
  <si>
    <t>16/05/2022</t>
  </si>
  <si>
    <t>El condor mz 1207 v 28</t>
  </si>
  <si>
    <t>Carolyne del Cisne</t>
  </si>
  <si>
    <t>093100772-8</t>
  </si>
  <si>
    <t>TZ218X25670</t>
  </si>
  <si>
    <t>TP219L00007</t>
  </si>
  <si>
    <t>ZP216P00050</t>
  </si>
  <si>
    <t>010-108-000025813</t>
  </si>
  <si>
    <t>13/02/2022</t>
  </si>
  <si>
    <t>099-9050145</t>
  </si>
  <si>
    <t>098-7522075</t>
  </si>
  <si>
    <t>Colinas del bosque v8</t>
  </si>
  <si>
    <t>Susana Sotomayor</t>
  </si>
  <si>
    <t>090750105-0</t>
  </si>
  <si>
    <t>0368707</t>
  </si>
  <si>
    <t>TP222905794</t>
  </si>
  <si>
    <t>TP222804444</t>
  </si>
  <si>
    <t>028-905-000192762</t>
  </si>
  <si>
    <t>14/03/2022</t>
  </si>
  <si>
    <t>095-9250164</t>
  </si>
  <si>
    <t>verakenny8@gmail.com</t>
  </si>
  <si>
    <t>Las tejas mz 13 v 7</t>
  </si>
  <si>
    <t>Kenny Rivera</t>
  </si>
  <si>
    <t>095925016-4</t>
  </si>
  <si>
    <t>Patrick Zone</t>
  </si>
  <si>
    <t>Mocoli Peninsula H10</t>
  </si>
  <si>
    <t>096781956-4</t>
  </si>
  <si>
    <t>25/012022</t>
  </si>
  <si>
    <t>022-101-0000488891</t>
  </si>
  <si>
    <t>ZP21A40006</t>
  </si>
  <si>
    <t>TZZ13F19375</t>
  </si>
  <si>
    <t>MP217L01064</t>
  </si>
  <si>
    <t>004-101-000004582</t>
  </si>
  <si>
    <t>033-908-000044569</t>
  </si>
  <si>
    <t>ZP217R00020</t>
  </si>
  <si>
    <t>YH186R00100</t>
  </si>
  <si>
    <t>0343991</t>
  </si>
  <si>
    <t>0350885</t>
  </si>
  <si>
    <t>FB210700031</t>
  </si>
  <si>
    <t>ZR214500024</t>
  </si>
  <si>
    <t>006-223-000008889</t>
  </si>
  <si>
    <t>KITTON S.A.</t>
  </si>
  <si>
    <t>010-100-000188846</t>
  </si>
  <si>
    <t>MEGA METALES S.A.</t>
  </si>
  <si>
    <t>27/05/2022</t>
  </si>
  <si>
    <t>098-403968</t>
  </si>
  <si>
    <t>lapalmap@hotmail.com</t>
  </si>
  <si>
    <t>Villas del rey et kate mz 11 v 13</t>
  </si>
  <si>
    <t>Laura Palma</t>
  </si>
  <si>
    <t>130629864-5</t>
  </si>
  <si>
    <t>ZPZ14500067</t>
  </si>
  <si>
    <t>FB213500122</t>
  </si>
  <si>
    <t>012-100-000175745</t>
  </si>
  <si>
    <t>012-100-000175742</t>
  </si>
  <si>
    <t>098-6973063</t>
  </si>
  <si>
    <t>Villa club et floral mz 15 sl 20</t>
  </si>
  <si>
    <t>Arq. Simon Cabrera</t>
  </si>
  <si>
    <t>091135867-9</t>
  </si>
  <si>
    <t>ZP221M00064</t>
  </si>
  <si>
    <t>TP21AL02600</t>
  </si>
  <si>
    <t>010-108-000027155</t>
  </si>
  <si>
    <t>098-5991055</t>
  </si>
  <si>
    <t>Mocoli vista lago edif. Costanza 3B</t>
  </si>
  <si>
    <t>Gonzalo Flores</t>
  </si>
  <si>
    <t>090959978-9</t>
  </si>
  <si>
    <t>ZP21A400008</t>
  </si>
  <si>
    <t>PX216E00387</t>
  </si>
  <si>
    <t>027-912-000840171</t>
  </si>
  <si>
    <t>096-0582237</t>
  </si>
  <si>
    <t>Bosques de la costa altos del bosue mz 583 v 5</t>
  </si>
  <si>
    <t>Wilmer Quinde</t>
  </si>
  <si>
    <t>091557639-1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</si>
</sst>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_-* #,##0.00\ _€_-;\-* #,##0.00\ _€_-;_-* &quot;-&quot;??\ _€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Arial"/>
      <family val="2"/>
    </font>
    <font>
      <u/>
      <sz val="11"/>
      <color theme="1"/>
      <name val="Arial"/>
      <family val="2"/>
    </font>
    <font>
      <sz val="7"/>
      <color indexed="8"/>
      <name val="Calibri"/>
      <family val="2"/>
    </font>
    <font>
      <sz val="7"/>
      <name val="Calibri"/>
      <family val="2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7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theme="1"/>
      <name val="Arial"/>
      <family val="2"/>
    </font>
    <font>
      <sz val="7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rgb="FFFF0000"/>
      <name val="Calibri"/>
      <family val="2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2.65"/>
      <color theme="10"/>
      <name val="Calibri"/>
      <family val="2"/>
    </font>
    <font>
      <sz val="10"/>
      <color rgb="FF000000"/>
      <name val="Times New Roman"/>
      <family val="1"/>
    </font>
    <font>
      <sz val="11"/>
      <color indexed="8"/>
      <name val="Calibri"/>
      <family val="2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8">
    <xf numFmtId="0" fontId="0" fillId="0" borderId="0"/>
    <xf numFmtId="0" fontId="1" fillId="0" borderId="0"/>
    <xf numFmtId="0" fontId="20" fillId="0" borderId="0" applyNumberFormat="0" applyFill="0" applyBorder="0" applyAlignment="0" applyProtection="0"/>
    <xf numFmtId="0" fontId="21" fillId="0" borderId="0"/>
    <xf numFmtId="0" fontId="1" fillId="0" borderId="0"/>
    <xf numFmtId="0" fontId="1" fillId="0" borderId="0"/>
    <xf numFmtId="166" fontId="2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/>
    <xf numFmtId="165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3" fillId="0" borderId="0"/>
    <xf numFmtId="0" fontId="23" fillId="0" borderId="0"/>
  </cellStyleXfs>
  <cellXfs count="107">
    <xf numFmtId="0" fontId="0" fillId="0" borderId="0" xfId="0"/>
    <xf numFmtId="0" fontId="4" fillId="0" borderId="0" xfId="0" applyFont="1"/>
    <xf numFmtId="0" fontId="0" fillId="0" borderId="5" xfId="0" applyBorder="1"/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49" fontId="8" fillId="5" borderId="3" xfId="0" applyNumberFormat="1" applyFont="1" applyFill="1" applyBorder="1" applyAlignment="1">
      <alignment horizontal="left"/>
    </xf>
    <xf numFmtId="0" fontId="8" fillId="5" borderId="3" xfId="0" applyFont="1" applyFill="1" applyBorder="1"/>
    <xf numFmtId="0" fontId="10" fillId="0" borderId="3" xfId="1" applyFont="1" applyBorder="1" applyAlignment="1">
      <alignment horizontal="left" vertical="center"/>
    </xf>
    <xf numFmtId="0" fontId="10" fillId="6" borderId="3" xfId="1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1" fillId="7" borderId="3" xfId="0" applyFont="1" applyFill="1" applyBorder="1" applyAlignment="1">
      <alignment horizontal="left" wrapText="1"/>
    </xf>
    <xf numFmtId="0" fontId="10" fillId="3" borderId="3" xfId="0" applyFont="1" applyFill="1" applyBorder="1" applyAlignment="1">
      <alignment horizontal="left"/>
    </xf>
    <xf numFmtId="49" fontId="8" fillId="5" borderId="1" xfId="0" applyNumberFormat="1" applyFont="1" applyFill="1" applyBorder="1" applyAlignment="1">
      <alignment horizontal="left"/>
    </xf>
    <xf numFmtId="49" fontId="12" fillId="5" borderId="2" xfId="0" applyNumberFormat="1" applyFont="1" applyFill="1" applyBorder="1" applyAlignment="1">
      <alignment horizontal="left"/>
    </xf>
    <xf numFmtId="0" fontId="2" fillId="0" borderId="0" xfId="0" applyFont="1"/>
    <xf numFmtId="0" fontId="0" fillId="7" borderId="0" xfId="0" applyFill="1"/>
    <xf numFmtId="0" fontId="8" fillId="0" borderId="3" xfId="0" applyFont="1" applyBorder="1"/>
    <xf numFmtId="0" fontId="8" fillId="9" borderId="3" xfId="0" applyFont="1" applyFill="1" applyBorder="1"/>
    <xf numFmtId="0" fontId="8" fillId="10" borderId="3" xfId="0" applyFont="1" applyFill="1" applyBorder="1"/>
    <xf numFmtId="14" fontId="9" fillId="0" borderId="3" xfId="0" applyNumberFormat="1" applyFont="1" applyBorder="1" applyAlignment="1">
      <alignment horizontal="left"/>
    </xf>
    <xf numFmtId="0" fontId="8" fillId="11" borderId="3" xfId="0" applyFont="1" applyFill="1" applyBorder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8" fillId="0" borderId="0" xfId="0" applyFont="1"/>
    <xf numFmtId="0" fontId="10" fillId="0" borderId="0" xfId="0" applyFont="1" applyBorder="1" applyAlignment="1">
      <alignment horizontal="left"/>
    </xf>
    <xf numFmtId="0" fontId="8" fillId="5" borderId="0" xfId="0" applyFont="1" applyFill="1" applyBorder="1"/>
    <xf numFmtId="0" fontId="10" fillId="0" borderId="0" xfId="0" applyFont="1" applyBorder="1"/>
    <xf numFmtId="0" fontId="8" fillId="10" borderId="0" xfId="0" applyFont="1" applyFill="1" applyBorder="1"/>
    <xf numFmtId="0" fontId="8" fillId="0" borderId="0" xfId="0" applyFont="1" applyBorder="1"/>
    <xf numFmtId="0" fontId="9" fillId="6" borderId="0" xfId="0" applyFont="1" applyFill="1" applyBorder="1" applyAlignment="1">
      <alignment horizontal="left"/>
    </xf>
    <xf numFmtId="0" fontId="8" fillId="12" borderId="0" xfId="0" applyFont="1" applyFill="1" applyBorder="1"/>
    <xf numFmtId="0" fontId="16" fillId="8" borderId="0" xfId="0" applyFont="1" applyFill="1" applyBorder="1" applyAlignment="1">
      <alignment horizontal="left"/>
    </xf>
    <xf numFmtId="0" fontId="10" fillId="7" borderId="0" xfId="0" applyFont="1" applyFill="1" applyBorder="1"/>
    <xf numFmtId="0" fontId="8" fillId="7" borderId="0" xfId="0" applyFont="1" applyFill="1" applyBorder="1"/>
    <xf numFmtId="0" fontId="10" fillId="0" borderId="9" xfId="1" applyFont="1" applyBorder="1" applyAlignment="1">
      <alignment horizontal="left" vertical="center"/>
    </xf>
    <xf numFmtId="0" fontId="0" fillId="7" borderId="0" xfId="0" applyFill="1" applyAlignment="1">
      <alignment vertical="center"/>
    </xf>
    <xf numFmtId="0" fontId="15" fillId="7" borderId="0" xfId="0" applyFont="1" applyFill="1" applyAlignment="1">
      <alignment vertical="center"/>
    </xf>
    <xf numFmtId="0" fontId="3" fillId="2" borderId="5" xfId="0" applyFont="1" applyFill="1" applyBorder="1" applyAlignment="1">
      <alignment horizontal="left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left" vertical="center" wrapText="1"/>
    </xf>
    <xf numFmtId="0" fontId="0" fillId="4" borderId="5" xfId="0" applyFont="1" applyFill="1" applyBorder="1"/>
    <xf numFmtId="1" fontId="24" fillId="7" borderId="5" xfId="0" applyNumberFormat="1" applyFont="1" applyFill="1" applyBorder="1"/>
    <xf numFmtId="0" fontId="24" fillId="7" borderId="5" xfId="0" applyFont="1" applyFill="1" applyBorder="1" applyAlignment="1">
      <alignment horizontal="left"/>
    </xf>
    <xf numFmtId="49" fontId="24" fillId="7" borderId="5" xfId="0" applyNumberFormat="1" applyFont="1" applyFill="1" applyBorder="1"/>
    <xf numFmtId="164" fontId="24" fillId="7" borderId="5" xfId="0" applyNumberFormat="1" applyFont="1" applyFill="1" applyBorder="1" applyAlignment="1">
      <alignment horizontal="center"/>
    </xf>
    <xf numFmtId="2" fontId="24" fillId="7" borderId="5" xfId="0" applyNumberFormat="1" applyFont="1" applyFill="1" applyBorder="1" applyAlignment="1">
      <alignment horizontal="right" indent="1"/>
    </xf>
    <xf numFmtId="0" fontId="24" fillId="7" borderId="5" xfId="0" applyFont="1" applyFill="1" applyBorder="1"/>
    <xf numFmtId="2" fontId="24" fillId="7" borderId="5" xfId="0" applyNumberFormat="1" applyFont="1" applyFill="1" applyBorder="1" applyAlignment="1">
      <alignment horizontal="left"/>
    </xf>
    <xf numFmtId="1" fontId="24" fillId="7" borderId="5" xfId="0" applyNumberFormat="1" applyFont="1" applyFill="1" applyBorder="1" applyAlignment="1">
      <alignment horizontal="left"/>
    </xf>
    <xf numFmtId="14" fontId="24" fillId="7" borderId="5" xfId="0" applyNumberFormat="1" applyFont="1" applyFill="1" applyBorder="1" applyAlignment="1">
      <alignment horizontal="left"/>
    </xf>
    <xf numFmtId="49" fontId="20" fillId="7" borderId="5" xfId="2" applyNumberFormat="1" applyFill="1" applyBorder="1"/>
    <xf numFmtId="2" fontId="24" fillId="0" borderId="0" xfId="0" applyNumberFormat="1" applyFont="1" applyFill="1" applyBorder="1" applyAlignment="1">
      <alignment horizontal="right" indent="1"/>
    </xf>
    <xf numFmtId="14" fontId="24" fillId="7" borderId="5" xfId="0" applyNumberFormat="1" applyFont="1" applyFill="1" applyBorder="1"/>
    <xf numFmtId="49" fontId="24" fillId="0" borderId="0" xfId="0" applyNumberFormat="1" applyFont="1" applyFill="1" applyBorder="1"/>
    <xf numFmtId="1" fontId="24" fillId="0" borderId="0" xfId="0" applyNumberFormat="1" applyFont="1" applyFill="1" applyBorder="1"/>
    <xf numFmtId="0" fontId="0" fillId="7" borderId="5" xfId="0" applyFont="1" applyFill="1" applyBorder="1"/>
    <xf numFmtId="0" fontId="0" fillId="7" borderId="5" xfId="0" applyFont="1" applyFill="1" applyBorder="1" applyAlignment="1">
      <alignment horizontal="left"/>
    </xf>
    <xf numFmtId="164" fontId="0" fillId="0" borderId="0" xfId="0" applyNumberFormat="1"/>
    <xf numFmtId="49" fontId="25" fillId="7" borderId="5" xfId="2" applyNumberFormat="1" applyFont="1" applyFill="1" applyBorder="1"/>
    <xf numFmtId="14" fontId="24" fillId="3" borderId="5" xfId="0" applyNumberFormat="1" applyFont="1" applyFill="1" applyBorder="1"/>
    <xf numFmtId="0" fontId="0" fillId="3" borderId="5" xfId="0" applyFont="1" applyFill="1" applyBorder="1"/>
    <xf numFmtId="0" fontId="24" fillId="3" borderId="5" xfId="0" applyFont="1" applyFill="1" applyBorder="1"/>
    <xf numFmtId="14" fontId="24" fillId="7" borderId="5" xfId="0" applyNumberFormat="1" applyFont="1" applyFill="1" applyBorder="1" applyAlignment="1">
      <alignment horizontal="right"/>
    </xf>
    <xf numFmtId="2" fontId="24" fillId="3" borderId="5" xfId="0" applyNumberFormat="1" applyFont="1" applyFill="1" applyBorder="1" applyAlignment="1">
      <alignment horizontal="left"/>
    </xf>
    <xf numFmtId="2" fontId="24" fillId="7" borderId="5" xfId="0" applyNumberFormat="1" applyFont="1" applyFill="1" applyBorder="1" applyAlignment="1"/>
    <xf numFmtId="2" fontId="24" fillId="7" borderId="1" xfId="0" applyNumberFormat="1" applyFont="1" applyFill="1" applyBorder="1" applyAlignment="1">
      <alignment horizontal="right" indent="1"/>
    </xf>
    <xf numFmtId="1" fontId="24" fillId="3" borderId="5" xfId="0" applyNumberFormat="1" applyFont="1" applyFill="1" applyBorder="1"/>
    <xf numFmtId="49" fontId="20" fillId="3" borderId="5" xfId="2" applyNumberFormat="1" applyFill="1" applyBorder="1"/>
    <xf numFmtId="0" fontId="24" fillId="3" borderId="5" xfId="0" applyFont="1" applyFill="1" applyBorder="1" applyAlignment="1">
      <alignment horizontal="left"/>
    </xf>
    <xf numFmtId="49" fontId="24" fillId="3" borderId="5" xfId="0" applyNumberFormat="1" applyFont="1" applyFill="1" applyBorder="1"/>
    <xf numFmtId="164" fontId="24" fillId="3" borderId="5" xfId="0" applyNumberFormat="1" applyFont="1" applyFill="1" applyBorder="1" applyAlignment="1">
      <alignment horizontal="center"/>
    </xf>
    <xf numFmtId="2" fontId="24" fillId="3" borderId="5" xfId="0" applyNumberFormat="1" applyFont="1" applyFill="1" applyBorder="1" applyAlignment="1">
      <alignment horizontal="right" indent="1"/>
    </xf>
    <xf numFmtId="0" fontId="0" fillId="3" borderId="5" xfId="0" applyFont="1" applyFill="1" applyBorder="1" applyAlignment="1">
      <alignment horizontal="left"/>
    </xf>
    <xf numFmtId="1" fontId="24" fillId="3" borderId="5" xfId="0" applyNumberFormat="1" applyFont="1" applyFill="1" applyBorder="1" applyAlignment="1">
      <alignment horizontal="left"/>
    </xf>
    <xf numFmtId="14" fontId="24" fillId="3" borderId="5" xfId="0" applyNumberFormat="1" applyFont="1" applyFill="1" applyBorder="1" applyAlignment="1">
      <alignment horizontal="left"/>
    </xf>
    <xf numFmtId="49" fontId="24" fillId="11" borderId="5" xfId="0" applyNumberFormat="1" applyFont="1" applyFill="1" applyBorder="1"/>
    <xf numFmtId="0" fontId="0" fillId="11" borderId="5" xfId="0" applyFont="1" applyFill="1" applyBorder="1"/>
    <xf numFmtId="164" fontId="24" fillId="11" borderId="5" xfId="0" applyNumberFormat="1" applyFont="1" applyFill="1" applyBorder="1" applyAlignment="1">
      <alignment horizontal="center"/>
    </xf>
    <xf numFmtId="49" fontId="24" fillId="3" borderId="5" xfId="0" applyNumberFormat="1" applyFont="1" applyFill="1" applyBorder="1" applyAlignment="1">
      <alignment horizontal="left"/>
    </xf>
    <xf numFmtId="14" fontId="0" fillId="3" borderId="5" xfId="0" applyNumberFormat="1" applyFont="1" applyFill="1" applyBorder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14" fontId="24" fillId="3" borderId="5" xfId="0" applyNumberFormat="1" applyFont="1" applyFill="1" applyBorder="1" applyAlignment="1">
      <alignment horizontal="right"/>
    </xf>
    <xf numFmtId="14" fontId="0" fillId="7" borderId="5" xfId="0" applyNumberFormat="1" applyFont="1" applyFill="1" applyBorder="1" applyAlignment="1">
      <alignment horizontal="left"/>
    </xf>
    <xf numFmtId="49" fontId="24" fillId="7" borderId="5" xfId="0" applyNumberFormat="1" applyFont="1" applyFill="1" applyBorder="1" applyAlignment="1">
      <alignment horizontal="left"/>
    </xf>
    <xf numFmtId="0" fontId="15" fillId="7" borderId="0" xfId="0" applyFont="1" applyFill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19" fillId="3" borderId="0" xfId="0" applyFont="1" applyFill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left"/>
    </xf>
    <xf numFmtId="14" fontId="0" fillId="3" borderId="5" xfId="0" applyNumberFormat="1" applyFill="1" applyBorder="1"/>
    <xf numFmtId="0" fontId="0" fillId="3" borderId="5" xfId="0" applyFill="1" applyBorder="1"/>
    <xf numFmtId="0" fontId="0" fillId="3" borderId="12" xfId="0" applyFont="1" applyFill="1" applyBorder="1" applyAlignment="1">
      <alignment horizontal="left"/>
    </xf>
  </cellXfs>
  <cellStyles count="28">
    <cellStyle name="Hipervínculo" xfId="2" builtinId="8"/>
    <cellStyle name="Hipervínculo 2" xfId="7"/>
    <cellStyle name="Hipervínculo 3" xfId="15"/>
    <cellStyle name="Millares 2 2" xfId="6"/>
    <cellStyle name="Millares 2 2 2" xfId="18"/>
    <cellStyle name="Millares 2 2 2 2" xfId="23"/>
    <cellStyle name="Millares 2 2 3" xfId="20"/>
    <cellStyle name="Millares 39" xfId="11"/>
    <cellStyle name="Moneda 2" xfId="12"/>
    <cellStyle name="Moneda 2 2" xfId="19"/>
    <cellStyle name="Moneda 2 2 2" xfId="24"/>
    <cellStyle name="Moneda 2 3" xfId="21"/>
    <cellStyle name="Moneda 3" xfId="17"/>
    <cellStyle name="Moneda 3 2" xfId="22"/>
    <cellStyle name="Moneda 4" xfId="25"/>
    <cellStyle name="Normal" xfId="0" builtinId="0"/>
    <cellStyle name="Normal 10" xfId="27"/>
    <cellStyle name="Normal 104" xfId="9"/>
    <cellStyle name="Normal 2" xfId="3"/>
    <cellStyle name="Normal 2 2 2" xfId="10"/>
    <cellStyle name="Normal 2 3 10 7" xfId="13"/>
    <cellStyle name="Normal 3" xfId="16"/>
    <cellStyle name="Normal 30" xfId="4"/>
    <cellStyle name="Normal 34 5 8" xfId="1"/>
    <cellStyle name="Normal 38 16" xfId="5"/>
    <cellStyle name="Normal 38 16 2" xfId="14"/>
    <cellStyle name="Normal 38 4 7" xfId="8"/>
    <cellStyle name="Normal 9" xfId="26"/>
  </cellStyles>
  <dxfs count="13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Arial"/>
        <scheme val="none"/>
      </font>
      <fill>
        <patternFill patternType="solid">
          <fgColor rgb="FF000000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0000"/>
        <name val="Calibri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137583</xdr:colOff>
      <xdr:row>0</xdr:row>
      <xdr:rowOff>168011</xdr:rowOff>
    </xdr:from>
    <xdr:to>
      <xdr:col>0</xdr:col>
      <xdr:colOff>828146</xdr:colOff>
      <xdr:row>4</xdr:row>
      <xdr:rowOff>88636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A63D1B-FDF6-4C02-87E1-B63DFF26034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83" y="168011"/>
          <a:ext cx="690563" cy="682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PRODUCTO" displayName="PRODUCTO" ref="A1:C620" totalsRowShown="0" headerRowDxfId="12">
  <autoFilter ref="A1:C620"/>
  <tableColumns count="3">
    <tableColumn id="1" name="DESCRIPCION" dataDxfId="11"/>
    <tableColumn id="2" name="CODIGO" dataDxfId="10"/>
    <tableColumn id="3" name="STATU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SECUNDARIOS" displayName="SECUNDARIOS" ref="A1:B40" totalsRowShown="0" dataDxfId="8" tableBorderDxfId="7">
  <autoFilter ref="A1:B40"/>
  <sortState ref="A2:B27">
    <sortCondition ref="A2:A27"/>
  </sortState>
  <tableColumns count="2">
    <tableColumn id="2" name="Secundarios" dataDxfId="6"/>
    <tableColumn id="1" name="Usuario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SUPERVISORES7" displayName="SUPERVISORES7" ref="A1:B14" totalsRowShown="0" headerRowDxfId="4" dataDxfId="3" tableBorderDxfId="2">
  <autoFilter ref="A1:B14"/>
  <sortState ref="A2:B14">
    <sortCondition ref="A2:A14"/>
  </sortState>
  <tableColumns count="2">
    <tableColumn id="2" name="Supervisor" dataDxfId="1"/>
    <tableColumn id="1" name="Usuar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aviconcha@yahoo.com" TargetMode="External"/><Relationship Id="rId21" Type="http://schemas.openxmlformats.org/officeDocument/2006/relationships/hyperlink" Target="mailto:jhonmoreira_1985@hotmail.com" TargetMode="External"/><Relationship Id="rId34" Type="http://schemas.openxmlformats.org/officeDocument/2006/relationships/hyperlink" Target="mailto:j-26jacqueline@hotmail.com" TargetMode="External"/><Relationship Id="rId42" Type="http://schemas.openxmlformats.org/officeDocument/2006/relationships/hyperlink" Target="mailto:TE-ESPINOZA@HOTMAIL.COM" TargetMode="External"/><Relationship Id="rId47" Type="http://schemas.openxmlformats.org/officeDocument/2006/relationships/hyperlink" Target="mailto:episflores56@hotmial.com" TargetMode="External"/><Relationship Id="rId50" Type="http://schemas.openxmlformats.org/officeDocument/2006/relationships/hyperlink" Target="mailto:ACLAVIJO007@HOTMAIL.COM" TargetMode="External"/><Relationship Id="rId55" Type="http://schemas.openxmlformats.org/officeDocument/2006/relationships/hyperlink" Target="mailto:majo-mc@hotmail.com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mailto:endrina_baez@hotmail.com" TargetMode="External"/><Relationship Id="rId2" Type="http://schemas.openxmlformats.org/officeDocument/2006/relationships/hyperlink" Target="mailto:delobafi@hotmail.com" TargetMode="External"/><Relationship Id="rId16" Type="http://schemas.openxmlformats.org/officeDocument/2006/relationships/hyperlink" Target="mailto:plywooddistribuidores@gmail.com" TargetMode="External"/><Relationship Id="rId29" Type="http://schemas.openxmlformats.org/officeDocument/2006/relationships/hyperlink" Target="mailto:miltonp_66@hotmail.com" TargetMode="External"/><Relationship Id="rId11" Type="http://schemas.openxmlformats.org/officeDocument/2006/relationships/hyperlink" Target="mailto:antoniotanus93@gmail.com" TargetMode="External"/><Relationship Id="rId24" Type="http://schemas.openxmlformats.org/officeDocument/2006/relationships/hyperlink" Target="mailto:javiconcha@yahoo.com" TargetMode="External"/><Relationship Id="rId32" Type="http://schemas.openxmlformats.org/officeDocument/2006/relationships/hyperlink" Target="mailto:j-26jacqueline@hotmail.com" TargetMode="External"/><Relationship Id="rId37" Type="http://schemas.openxmlformats.org/officeDocument/2006/relationships/hyperlink" Target="mailto:marianach55@hotmail.com" TargetMode="External"/><Relationship Id="rId40" Type="http://schemas.openxmlformats.org/officeDocument/2006/relationships/hyperlink" Target="mailto:leonardo.salame@gmail.com" TargetMode="External"/><Relationship Id="rId45" Type="http://schemas.openxmlformats.org/officeDocument/2006/relationships/hyperlink" Target="mailto:shirleybuitrago@hotmail.com" TargetMode="External"/><Relationship Id="rId53" Type="http://schemas.openxmlformats.org/officeDocument/2006/relationships/hyperlink" Target="mailto:mariach55@hotmail.com" TargetMode="External"/><Relationship Id="rId58" Type="http://schemas.openxmlformats.org/officeDocument/2006/relationships/hyperlink" Target="mailto:verakenny8@gmail.com" TargetMode="External"/><Relationship Id="rId5" Type="http://schemas.openxmlformats.org/officeDocument/2006/relationships/hyperlink" Target="mailto:riofriofernando@yahoo.com" TargetMode="External"/><Relationship Id="rId61" Type="http://schemas.openxmlformats.org/officeDocument/2006/relationships/hyperlink" Target="mailto:lapalmap@hotmail.com" TargetMode="External"/><Relationship Id="rId19" Type="http://schemas.openxmlformats.org/officeDocument/2006/relationships/hyperlink" Target="mailto:jdavid_57@hotmail.com" TargetMode="External"/><Relationship Id="rId14" Type="http://schemas.openxmlformats.org/officeDocument/2006/relationships/hyperlink" Target="mailto:antoniotanus93@gmail.com" TargetMode="External"/><Relationship Id="rId22" Type="http://schemas.openxmlformats.org/officeDocument/2006/relationships/hyperlink" Target="mailto:jhonmoreira_1985@hotmail.com" TargetMode="External"/><Relationship Id="rId27" Type="http://schemas.openxmlformats.org/officeDocument/2006/relationships/hyperlink" Target="mailto:javiconcha@yahoo.com" TargetMode="External"/><Relationship Id="rId30" Type="http://schemas.openxmlformats.org/officeDocument/2006/relationships/hyperlink" Target="mailto:miltonp_66@hotmail.com" TargetMode="External"/><Relationship Id="rId35" Type="http://schemas.openxmlformats.org/officeDocument/2006/relationships/hyperlink" Target="mailto:j-26jacqueline@hotmail.com" TargetMode="External"/><Relationship Id="rId43" Type="http://schemas.openxmlformats.org/officeDocument/2006/relationships/hyperlink" Target="mailto:TE-ESPINOZA@HOTMAIL.COM" TargetMode="External"/><Relationship Id="rId48" Type="http://schemas.openxmlformats.org/officeDocument/2006/relationships/hyperlink" Target="mailto:episflores56@hotmial.com" TargetMode="External"/><Relationship Id="rId56" Type="http://schemas.openxmlformats.org/officeDocument/2006/relationships/hyperlink" Target="mailto:semi_23@hotmail.com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mailto:antoniotanus93@gmail.com" TargetMode="External"/><Relationship Id="rId51" Type="http://schemas.openxmlformats.org/officeDocument/2006/relationships/hyperlink" Target="mailto:mariach55@hotmail.com" TargetMode="External"/><Relationship Id="rId3" Type="http://schemas.openxmlformats.org/officeDocument/2006/relationships/hyperlink" Target="mailto:delobafi@hotmail.com" TargetMode="External"/><Relationship Id="rId12" Type="http://schemas.openxmlformats.org/officeDocument/2006/relationships/hyperlink" Target="mailto:antoniotanus93@gmail.com" TargetMode="External"/><Relationship Id="rId17" Type="http://schemas.openxmlformats.org/officeDocument/2006/relationships/hyperlink" Target="mailto:plywooddistribuidores@gmail.com" TargetMode="External"/><Relationship Id="rId25" Type="http://schemas.openxmlformats.org/officeDocument/2006/relationships/hyperlink" Target="mailto:javiconcha@yahoo.com" TargetMode="External"/><Relationship Id="rId33" Type="http://schemas.openxmlformats.org/officeDocument/2006/relationships/hyperlink" Target="mailto:j-26jacqueline@hotmail.com" TargetMode="External"/><Relationship Id="rId38" Type="http://schemas.openxmlformats.org/officeDocument/2006/relationships/hyperlink" Target="mailto:mavileon09@hotmail.com" TargetMode="External"/><Relationship Id="rId46" Type="http://schemas.openxmlformats.org/officeDocument/2006/relationships/hyperlink" Target="mailto:shirleybuitrago@hotmail.com" TargetMode="External"/><Relationship Id="rId59" Type="http://schemas.openxmlformats.org/officeDocument/2006/relationships/hyperlink" Target="mailto:verakenny8@gmail.com" TargetMode="External"/><Relationship Id="rId20" Type="http://schemas.openxmlformats.org/officeDocument/2006/relationships/hyperlink" Target="mailto:jdavid_57@hotmail.com" TargetMode="External"/><Relationship Id="rId41" Type="http://schemas.openxmlformats.org/officeDocument/2006/relationships/hyperlink" Target="mailto:leonardo.salame@gmail.com" TargetMode="External"/><Relationship Id="rId54" Type="http://schemas.openxmlformats.org/officeDocument/2006/relationships/hyperlink" Target="mailto:majo-mc@hotmail.com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mailto:delobafi@hotmail.com" TargetMode="External"/><Relationship Id="rId6" Type="http://schemas.openxmlformats.org/officeDocument/2006/relationships/hyperlink" Target="mailto:endrina_baez@hotmail.com" TargetMode="External"/><Relationship Id="rId15" Type="http://schemas.openxmlformats.org/officeDocument/2006/relationships/hyperlink" Target="mailto:plywooddistribuidores@gmail.com" TargetMode="External"/><Relationship Id="rId23" Type="http://schemas.openxmlformats.org/officeDocument/2006/relationships/hyperlink" Target="mailto:javiconcha@yahoo.com" TargetMode="External"/><Relationship Id="rId28" Type="http://schemas.openxmlformats.org/officeDocument/2006/relationships/hyperlink" Target="mailto:miltonp_66@hotmail.com" TargetMode="External"/><Relationship Id="rId36" Type="http://schemas.openxmlformats.org/officeDocument/2006/relationships/hyperlink" Target="mailto:marianach55@hotmail.com" TargetMode="External"/><Relationship Id="rId49" Type="http://schemas.openxmlformats.org/officeDocument/2006/relationships/hyperlink" Target="mailto:ACLAVIJO007@HOTMAIL.COM" TargetMode="External"/><Relationship Id="rId57" Type="http://schemas.openxmlformats.org/officeDocument/2006/relationships/hyperlink" Target="mailto:semi_23@hotmail.com" TargetMode="External"/><Relationship Id="rId10" Type="http://schemas.openxmlformats.org/officeDocument/2006/relationships/hyperlink" Target="mailto:antoniotanus93@gmail.com" TargetMode="External"/><Relationship Id="rId31" Type="http://schemas.openxmlformats.org/officeDocument/2006/relationships/hyperlink" Target="mailto:j-26jacqueline@hotmail.com" TargetMode="External"/><Relationship Id="rId44" Type="http://schemas.openxmlformats.org/officeDocument/2006/relationships/hyperlink" Target="mailto:TE-ESPINOZA@HOTMAIL.COM" TargetMode="External"/><Relationship Id="rId52" Type="http://schemas.openxmlformats.org/officeDocument/2006/relationships/hyperlink" Target="mailto:mariach55@hotmail.com" TargetMode="External"/><Relationship Id="rId60" Type="http://schemas.openxmlformats.org/officeDocument/2006/relationships/hyperlink" Target="mailto:lapalmap@hotmail.com" TargetMode="External"/><Relationship Id="rId65" Type="http://schemas.openxmlformats.org/officeDocument/2006/relationships/comments" Target="../comments1.xml"/><Relationship Id="rId4" Type="http://schemas.openxmlformats.org/officeDocument/2006/relationships/hyperlink" Target="mailto:riofriofernando@yahoo.com" TargetMode="External"/><Relationship Id="rId9" Type="http://schemas.openxmlformats.org/officeDocument/2006/relationships/hyperlink" Target="mailto:antoniotanus93@gmail.com" TargetMode="External"/><Relationship Id="rId13" Type="http://schemas.openxmlformats.org/officeDocument/2006/relationships/hyperlink" Target="mailto:antoniotanus93@gmail.com" TargetMode="External"/><Relationship Id="rId18" Type="http://schemas.openxmlformats.org/officeDocument/2006/relationships/hyperlink" Target="mailto:plywooddistribuidores@gmail.com" TargetMode="External"/><Relationship Id="rId39" Type="http://schemas.openxmlformats.org/officeDocument/2006/relationships/hyperlink" Target="mailto:mavileon09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PROJECTS@DESIGNS%20C.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A288"/>
  <sheetViews>
    <sheetView tabSelected="1" topLeftCell="H7" zoomScale="90" zoomScaleNormal="90" workbookViewId="0">
      <pane ySplit="1" topLeftCell="A203" activePane="bottomLeft" state="frozen"/>
      <selection activeCell="A7" sqref="A7"/>
      <selection pane="bottomLeft" activeCell="N220" sqref="N220"/>
    </sheetView>
  </sheetViews>
  <sheetFormatPr baseColWidth="10" defaultColWidth="11.44140625" defaultRowHeight="14.4" x14ac:dyDescent="0.3"/>
  <cols>
    <col min="1" max="1" width="14.88671875" customWidth="1"/>
    <col min="2" max="2" width="49" customWidth="1"/>
    <col min="3" max="3" width="27.109375" customWidth="1"/>
    <col min="4" max="4" width="33.88671875" customWidth="1"/>
    <col min="5" max="5" width="22.33203125" customWidth="1"/>
    <col min="6" max="6" width="24.5546875" customWidth="1"/>
    <col min="7" max="7" width="16.33203125" customWidth="1"/>
    <col min="8" max="8" width="28.6640625" customWidth="1"/>
    <col min="9" max="9" width="23" customWidth="1"/>
    <col min="10" max="10" width="12.109375" customWidth="1"/>
    <col min="11" max="11" width="13.33203125" customWidth="1"/>
    <col min="13" max="13" width="54" customWidth="1"/>
    <col min="14" max="14" width="29.6640625" customWidth="1"/>
    <col min="15" max="15" width="22.5546875" customWidth="1"/>
    <col min="16" max="16" width="17" customWidth="1"/>
    <col min="17" max="17" width="17.6640625" customWidth="1"/>
    <col min="18" max="18" width="25.44140625" customWidth="1"/>
    <col min="19" max="19" width="22.88671875" customWidth="1"/>
    <col min="20" max="20" width="18.44140625" customWidth="1"/>
    <col min="21" max="21" width="21.109375" customWidth="1"/>
  </cols>
  <sheetData>
    <row r="1" spans="1:27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27" x14ac:dyDescent="0.3">
      <c r="A2" s="21"/>
      <c r="B2" s="44"/>
      <c r="C2" s="44"/>
      <c r="D2" s="44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27" ht="15" customHeight="1" x14ac:dyDescent="0.3">
      <c r="A3" s="21"/>
      <c r="B3" s="97" t="s">
        <v>0</v>
      </c>
      <c r="C3" s="97"/>
      <c r="D3" s="97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27" ht="15" customHeight="1" x14ac:dyDescent="0.3">
      <c r="A4" s="21"/>
      <c r="B4" s="97"/>
      <c r="C4" s="97"/>
      <c r="D4" s="97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27" ht="15.75" customHeight="1" thickBot="1" x14ac:dyDescent="0.35">
      <c r="A5" s="21"/>
      <c r="B5" s="45"/>
      <c r="C5" s="45"/>
      <c r="D5" s="45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27" ht="24.6" x14ac:dyDescent="0.4">
      <c r="A6" s="98" t="s">
        <v>2</v>
      </c>
      <c r="B6" s="99"/>
      <c r="C6" s="99"/>
      <c r="D6" s="99"/>
      <c r="E6" s="99"/>
      <c r="F6" s="100"/>
      <c r="G6" s="98" t="s">
        <v>3</v>
      </c>
      <c r="H6" s="99"/>
      <c r="I6" s="99"/>
      <c r="J6" s="99"/>
      <c r="K6" s="99"/>
      <c r="L6" s="100"/>
      <c r="M6" s="98" t="s">
        <v>1</v>
      </c>
      <c r="N6" s="99"/>
      <c r="O6" s="99"/>
      <c r="P6" s="99"/>
      <c r="Q6" s="99"/>
      <c r="R6" s="99"/>
      <c r="S6" s="99"/>
      <c r="T6" s="99"/>
      <c r="U6" s="100"/>
    </row>
    <row r="7" spans="1:27" ht="39.6" x14ac:dyDescent="0.3">
      <c r="A7" s="48" t="s">
        <v>12</v>
      </c>
      <c r="B7" s="47" t="s">
        <v>13</v>
      </c>
      <c r="C7" s="47" t="s">
        <v>14</v>
      </c>
      <c r="D7" s="48" t="s">
        <v>15</v>
      </c>
      <c r="E7" s="48" t="s">
        <v>16</v>
      </c>
      <c r="F7" s="48" t="s">
        <v>17</v>
      </c>
      <c r="G7" s="48" t="s">
        <v>18</v>
      </c>
      <c r="H7" s="48" t="s">
        <v>19</v>
      </c>
      <c r="I7" s="48" t="s">
        <v>20</v>
      </c>
      <c r="J7" s="48" t="s">
        <v>21</v>
      </c>
      <c r="K7" s="48" t="s">
        <v>22</v>
      </c>
      <c r="L7" s="50" t="s">
        <v>23</v>
      </c>
      <c r="M7" s="49" t="s">
        <v>4</v>
      </c>
      <c r="N7" s="46" t="s">
        <v>5</v>
      </c>
      <c r="O7" s="46" t="s">
        <v>6</v>
      </c>
      <c r="P7" s="46" t="s">
        <v>839</v>
      </c>
      <c r="Q7" s="46" t="s">
        <v>7</v>
      </c>
      <c r="R7" s="46" t="s">
        <v>8</v>
      </c>
      <c r="S7" s="46" t="s">
        <v>9</v>
      </c>
      <c r="T7" s="46" t="s">
        <v>10</v>
      </c>
      <c r="U7" s="51" t="s">
        <v>11</v>
      </c>
    </row>
    <row r="8" spans="1:27" x14ac:dyDescent="0.3">
      <c r="A8" s="53"/>
      <c r="B8" s="53"/>
      <c r="C8" s="53"/>
      <c r="D8" s="62"/>
      <c r="E8" s="54"/>
      <c r="F8" s="67"/>
      <c r="G8" s="55"/>
      <c r="H8" s="67" t="s">
        <v>823</v>
      </c>
      <c r="I8" s="55"/>
      <c r="J8" s="56"/>
      <c r="K8" s="55"/>
      <c r="L8" s="57"/>
      <c r="M8" s="67"/>
      <c r="N8" s="68" t="str">
        <f>IF(M8="","",VLOOKUP(M8,PRODUCTOS!A:B,2,FALSE))</f>
        <v/>
      </c>
      <c r="O8" s="64"/>
      <c r="P8" s="67"/>
      <c r="Q8" s="58"/>
      <c r="R8" s="59"/>
      <c r="S8" s="60"/>
      <c r="T8" s="67"/>
      <c r="U8" s="61"/>
      <c r="V8" s="21"/>
      <c r="W8" s="21"/>
      <c r="X8" s="21"/>
      <c r="Y8" s="21"/>
      <c r="Z8" s="21"/>
      <c r="AA8" s="21"/>
    </row>
    <row r="9" spans="1:27" x14ac:dyDescent="0.3">
      <c r="A9" s="53"/>
      <c r="B9" s="53"/>
      <c r="C9" s="53"/>
      <c r="D9" s="62"/>
      <c r="E9" s="54"/>
      <c r="F9" s="67"/>
      <c r="G9" s="55"/>
      <c r="H9" s="67" t="s">
        <v>823</v>
      </c>
      <c r="I9" s="55"/>
      <c r="J9" s="56"/>
      <c r="K9" s="55"/>
      <c r="L9" s="57"/>
      <c r="M9" s="67"/>
      <c r="N9" s="68" t="str">
        <f>IF(M9="","",VLOOKUP(M9,PRODUCTOS!A:B,2,FALSE))</f>
        <v/>
      </c>
      <c r="O9" s="64"/>
      <c r="P9" s="67"/>
      <c r="Q9" s="58"/>
      <c r="R9" s="59"/>
      <c r="S9" s="60"/>
      <c r="T9" s="67"/>
      <c r="U9" s="61"/>
      <c r="V9" s="21"/>
      <c r="W9" s="21"/>
      <c r="X9" s="21"/>
      <c r="Y9" s="21"/>
      <c r="Z9" s="21"/>
      <c r="AA9" s="21"/>
    </row>
    <row r="10" spans="1:27" x14ac:dyDescent="0.3">
      <c r="A10" s="53"/>
      <c r="B10" s="53"/>
      <c r="C10" s="53"/>
      <c r="D10" s="62"/>
      <c r="E10" s="54"/>
      <c r="F10" s="67"/>
      <c r="G10" s="55"/>
      <c r="H10" s="67" t="s">
        <v>823</v>
      </c>
      <c r="I10" s="55"/>
      <c r="J10" s="56"/>
      <c r="K10" s="55"/>
      <c r="L10" s="57"/>
      <c r="M10" s="67"/>
      <c r="N10" s="68" t="str">
        <f>IF(M10="","",VLOOKUP(M10,PRODUCTOS!A:B,2,FALSE))</f>
        <v/>
      </c>
      <c r="O10" s="64"/>
      <c r="P10" s="67"/>
      <c r="Q10" s="58"/>
      <c r="R10" s="59"/>
      <c r="S10" s="60"/>
      <c r="T10" s="67"/>
      <c r="U10" s="61"/>
      <c r="V10" s="21"/>
      <c r="W10" s="21"/>
      <c r="X10" s="21"/>
      <c r="Y10" s="21"/>
      <c r="Z10" s="21"/>
      <c r="AA10" s="21"/>
    </row>
    <row r="11" spans="1:27" x14ac:dyDescent="0.3">
      <c r="A11" s="53"/>
      <c r="B11" s="53"/>
      <c r="C11" s="53"/>
      <c r="D11" s="62"/>
      <c r="E11" s="54"/>
      <c r="F11" s="67"/>
      <c r="G11" s="55"/>
      <c r="H11" s="67" t="s">
        <v>823</v>
      </c>
      <c r="I11" s="55"/>
      <c r="J11" s="56"/>
      <c r="K11" s="55"/>
      <c r="L11" s="57"/>
      <c r="M11" s="67"/>
      <c r="N11" s="68" t="str">
        <f>IF(M11="","",VLOOKUP(M11,PRODUCTOS!A:B,2,FALSE))</f>
        <v/>
      </c>
      <c r="O11" s="64"/>
      <c r="P11" s="67"/>
      <c r="Q11" s="58"/>
      <c r="R11" s="59"/>
      <c r="S11" s="60"/>
      <c r="T11" s="67"/>
      <c r="U11" s="61"/>
      <c r="V11" s="21"/>
      <c r="W11" s="21"/>
      <c r="X11" s="21"/>
      <c r="Y11" s="21"/>
      <c r="Z11" s="21"/>
      <c r="AA11" s="21"/>
    </row>
    <row r="12" spans="1:27" x14ac:dyDescent="0.3">
      <c r="A12" s="53"/>
      <c r="B12" s="53"/>
      <c r="C12" s="53"/>
      <c r="D12" s="62"/>
      <c r="E12" s="54"/>
      <c r="F12" s="67"/>
      <c r="G12" s="55"/>
      <c r="H12" s="67" t="s">
        <v>823</v>
      </c>
      <c r="I12" s="55"/>
      <c r="J12" s="56"/>
      <c r="K12" s="55"/>
      <c r="L12" s="57"/>
      <c r="M12" s="67"/>
      <c r="N12" s="68" t="str">
        <f>IF(M12="","",VLOOKUP(M12,PRODUCTOS!A:B,2,FALSE))</f>
        <v/>
      </c>
      <c r="O12" s="64"/>
      <c r="P12" s="67"/>
      <c r="Q12" s="58"/>
      <c r="R12" s="59"/>
      <c r="S12" s="60"/>
      <c r="T12" s="67"/>
      <c r="U12" s="61"/>
      <c r="V12" s="21"/>
      <c r="W12" s="21"/>
      <c r="X12" s="21"/>
      <c r="Y12" s="21"/>
      <c r="Z12" s="21"/>
      <c r="AA12" s="21"/>
    </row>
    <row r="13" spans="1:27" x14ac:dyDescent="0.3">
      <c r="A13" s="53" t="s">
        <v>842</v>
      </c>
      <c r="B13" s="53" t="s">
        <v>843</v>
      </c>
      <c r="C13" s="53" t="s">
        <v>844</v>
      </c>
      <c r="D13" s="62"/>
      <c r="E13" s="54" t="s">
        <v>845</v>
      </c>
      <c r="F13" s="67" t="s">
        <v>690</v>
      </c>
      <c r="G13" s="55" t="s">
        <v>846</v>
      </c>
      <c r="H13" s="67" t="s">
        <v>823</v>
      </c>
      <c r="I13" s="55" t="s">
        <v>823</v>
      </c>
      <c r="J13" s="56"/>
      <c r="K13" s="55"/>
      <c r="L13" s="57">
        <v>20</v>
      </c>
      <c r="M13" s="67" t="s">
        <v>161</v>
      </c>
      <c r="N13" s="68">
        <f>IF(M13="","",VLOOKUP(M13,PRODUCTOS!A:B,2,FALSE))</f>
        <v>40485141</v>
      </c>
      <c r="O13" s="64">
        <v>44580</v>
      </c>
      <c r="P13" s="67" t="s">
        <v>796</v>
      </c>
      <c r="Q13" s="58" t="s">
        <v>847</v>
      </c>
      <c r="R13" s="59" t="s">
        <v>848</v>
      </c>
      <c r="S13" s="60" t="s">
        <v>850</v>
      </c>
      <c r="T13" s="67" t="s">
        <v>841</v>
      </c>
      <c r="U13" s="61">
        <v>44702</v>
      </c>
      <c r="V13" s="21"/>
      <c r="W13" s="21"/>
      <c r="X13" s="21"/>
      <c r="Y13" s="21"/>
      <c r="Z13" s="21"/>
      <c r="AA13" s="21"/>
    </row>
    <row r="14" spans="1:27" x14ac:dyDescent="0.3">
      <c r="A14" s="53" t="s">
        <v>842</v>
      </c>
      <c r="B14" s="53" t="s">
        <v>843</v>
      </c>
      <c r="C14" s="53" t="s">
        <v>844</v>
      </c>
      <c r="D14" s="62"/>
      <c r="E14" s="54" t="s">
        <v>845</v>
      </c>
      <c r="F14" s="67" t="s">
        <v>690</v>
      </c>
      <c r="G14" s="55" t="s">
        <v>846</v>
      </c>
      <c r="H14" s="67" t="s">
        <v>823</v>
      </c>
      <c r="I14" s="55" t="s">
        <v>823</v>
      </c>
      <c r="J14" s="56"/>
      <c r="K14" s="55"/>
      <c r="L14" s="57">
        <v>20</v>
      </c>
      <c r="M14" s="67" t="s">
        <v>235</v>
      </c>
      <c r="N14" s="68">
        <f>IF(M14="","",VLOOKUP(M14,PRODUCTOS!A:B,2,FALSE))</f>
        <v>40212062</v>
      </c>
      <c r="O14" s="64">
        <v>44580</v>
      </c>
      <c r="P14" s="58" t="s">
        <v>796</v>
      </c>
      <c r="Q14" s="58" t="s">
        <v>847</v>
      </c>
      <c r="R14" s="59" t="s">
        <v>849</v>
      </c>
      <c r="S14" s="60">
        <v>359324</v>
      </c>
      <c r="T14" s="67" t="s">
        <v>841</v>
      </c>
      <c r="U14" s="61">
        <v>44702</v>
      </c>
      <c r="V14" s="21"/>
      <c r="W14" s="21"/>
      <c r="X14" s="21"/>
      <c r="Y14" s="21"/>
      <c r="Z14" s="21"/>
      <c r="AA14" s="21"/>
    </row>
    <row r="15" spans="1:27" x14ac:dyDescent="0.3">
      <c r="A15" s="53" t="s">
        <v>915</v>
      </c>
      <c r="B15" s="53" t="s">
        <v>916</v>
      </c>
      <c r="C15" s="53" t="s">
        <v>917</v>
      </c>
      <c r="D15" s="62" t="s">
        <v>920</v>
      </c>
      <c r="E15" s="54" t="s">
        <v>918</v>
      </c>
      <c r="F15" s="67" t="s">
        <v>690</v>
      </c>
      <c r="G15" s="55" t="s">
        <v>919</v>
      </c>
      <c r="H15" s="67" t="s">
        <v>823</v>
      </c>
      <c r="I15" s="55" t="s">
        <v>742</v>
      </c>
      <c r="J15" s="56"/>
      <c r="K15" s="55"/>
      <c r="L15" s="57">
        <v>15</v>
      </c>
      <c r="M15" s="67" t="s">
        <v>488</v>
      </c>
      <c r="N15" s="68">
        <f>IF(M15="","",VLOOKUP(M15,PRODUCTOS!A:B,2,FALSE))</f>
        <v>40584305</v>
      </c>
      <c r="O15" s="64">
        <v>44521</v>
      </c>
      <c r="P15" s="67" t="s">
        <v>807</v>
      </c>
      <c r="Q15" s="58" t="s">
        <v>921</v>
      </c>
      <c r="R15" s="59" t="s">
        <v>922</v>
      </c>
      <c r="S15" s="60" t="s">
        <v>850</v>
      </c>
      <c r="T15" s="67" t="s">
        <v>861</v>
      </c>
      <c r="U15" s="61">
        <v>44702</v>
      </c>
      <c r="V15" s="21"/>
      <c r="W15" s="21"/>
      <c r="X15" s="21"/>
      <c r="Y15" s="21"/>
      <c r="Z15" s="21"/>
      <c r="AA15" s="21"/>
    </row>
    <row r="16" spans="1:27" x14ac:dyDescent="0.3">
      <c r="A16" s="53" t="s">
        <v>915</v>
      </c>
      <c r="B16" s="53" t="s">
        <v>916</v>
      </c>
      <c r="C16" s="53" t="s">
        <v>917</v>
      </c>
      <c r="D16" s="62" t="s">
        <v>920</v>
      </c>
      <c r="E16" s="54" t="s">
        <v>918</v>
      </c>
      <c r="F16" s="67" t="s">
        <v>690</v>
      </c>
      <c r="G16" s="55" t="s">
        <v>919</v>
      </c>
      <c r="H16" s="67" t="s">
        <v>823</v>
      </c>
      <c r="I16" s="55" t="s">
        <v>742</v>
      </c>
      <c r="J16" s="56"/>
      <c r="K16" s="55"/>
      <c r="L16" s="57">
        <v>15</v>
      </c>
      <c r="M16" s="67" t="s">
        <v>571</v>
      </c>
      <c r="N16" s="68">
        <f>IF(M16="","",VLOOKUP(M16,PRODUCTOS!A:B,2,FALSE))</f>
        <v>40682102</v>
      </c>
      <c r="O16" s="64">
        <v>44521</v>
      </c>
      <c r="P16" s="67" t="s">
        <v>807</v>
      </c>
      <c r="Q16" s="58" t="s">
        <v>921</v>
      </c>
      <c r="R16" s="59" t="s">
        <v>923</v>
      </c>
      <c r="S16" s="60" t="s">
        <v>850</v>
      </c>
      <c r="T16" s="67" t="s">
        <v>861</v>
      </c>
      <c r="U16" s="61">
        <v>44702</v>
      </c>
      <c r="V16" s="21"/>
      <c r="W16" s="21"/>
      <c r="X16" s="21"/>
      <c r="Y16" s="21"/>
      <c r="Z16" s="21"/>
      <c r="AA16" s="21"/>
    </row>
    <row r="17" spans="1:27" x14ac:dyDescent="0.3">
      <c r="A17" s="53" t="s">
        <v>915</v>
      </c>
      <c r="B17" s="53" t="s">
        <v>916</v>
      </c>
      <c r="C17" s="53" t="s">
        <v>917</v>
      </c>
      <c r="D17" s="62" t="s">
        <v>920</v>
      </c>
      <c r="E17" s="54" t="s">
        <v>918</v>
      </c>
      <c r="F17" s="67" t="s">
        <v>690</v>
      </c>
      <c r="G17" s="55" t="s">
        <v>919</v>
      </c>
      <c r="H17" s="67" t="s">
        <v>823</v>
      </c>
      <c r="I17" s="55" t="s">
        <v>742</v>
      </c>
      <c r="J17" s="56"/>
      <c r="K17" s="55"/>
      <c r="L17" s="57">
        <v>15</v>
      </c>
      <c r="M17" s="67" t="s">
        <v>429</v>
      </c>
      <c r="N17" s="68">
        <f>IF(M17="","",VLOOKUP(M17,PRODUCTOS!A:B,2,FALSE))</f>
        <v>10210163</v>
      </c>
      <c r="O17" s="64">
        <v>44521</v>
      </c>
      <c r="P17" s="67" t="s">
        <v>807</v>
      </c>
      <c r="Q17" s="58" t="s">
        <v>921</v>
      </c>
      <c r="R17" s="59" t="s">
        <v>924</v>
      </c>
      <c r="S17" s="60" t="s">
        <v>850</v>
      </c>
      <c r="T17" s="67" t="s">
        <v>861</v>
      </c>
      <c r="U17" s="61">
        <v>44702</v>
      </c>
      <c r="V17" s="21"/>
      <c r="W17" s="21"/>
      <c r="X17" s="21"/>
      <c r="Y17" s="21"/>
      <c r="Z17" s="21"/>
      <c r="AA17" s="21"/>
    </row>
    <row r="18" spans="1:27" x14ac:dyDescent="0.3">
      <c r="A18" s="53" t="s">
        <v>951</v>
      </c>
      <c r="B18" s="53" t="s">
        <v>952</v>
      </c>
      <c r="C18" s="53" t="s">
        <v>953</v>
      </c>
      <c r="D18" s="62" t="s">
        <v>954</v>
      </c>
      <c r="E18" s="54" t="s">
        <v>955</v>
      </c>
      <c r="F18" s="67" t="s">
        <v>690</v>
      </c>
      <c r="G18" s="55" t="s">
        <v>865</v>
      </c>
      <c r="H18" s="67" t="s">
        <v>823</v>
      </c>
      <c r="I18" s="55" t="s">
        <v>742</v>
      </c>
      <c r="J18" s="56"/>
      <c r="K18" s="55"/>
      <c r="L18" s="57">
        <v>20</v>
      </c>
      <c r="M18" s="67" t="s">
        <v>317</v>
      </c>
      <c r="N18" s="68">
        <f>IF(M18="","",VLOOKUP(M18,PRODUCTOS!A:B,2,FALSE))</f>
        <v>112570093</v>
      </c>
      <c r="O18" s="64">
        <v>44504</v>
      </c>
      <c r="P18" s="58" t="s">
        <v>949</v>
      </c>
      <c r="Q18" s="58" t="s">
        <v>950</v>
      </c>
      <c r="R18" s="59" t="s">
        <v>947</v>
      </c>
      <c r="S18" s="60">
        <v>324202</v>
      </c>
      <c r="T18" s="67" t="s">
        <v>861</v>
      </c>
      <c r="U18" s="61">
        <v>44702</v>
      </c>
      <c r="W18" s="21"/>
      <c r="X18" s="21"/>
      <c r="Y18" s="21"/>
      <c r="Z18" s="21"/>
      <c r="AA18" s="21"/>
    </row>
    <row r="19" spans="1:27" x14ac:dyDescent="0.3">
      <c r="A19" s="53" t="s">
        <v>951</v>
      </c>
      <c r="B19" s="53" t="s">
        <v>952</v>
      </c>
      <c r="C19" s="53" t="s">
        <v>953</v>
      </c>
      <c r="D19" s="62" t="s">
        <v>954</v>
      </c>
      <c r="E19" s="54" t="s">
        <v>955</v>
      </c>
      <c r="F19" s="67" t="s">
        <v>690</v>
      </c>
      <c r="G19" s="55" t="s">
        <v>865</v>
      </c>
      <c r="H19" s="67" t="s">
        <v>823</v>
      </c>
      <c r="I19" s="55" t="s">
        <v>742</v>
      </c>
      <c r="J19" s="56"/>
      <c r="K19" s="55"/>
      <c r="L19" s="57">
        <v>20</v>
      </c>
      <c r="M19" s="67" t="s">
        <v>174</v>
      </c>
      <c r="N19" s="68">
        <f>IF(M19="","",VLOOKUP(M19,PRODUCTOS!A:B,2,FALSE))</f>
        <v>40487192</v>
      </c>
      <c r="O19" s="64">
        <v>44504</v>
      </c>
      <c r="P19" s="58" t="s">
        <v>949</v>
      </c>
      <c r="Q19" s="58" t="s">
        <v>950</v>
      </c>
      <c r="R19" s="59" t="s">
        <v>948</v>
      </c>
      <c r="S19" s="60">
        <v>354278</v>
      </c>
      <c r="T19" s="67" t="s">
        <v>861</v>
      </c>
      <c r="U19" s="61">
        <v>44702</v>
      </c>
      <c r="W19" s="21"/>
      <c r="X19" s="21"/>
      <c r="Y19" s="21"/>
      <c r="Z19" s="21"/>
      <c r="AA19" s="21"/>
    </row>
    <row r="20" spans="1:27" x14ac:dyDescent="0.3">
      <c r="A20" s="53"/>
      <c r="B20" s="53"/>
      <c r="C20" s="53"/>
      <c r="D20" s="62"/>
      <c r="E20" s="54"/>
      <c r="F20" s="67"/>
      <c r="G20" s="55"/>
      <c r="H20" s="67" t="s">
        <v>823</v>
      </c>
      <c r="I20" s="55"/>
      <c r="J20" s="56"/>
      <c r="K20" s="55"/>
      <c r="L20" s="57"/>
      <c r="M20" s="67"/>
      <c r="N20" s="68" t="str">
        <f>IF(M20="","",VLOOKUP(M20,PRODUCTOS!A:B,2,FALSE))</f>
        <v/>
      </c>
      <c r="O20" s="64"/>
      <c r="P20" s="67"/>
      <c r="Q20" s="58"/>
      <c r="R20" s="59"/>
      <c r="S20" s="60"/>
      <c r="T20" s="67"/>
      <c r="U20" s="61"/>
      <c r="W20" s="21"/>
      <c r="X20" s="21"/>
      <c r="Y20" s="21"/>
      <c r="Z20" s="21"/>
      <c r="AA20" s="21"/>
    </row>
    <row r="21" spans="1:27" x14ac:dyDescent="0.3">
      <c r="A21" s="53"/>
      <c r="B21" s="53"/>
      <c r="C21" s="53"/>
      <c r="D21" s="62"/>
      <c r="E21" s="54"/>
      <c r="F21" s="67"/>
      <c r="G21" s="55"/>
      <c r="H21" s="67" t="s">
        <v>823</v>
      </c>
      <c r="I21" s="55"/>
      <c r="J21" s="56"/>
      <c r="K21" s="55"/>
      <c r="L21" s="57"/>
      <c r="M21" s="67"/>
      <c r="N21" s="68" t="str">
        <f>IF(M21="","",VLOOKUP(M21,PRODUCTOS!A:B,2,FALSE))</f>
        <v/>
      </c>
      <c r="O21" s="64"/>
      <c r="P21" s="67"/>
      <c r="Q21" s="58"/>
      <c r="R21" s="59"/>
      <c r="S21" s="60"/>
      <c r="T21" s="67"/>
      <c r="U21" s="61"/>
      <c r="W21" s="21"/>
      <c r="X21" s="21"/>
      <c r="Y21" s="21"/>
      <c r="Z21" s="21"/>
      <c r="AA21" s="21"/>
    </row>
    <row r="22" spans="1:27" x14ac:dyDescent="0.3">
      <c r="A22" s="53"/>
      <c r="B22" s="53"/>
      <c r="C22" s="53"/>
      <c r="D22" s="62"/>
      <c r="E22" s="54"/>
      <c r="F22" s="67"/>
      <c r="G22" s="55"/>
      <c r="H22" s="67" t="s">
        <v>823</v>
      </c>
      <c r="I22" s="55"/>
      <c r="J22" s="56"/>
      <c r="K22" s="55"/>
      <c r="L22" s="57"/>
      <c r="M22" s="67"/>
      <c r="N22" s="68" t="str">
        <f>IF(M22="","",VLOOKUP(M22,PRODUCTOS!A:B,2,FALSE))</f>
        <v/>
      </c>
      <c r="O22" s="64"/>
      <c r="P22" s="67"/>
      <c r="Q22" s="58"/>
      <c r="R22" s="59"/>
      <c r="S22" s="60"/>
      <c r="T22" s="67"/>
      <c r="U22" s="61"/>
      <c r="V22" s="21"/>
      <c r="W22" s="21"/>
      <c r="X22" s="21"/>
      <c r="Y22" s="21"/>
      <c r="Z22" s="21"/>
      <c r="AA22" s="21"/>
    </row>
    <row r="23" spans="1:27" x14ac:dyDescent="0.3">
      <c r="A23" s="53"/>
      <c r="B23" s="53"/>
      <c r="C23" s="53"/>
      <c r="D23" s="62"/>
      <c r="E23" s="54"/>
      <c r="F23" s="67"/>
      <c r="G23" s="55"/>
      <c r="H23" s="67" t="s">
        <v>823</v>
      </c>
      <c r="I23" s="55"/>
      <c r="J23" s="56"/>
      <c r="K23" s="55"/>
      <c r="L23" s="57"/>
      <c r="M23" s="67"/>
      <c r="N23" s="68" t="str">
        <f>IF(M23="","",VLOOKUP(M23,PRODUCTOS!A:B,2,FALSE))</f>
        <v/>
      </c>
      <c r="O23" s="64"/>
      <c r="P23" s="67"/>
      <c r="Q23" s="58"/>
      <c r="R23" s="59"/>
      <c r="S23" s="60"/>
      <c r="T23" s="67"/>
      <c r="U23" s="61"/>
      <c r="V23" s="21"/>
      <c r="W23" s="21"/>
      <c r="X23" s="21"/>
      <c r="Y23" s="21"/>
      <c r="Z23" s="21"/>
      <c r="AA23" s="21"/>
    </row>
    <row r="24" spans="1:27" x14ac:dyDescent="0.3">
      <c r="A24" s="53"/>
      <c r="B24" s="53"/>
      <c r="C24" s="53"/>
      <c r="D24" s="62"/>
      <c r="E24" s="54"/>
      <c r="F24" s="67"/>
      <c r="G24" s="55"/>
      <c r="H24" s="67" t="s">
        <v>823</v>
      </c>
      <c r="I24" s="55"/>
      <c r="J24" s="56"/>
      <c r="K24" s="55"/>
      <c r="L24" s="57"/>
      <c r="M24" s="67"/>
      <c r="N24" s="68" t="str">
        <f>IF(M24="","",VLOOKUP(M24,PRODUCTOS!A:B,2,FALSE))</f>
        <v/>
      </c>
      <c r="O24" s="64"/>
      <c r="P24" s="67"/>
      <c r="Q24" s="58"/>
      <c r="R24" s="59"/>
      <c r="S24" s="60"/>
      <c r="T24" s="67"/>
      <c r="U24" s="61"/>
      <c r="V24" s="21"/>
      <c r="W24" s="21"/>
      <c r="X24" s="21"/>
      <c r="Y24" s="21"/>
      <c r="Z24" s="21"/>
      <c r="AA24" s="21"/>
    </row>
    <row r="25" spans="1:27" x14ac:dyDescent="0.3">
      <c r="A25" s="53"/>
      <c r="B25" s="53"/>
      <c r="C25" s="53"/>
      <c r="D25" s="62"/>
      <c r="E25" s="54"/>
      <c r="F25" s="67"/>
      <c r="G25" s="55"/>
      <c r="H25" s="67" t="s">
        <v>823</v>
      </c>
      <c r="I25" s="55"/>
      <c r="J25" s="56"/>
      <c r="K25" s="55"/>
      <c r="L25" s="57"/>
      <c r="M25" s="67"/>
      <c r="N25" s="68" t="str">
        <f>IF(M25="","",VLOOKUP(M25,PRODUCTOS!A:B,2,FALSE))</f>
        <v/>
      </c>
      <c r="O25" s="64"/>
      <c r="P25" s="67"/>
      <c r="Q25" s="58"/>
      <c r="R25" s="59"/>
      <c r="S25" s="60"/>
      <c r="T25" s="67"/>
      <c r="U25" s="61"/>
      <c r="V25" s="21"/>
      <c r="W25" s="21"/>
      <c r="X25" s="21"/>
      <c r="Y25" s="21"/>
      <c r="Z25" s="21"/>
      <c r="AA25" s="21"/>
    </row>
    <row r="26" spans="1:27" x14ac:dyDescent="0.3">
      <c r="A26" s="53"/>
      <c r="B26" s="53"/>
      <c r="C26" s="53"/>
      <c r="D26" s="62"/>
      <c r="E26" s="54"/>
      <c r="F26" s="67"/>
      <c r="G26" s="55"/>
      <c r="H26" s="67" t="s">
        <v>823</v>
      </c>
      <c r="I26" s="55"/>
      <c r="J26" s="56"/>
      <c r="K26" s="55"/>
      <c r="L26" s="57"/>
      <c r="M26" s="67"/>
      <c r="N26" s="68" t="str">
        <f>IF(M26="","",VLOOKUP(M26,PRODUCTOS!A:B,2,FALSE))</f>
        <v/>
      </c>
      <c r="O26" s="64"/>
      <c r="P26" s="67"/>
      <c r="Q26" s="58"/>
      <c r="R26" s="59"/>
      <c r="S26" s="60"/>
      <c r="T26" s="67"/>
      <c r="U26" s="61"/>
      <c r="V26" s="21"/>
      <c r="W26" s="21"/>
      <c r="X26" s="21"/>
      <c r="Y26" s="21"/>
      <c r="Z26" s="21"/>
      <c r="AA26" s="21"/>
    </row>
    <row r="27" spans="1:27" x14ac:dyDescent="0.3">
      <c r="A27" s="53"/>
      <c r="B27" s="53"/>
      <c r="C27" s="53"/>
      <c r="D27" s="62"/>
      <c r="E27" s="54"/>
      <c r="F27" s="67"/>
      <c r="G27" s="55"/>
      <c r="H27" s="67" t="s">
        <v>823</v>
      </c>
      <c r="I27" s="55"/>
      <c r="J27" s="56"/>
      <c r="K27" s="55"/>
      <c r="L27" s="57"/>
      <c r="M27" s="67"/>
      <c r="N27" s="68" t="str">
        <f>IF(M27="","",VLOOKUP(M27,PRODUCTOS!A:B,2,FALSE))</f>
        <v/>
      </c>
      <c r="O27" s="64"/>
      <c r="P27" s="67"/>
      <c r="Q27" s="58"/>
      <c r="R27" s="59"/>
      <c r="S27" s="60"/>
      <c r="T27" s="67"/>
      <c r="U27" s="61"/>
      <c r="V27" s="21"/>
      <c r="W27" s="21"/>
      <c r="X27" s="21"/>
      <c r="Y27" s="21"/>
      <c r="Z27" s="21"/>
      <c r="AA27" s="21"/>
    </row>
    <row r="28" spans="1:27" x14ac:dyDescent="0.3">
      <c r="A28" s="53"/>
      <c r="B28" s="53"/>
      <c r="C28" s="53"/>
      <c r="D28" s="62"/>
      <c r="E28" s="54"/>
      <c r="F28" s="67"/>
      <c r="G28" s="55"/>
      <c r="H28" s="67" t="s">
        <v>823</v>
      </c>
      <c r="I28" s="55"/>
      <c r="J28" s="56"/>
      <c r="K28" s="55"/>
      <c r="L28" s="57"/>
      <c r="M28" s="67"/>
      <c r="N28" s="68" t="str">
        <f>IF(M28="","",VLOOKUP(M28,PRODUCTOS!A:B,2,FALSE))</f>
        <v/>
      </c>
      <c r="O28" s="64"/>
      <c r="P28" s="67"/>
      <c r="Q28" s="58"/>
      <c r="R28" s="59"/>
      <c r="S28" s="60"/>
      <c r="T28" s="67"/>
      <c r="U28" s="61"/>
      <c r="V28" s="21"/>
      <c r="W28" s="21"/>
      <c r="X28" s="21"/>
      <c r="Y28" s="21"/>
      <c r="Z28" s="21"/>
      <c r="AA28" s="21"/>
    </row>
    <row r="29" spans="1:27" x14ac:dyDescent="0.3">
      <c r="A29" s="53" t="s">
        <v>862</v>
      </c>
      <c r="B29" s="53" t="s">
        <v>863</v>
      </c>
      <c r="C29" s="53" t="s">
        <v>864</v>
      </c>
      <c r="D29" s="62" t="s">
        <v>867</v>
      </c>
      <c r="E29" s="54" t="s">
        <v>866</v>
      </c>
      <c r="F29" s="67" t="s">
        <v>690</v>
      </c>
      <c r="G29" s="55" t="s">
        <v>865</v>
      </c>
      <c r="H29" s="67" t="s">
        <v>823</v>
      </c>
      <c r="I29" s="55" t="s">
        <v>742</v>
      </c>
      <c r="J29" s="56"/>
      <c r="K29" s="55"/>
      <c r="L29" s="57">
        <v>15</v>
      </c>
      <c r="M29" s="67" t="s">
        <v>91</v>
      </c>
      <c r="N29" s="68">
        <f>IF(M29="","",VLOOKUP(M29,PRODUCTOS!A:B,2,FALSE))</f>
        <v>40466241</v>
      </c>
      <c r="O29" s="64">
        <v>44645</v>
      </c>
      <c r="P29" s="59" t="s">
        <v>796</v>
      </c>
      <c r="Q29" s="58" t="s">
        <v>868</v>
      </c>
      <c r="R29" s="59" t="s">
        <v>870</v>
      </c>
      <c r="S29" s="60">
        <v>363445</v>
      </c>
      <c r="T29" s="67" t="s">
        <v>861</v>
      </c>
      <c r="U29" s="61">
        <v>44702</v>
      </c>
      <c r="V29" s="21"/>
      <c r="W29" s="21"/>
      <c r="X29" s="21"/>
      <c r="Y29" s="21"/>
      <c r="Z29" s="21"/>
      <c r="AA29" s="21"/>
    </row>
    <row r="30" spans="1:27" x14ac:dyDescent="0.3">
      <c r="A30" s="53" t="s">
        <v>862</v>
      </c>
      <c r="B30" s="53" t="s">
        <v>863</v>
      </c>
      <c r="C30" s="53" t="s">
        <v>864</v>
      </c>
      <c r="D30" s="62" t="s">
        <v>867</v>
      </c>
      <c r="E30" s="54" t="s">
        <v>866</v>
      </c>
      <c r="F30" s="67" t="s">
        <v>690</v>
      </c>
      <c r="G30" s="55" t="s">
        <v>865</v>
      </c>
      <c r="H30" s="67" t="s">
        <v>823</v>
      </c>
      <c r="I30" s="55" t="s">
        <v>742</v>
      </c>
      <c r="J30" s="56"/>
      <c r="K30" s="55"/>
      <c r="L30" s="57">
        <v>15</v>
      </c>
      <c r="M30" s="67" t="s">
        <v>370</v>
      </c>
      <c r="N30" s="68">
        <f>IF(M30="","",VLOOKUP(M30,PRODUCTOS!A:B,2,FALSE))</f>
        <v>41560124</v>
      </c>
      <c r="O30" s="64">
        <v>44645</v>
      </c>
      <c r="P30" s="59" t="s">
        <v>796</v>
      </c>
      <c r="Q30" s="58" t="s">
        <v>868</v>
      </c>
      <c r="R30" s="59" t="s">
        <v>871</v>
      </c>
      <c r="S30" s="60">
        <v>364811</v>
      </c>
      <c r="T30" s="67" t="s">
        <v>861</v>
      </c>
      <c r="U30" s="61">
        <v>44702</v>
      </c>
      <c r="V30" s="21"/>
      <c r="W30" s="21"/>
      <c r="X30" s="21"/>
      <c r="Y30" s="21"/>
      <c r="Z30" s="21"/>
      <c r="AA30" s="21"/>
    </row>
    <row r="31" spans="1:27" x14ac:dyDescent="0.3">
      <c r="A31" s="53" t="s">
        <v>862</v>
      </c>
      <c r="B31" s="53" t="s">
        <v>863</v>
      </c>
      <c r="C31" s="53" t="s">
        <v>864</v>
      </c>
      <c r="D31" s="62" t="s">
        <v>867</v>
      </c>
      <c r="E31" s="54" t="s">
        <v>866</v>
      </c>
      <c r="F31" s="67" t="s">
        <v>690</v>
      </c>
      <c r="G31" s="55" t="s">
        <v>865</v>
      </c>
      <c r="H31" s="67" t="s">
        <v>823</v>
      </c>
      <c r="I31" s="55" t="s">
        <v>742</v>
      </c>
      <c r="J31" s="56"/>
      <c r="K31" s="55"/>
      <c r="L31" s="57">
        <v>15</v>
      </c>
      <c r="M31" s="67" t="s">
        <v>318</v>
      </c>
      <c r="N31" s="68">
        <f>IF(M31="","",VLOOKUP(M31,PRODUCTOS!A:B,2,FALSE))</f>
        <v>112570068</v>
      </c>
      <c r="O31" s="64">
        <v>44633</v>
      </c>
      <c r="P31" s="59" t="s">
        <v>807</v>
      </c>
      <c r="Q31" s="58" t="s">
        <v>869</v>
      </c>
      <c r="R31" s="59" t="s">
        <v>872</v>
      </c>
      <c r="S31" s="60">
        <v>360844</v>
      </c>
      <c r="T31" s="67" t="s">
        <v>861</v>
      </c>
      <c r="U31" s="61">
        <v>44702</v>
      </c>
      <c r="V31" s="21"/>
      <c r="W31" s="21"/>
      <c r="X31" s="21"/>
      <c r="Y31" s="21"/>
      <c r="Z31" s="21"/>
      <c r="AA31" s="21"/>
    </row>
    <row r="32" spans="1:27" x14ac:dyDescent="0.3">
      <c r="A32" s="53" t="s">
        <v>898</v>
      </c>
      <c r="B32" s="53" t="s">
        <v>899</v>
      </c>
      <c r="C32" s="53" t="s">
        <v>900</v>
      </c>
      <c r="D32" s="62" t="s">
        <v>902</v>
      </c>
      <c r="E32" s="54" t="s">
        <v>901</v>
      </c>
      <c r="F32" s="67" t="s">
        <v>695</v>
      </c>
      <c r="G32" s="55" t="s">
        <v>865</v>
      </c>
      <c r="H32" s="67" t="s">
        <v>823</v>
      </c>
      <c r="I32" s="55" t="s">
        <v>742</v>
      </c>
      <c r="J32" s="56"/>
      <c r="K32" s="55"/>
      <c r="L32" s="57">
        <v>20</v>
      </c>
      <c r="M32" s="67" t="s">
        <v>903</v>
      </c>
      <c r="N32" s="68">
        <v>112930023</v>
      </c>
      <c r="O32" s="64">
        <v>44506</v>
      </c>
      <c r="P32" s="67" t="s">
        <v>807</v>
      </c>
      <c r="Q32" s="58" t="s">
        <v>904</v>
      </c>
      <c r="R32" s="59" t="s">
        <v>905</v>
      </c>
      <c r="S32" s="60" t="s">
        <v>850</v>
      </c>
      <c r="T32" s="67" t="s">
        <v>861</v>
      </c>
      <c r="U32" s="61">
        <v>44702</v>
      </c>
      <c r="V32" s="21"/>
      <c r="W32" s="21"/>
      <c r="X32" s="21"/>
      <c r="Y32" s="21"/>
      <c r="Z32" s="21"/>
      <c r="AA32" s="21"/>
    </row>
    <row r="33" spans="1:27" x14ac:dyDescent="0.3">
      <c r="A33" s="53" t="s">
        <v>898</v>
      </c>
      <c r="B33" s="53" t="s">
        <v>899</v>
      </c>
      <c r="C33" s="53" t="s">
        <v>900</v>
      </c>
      <c r="D33" s="62" t="s">
        <v>902</v>
      </c>
      <c r="E33" s="54" t="s">
        <v>901</v>
      </c>
      <c r="F33" s="67" t="s">
        <v>695</v>
      </c>
      <c r="G33" s="55" t="s">
        <v>865</v>
      </c>
      <c r="H33" s="67" t="s">
        <v>823</v>
      </c>
      <c r="I33" s="55" t="s">
        <v>742</v>
      </c>
      <c r="J33" s="56"/>
      <c r="K33" s="55"/>
      <c r="L33" s="57">
        <v>20</v>
      </c>
      <c r="M33" s="67" t="s">
        <v>235</v>
      </c>
      <c r="N33" s="68">
        <f>IF(M33="","",VLOOKUP(M33,PRODUCTOS!A:B,2,FALSE))</f>
        <v>40212062</v>
      </c>
      <c r="O33" s="64">
        <v>44506</v>
      </c>
      <c r="P33" s="58" t="s">
        <v>807</v>
      </c>
      <c r="Q33" s="58" t="s">
        <v>904</v>
      </c>
      <c r="R33" s="59" t="s">
        <v>906</v>
      </c>
      <c r="S33" s="60" t="s">
        <v>850</v>
      </c>
      <c r="T33" s="67" t="s">
        <v>861</v>
      </c>
      <c r="U33" s="61">
        <v>44702</v>
      </c>
      <c r="V33" s="21"/>
      <c r="W33" s="21"/>
      <c r="X33" s="21"/>
      <c r="Y33" s="21"/>
      <c r="Z33" s="21"/>
      <c r="AA33" s="21"/>
    </row>
    <row r="34" spans="1:27" x14ac:dyDescent="0.3">
      <c r="A34" s="53"/>
      <c r="B34" s="53"/>
      <c r="C34" s="53"/>
      <c r="D34" s="62"/>
      <c r="E34" s="54"/>
      <c r="F34" s="67"/>
      <c r="G34" s="55"/>
      <c r="H34" s="67"/>
      <c r="I34" s="55"/>
      <c r="J34" s="56"/>
      <c r="K34" s="55"/>
      <c r="L34" s="57"/>
      <c r="M34" s="67"/>
      <c r="N34" s="68" t="str">
        <f>IF(M34="","",VLOOKUP(M34,PRODUCTOS!A:B,2,FALSE))</f>
        <v/>
      </c>
      <c r="O34" s="64"/>
      <c r="P34" s="58"/>
      <c r="Q34" s="58"/>
      <c r="R34" s="59"/>
      <c r="S34" s="60"/>
      <c r="T34" s="67"/>
      <c r="U34" s="61"/>
      <c r="V34" s="21"/>
      <c r="W34" s="21"/>
      <c r="X34" s="21"/>
      <c r="Y34" s="21"/>
      <c r="Z34" s="21"/>
      <c r="AA34" s="21"/>
    </row>
    <row r="35" spans="1:27" x14ac:dyDescent="0.3">
      <c r="A35" s="53"/>
      <c r="B35" s="53"/>
      <c r="C35" s="53"/>
      <c r="D35" s="62"/>
      <c r="E35" s="54"/>
      <c r="F35" s="67"/>
      <c r="G35" s="55"/>
      <c r="H35" s="67"/>
      <c r="I35" s="55"/>
      <c r="J35" s="56"/>
      <c r="K35" s="55"/>
      <c r="L35" s="57"/>
      <c r="M35" s="67"/>
      <c r="N35" s="68" t="str">
        <f>IF(M35="","",VLOOKUP(M35,PRODUCTOS!A:B,2,FALSE))</f>
        <v/>
      </c>
      <c r="O35" s="64"/>
      <c r="P35" s="58"/>
      <c r="Q35" s="58"/>
      <c r="R35" s="59"/>
      <c r="S35" s="60"/>
      <c r="T35" s="67"/>
      <c r="U35" s="61"/>
      <c r="V35" s="21"/>
      <c r="W35" s="21"/>
      <c r="X35" s="21"/>
      <c r="Y35" s="21"/>
      <c r="Z35" s="21"/>
      <c r="AA35" s="21"/>
    </row>
    <row r="36" spans="1:27" x14ac:dyDescent="0.3">
      <c r="A36" s="53"/>
      <c r="B36" s="53"/>
      <c r="C36" s="53"/>
      <c r="D36" s="62"/>
      <c r="E36" s="54"/>
      <c r="F36" s="67"/>
      <c r="G36" s="55"/>
      <c r="H36" s="67"/>
      <c r="I36" s="55"/>
      <c r="J36" s="56"/>
      <c r="K36" s="55"/>
      <c r="L36" s="57"/>
      <c r="M36" s="67"/>
      <c r="N36" s="68" t="str">
        <f>IF(M36="","",VLOOKUP(M36,PRODUCTOS!A:B,2,FALSE))</f>
        <v/>
      </c>
      <c r="O36" s="64"/>
      <c r="P36" s="58"/>
      <c r="Q36" s="58"/>
      <c r="R36" s="59"/>
      <c r="S36" s="60"/>
      <c r="T36" s="67"/>
      <c r="U36" s="61"/>
      <c r="V36" s="21"/>
      <c r="W36" s="21"/>
      <c r="X36" s="21"/>
      <c r="Y36" s="21"/>
      <c r="Z36" s="21"/>
      <c r="AA36" s="21"/>
    </row>
    <row r="37" spans="1:27" x14ac:dyDescent="0.3">
      <c r="A37" s="53"/>
      <c r="B37" s="53"/>
      <c r="C37" s="53"/>
      <c r="D37" s="62"/>
      <c r="E37" s="54"/>
      <c r="F37" s="67"/>
      <c r="G37" s="55"/>
      <c r="H37" s="67"/>
      <c r="I37" s="55"/>
      <c r="J37" s="56"/>
      <c r="K37" s="55"/>
      <c r="L37" s="57"/>
      <c r="M37" s="67"/>
      <c r="N37" s="68" t="str">
        <f>IF(M37="","",VLOOKUP(M37,PRODUCTOS!A:B,2,FALSE))</f>
        <v/>
      </c>
      <c r="O37" s="64"/>
      <c r="P37" s="58"/>
      <c r="Q37" s="58"/>
      <c r="R37" s="59"/>
      <c r="S37" s="60"/>
      <c r="T37" s="67"/>
      <c r="U37" s="61"/>
      <c r="V37" s="21"/>
      <c r="W37" s="21"/>
      <c r="X37" s="21"/>
      <c r="Y37" s="21"/>
      <c r="Z37" s="21"/>
      <c r="AA37" s="21"/>
    </row>
    <row r="38" spans="1:27" x14ac:dyDescent="0.3">
      <c r="A38" s="53" t="s">
        <v>951</v>
      </c>
      <c r="B38" s="53" t="s">
        <v>952</v>
      </c>
      <c r="C38" s="53" t="s">
        <v>953</v>
      </c>
      <c r="D38" s="62" t="s">
        <v>954</v>
      </c>
      <c r="E38" s="54" t="s">
        <v>955</v>
      </c>
      <c r="F38" s="67" t="s">
        <v>690</v>
      </c>
      <c r="G38" s="55" t="s">
        <v>865</v>
      </c>
      <c r="H38" s="67" t="s">
        <v>823</v>
      </c>
      <c r="I38" s="55" t="s">
        <v>742</v>
      </c>
      <c r="J38" s="56"/>
      <c r="K38" s="55"/>
      <c r="L38" s="57">
        <v>20</v>
      </c>
      <c r="M38" s="67" t="s">
        <v>558</v>
      </c>
      <c r="N38" s="68">
        <f>IF(M38="","",VLOOKUP(M38,PRODUCTOS!A:B,2,FALSE))</f>
        <v>113430016</v>
      </c>
      <c r="O38" s="64">
        <v>44525</v>
      </c>
      <c r="P38" s="58" t="s">
        <v>807</v>
      </c>
      <c r="Q38" s="58" t="s">
        <v>958</v>
      </c>
      <c r="R38" s="59" t="s">
        <v>959</v>
      </c>
      <c r="S38" s="60">
        <v>358210</v>
      </c>
      <c r="T38" s="67" t="s">
        <v>861</v>
      </c>
      <c r="U38" s="61">
        <v>44703</v>
      </c>
      <c r="V38" s="21"/>
      <c r="W38" s="21"/>
      <c r="X38" s="21"/>
      <c r="Y38" s="21"/>
      <c r="Z38" s="21"/>
      <c r="AA38" s="21"/>
    </row>
    <row r="39" spans="1:27" x14ac:dyDescent="0.3">
      <c r="A39" s="53" t="s">
        <v>951</v>
      </c>
      <c r="B39" s="53" t="s">
        <v>952</v>
      </c>
      <c r="C39" s="53" t="s">
        <v>953</v>
      </c>
      <c r="D39" s="62" t="s">
        <v>954</v>
      </c>
      <c r="E39" s="54" t="s">
        <v>955</v>
      </c>
      <c r="F39" s="67" t="s">
        <v>690</v>
      </c>
      <c r="G39" s="55" t="s">
        <v>865</v>
      </c>
      <c r="H39" s="67" t="s">
        <v>823</v>
      </c>
      <c r="I39" s="55" t="s">
        <v>742</v>
      </c>
      <c r="J39" s="56"/>
      <c r="K39" s="55"/>
      <c r="L39" s="57">
        <v>20</v>
      </c>
      <c r="M39" s="67" t="s">
        <v>956</v>
      </c>
      <c r="N39" s="68">
        <v>111000050</v>
      </c>
      <c r="O39" s="64">
        <v>44504</v>
      </c>
      <c r="P39" s="58" t="s">
        <v>949</v>
      </c>
      <c r="Q39" s="58" t="s">
        <v>950</v>
      </c>
      <c r="R39" s="59" t="s">
        <v>957</v>
      </c>
      <c r="S39" s="60">
        <v>346600</v>
      </c>
      <c r="T39" s="67" t="s">
        <v>861</v>
      </c>
      <c r="U39" s="61">
        <v>44703</v>
      </c>
      <c r="V39" s="21"/>
      <c r="W39" s="21"/>
      <c r="X39" s="21"/>
      <c r="Y39" s="21"/>
      <c r="Z39" s="21"/>
      <c r="AA39" s="21"/>
    </row>
    <row r="40" spans="1:27" x14ac:dyDescent="0.3">
      <c r="A40" s="53" t="s">
        <v>962</v>
      </c>
      <c r="B40" s="53" t="s">
        <v>963</v>
      </c>
      <c r="C40" s="53" t="s">
        <v>964</v>
      </c>
      <c r="D40" s="62" t="s">
        <v>966</v>
      </c>
      <c r="E40" s="54" t="s">
        <v>965</v>
      </c>
      <c r="F40" s="67" t="s">
        <v>690</v>
      </c>
      <c r="G40" s="55" t="s">
        <v>865</v>
      </c>
      <c r="H40" s="67" t="s">
        <v>823</v>
      </c>
      <c r="I40" s="55" t="s">
        <v>742</v>
      </c>
      <c r="J40" s="56"/>
      <c r="K40" s="55"/>
      <c r="L40" s="57">
        <v>20</v>
      </c>
      <c r="M40" s="67" t="s">
        <v>87</v>
      </c>
      <c r="N40" s="68">
        <f>IF(M40="","",VLOOKUP(M40,PRODUCTOS!A:B,2,FALSE))</f>
        <v>40467320</v>
      </c>
      <c r="O40" s="64">
        <v>44598</v>
      </c>
      <c r="P40" s="58" t="s">
        <v>807</v>
      </c>
      <c r="Q40" s="58" t="s">
        <v>961</v>
      </c>
      <c r="R40" s="59" t="s">
        <v>960</v>
      </c>
      <c r="S40" s="60">
        <v>368370</v>
      </c>
      <c r="T40" s="67" t="s">
        <v>861</v>
      </c>
      <c r="U40" s="61">
        <v>44703</v>
      </c>
      <c r="V40" s="21"/>
      <c r="W40" s="21"/>
      <c r="X40" s="21"/>
      <c r="Y40" s="21"/>
      <c r="Z40" s="21"/>
      <c r="AA40" s="21"/>
    </row>
    <row r="41" spans="1:27" x14ac:dyDescent="0.3">
      <c r="A41" s="53" t="s">
        <v>962</v>
      </c>
      <c r="B41" s="53" t="s">
        <v>963</v>
      </c>
      <c r="C41" s="53" t="s">
        <v>964</v>
      </c>
      <c r="D41" s="62" t="s">
        <v>966</v>
      </c>
      <c r="E41" s="54" t="s">
        <v>965</v>
      </c>
      <c r="F41" s="67" t="s">
        <v>690</v>
      </c>
      <c r="G41" s="55" t="s">
        <v>865</v>
      </c>
      <c r="H41" s="67" t="s">
        <v>823</v>
      </c>
      <c r="I41" s="55" t="s">
        <v>742</v>
      </c>
      <c r="J41" s="56"/>
      <c r="K41" s="55"/>
      <c r="L41" s="57">
        <v>20</v>
      </c>
      <c r="M41" s="67" t="s">
        <v>967</v>
      </c>
      <c r="N41" s="68">
        <v>111580000</v>
      </c>
      <c r="O41" s="64">
        <v>44598</v>
      </c>
      <c r="P41" s="58" t="s">
        <v>807</v>
      </c>
      <c r="Q41" s="58" t="s">
        <v>961</v>
      </c>
      <c r="R41" s="59">
        <v>111580000</v>
      </c>
      <c r="S41" s="60" t="s">
        <v>850</v>
      </c>
      <c r="T41" s="67" t="s">
        <v>861</v>
      </c>
      <c r="U41" s="61">
        <v>44703</v>
      </c>
      <c r="V41" s="21"/>
      <c r="W41" s="21"/>
      <c r="X41" s="21"/>
      <c r="Y41" s="21"/>
      <c r="Z41" s="21"/>
      <c r="AA41" s="21"/>
    </row>
    <row r="42" spans="1:27" x14ac:dyDescent="0.3">
      <c r="A42" s="53"/>
      <c r="B42" s="53"/>
      <c r="C42" s="53"/>
      <c r="D42" s="62"/>
      <c r="E42" s="54"/>
      <c r="F42" s="67"/>
      <c r="G42" s="55"/>
      <c r="H42" s="67" t="s">
        <v>823</v>
      </c>
      <c r="I42" s="55"/>
      <c r="J42" s="56"/>
      <c r="K42" s="55"/>
      <c r="L42" s="57"/>
      <c r="M42" s="67"/>
      <c r="N42" s="68" t="str">
        <f>IF(M42="","",VLOOKUP(M42,PRODUCTOS!A:B,2,FALSE))</f>
        <v/>
      </c>
      <c r="O42" s="64"/>
      <c r="P42" s="58"/>
      <c r="Q42" s="58"/>
      <c r="R42" s="59"/>
      <c r="S42" s="60"/>
      <c r="T42" s="67"/>
      <c r="U42" s="61"/>
      <c r="V42" s="21"/>
      <c r="W42" s="21"/>
      <c r="X42" s="21"/>
      <c r="Y42" s="21"/>
      <c r="Z42" s="21"/>
      <c r="AA42" s="21"/>
    </row>
    <row r="43" spans="1:27" x14ac:dyDescent="0.3">
      <c r="A43" s="53"/>
      <c r="B43" s="53"/>
      <c r="C43" s="53"/>
      <c r="D43" s="62"/>
      <c r="E43" s="54"/>
      <c r="F43" s="67"/>
      <c r="G43" s="55"/>
      <c r="H43" s="67" t="s">
        <v>823</v>
      </c>
      <c r="I43" s="55"/>
      <c r="J43" s="56"/>
      <c r="K43" s="55"/>
      <c r="L43" s="57"/>
      <c r="M43" s="67"/>
      <c r="N43" s="68" t="str">
        <f>IF(M43="","",VLOOKUP(M43,PRODUCTOS!A:B,2,FALSE))</f>
        <v/>
      </c>
      <c r="O43" s="64"/>
      <c r="P43" s="67"/>
      <c r="Q43" s="58"/>
      <c r="R43" s="59"/>
      <c r="S43" s="60"/>
      <c r="T43" s="67"/>
      <c r="U43" s="61"/>
      <c r="V43" s="21"/>
      <c r="W43" s="21"/>
      <c r="X43" s="21"/>
      <c r="Y43" s="21"/>
      <c r="Z43" s="21"/>
      <c r="AA43" s="21"/>
    </row>
    <row r="44" spans="1:27" x14ac:dyDescent="0.3">
      <c r="A44" s="53"/>
      <c r="B44" s="53"/>
      <c r="C44" s="53"/>
      <c r="D44" s="62"/>
      <c r="E44" s="54"/>
      <c r="F44" s="67"/>
      <c r="G44" s="55"/>
      <c r="H44" s="67" t="s">
        <v>823</v>
      </c>
      <c r="I44" s="55"/>
      <c r="J44" s="56"/>
      <c r="K44" s="55"/>
      <c r="L44" s="57"/>
      <c r="M44" s="67"/>
      <c r="N44" s="68" t="str">
        <f>IF(M44="","",VLOOKUP(M44,PRODUCTOS!A:B,2,FALSE))</f>
        <v/>
      </c>
      <c r="O44" s="64"/>
      <c r="P44" s="58"/>
      <c r="Q44" s="58"/>
      <c r="R44" s="59"/>
      <c r="S44" s="60"/>
      <c r="T44" s="67"/>
      <c r="U44" s="61"/>
      <c r="V44" s="21"/>
      <c r="W44" s="21"/>
      <c r="X44" s="21"/>
      <c r="Y44" s="21"/>
      <c r="Z44" s="21"/>
      <c r="AA44" s="21"/>
    </row>
    <row r="45" spans="1:27" x14ac:dyDescent="0.3">
      <c r="A45" s="53"/>
      <c r="B45" s="53"/>
      <c r="C45" s="53"/>
      <c r="D45" s="62"/>
      <c r="E45" s="54"/>
      <c r="F45" s="67"/>
      <c r="G45" s="55"/>
      <c r="H45" s="67" t="s">
        <v>823</v>
      </c>
      <c r="I45" s="55"/>
      <c r="J45" s="56"/>
      <c r="K45" s="55"/>
      <c r="L45" s="57"/>
      <c r="M45" s="67"/>
      <c r="N45" s="68" t="str">
        <f>IF(M45="","",VLOOKUP(M45,PRODUCTOS!A:B,2,FALSE))</f>
        <v/>
      </c>
      <c r="O45" s="64"/>
      <c r="P45" s="67"/>
      <c r="Q45" s="58"/>
      <c r="R45" s="59"/>
      <c r="S45" s="60"/>
      <c r="T45" s="67"/>
      <c r="U45" s="61"/>
      <c r="V45" s="21"/>
      <c r="W45" s="21"/>
      <c r="X45" s="21"/>
      <c r="Y45" s="21"/>
      <c r="Z45" s="21"/>
      <c r="AA45" s="21"/>
    </row>
    <row r="46" spans="1:27" x14ac:dyDescent="0.3">
      <c r="A46" s="53" t="s">
        <v>915</v>
      </c>
      <c r="B46" s="53" t="s">
        <v>916</v>
      </c>
      <c r="C46" s="53" t="s">
        <v>917</v>
      </c>
      <c r="D46" s="62" t="s">
        <v>920</v>
      </c>
      <c r="E46" s="54" t="s">
        <v>918</v>
      </c>
      <c r="F46" s="67" t="s">
        <v>690</v>
      </c>
      <c r="G46" s="55" t="s">
        <v>919</v>
      </c>
      <c r="H46" s="67" t="s">
        <v>823</v>
      </c>
      <c r="I46" s="55" t="s">
        <v>742</v>
      </c>
      <c r="J46" s="56"/>
      <c r="K46" s="55"/>
      <c r="L46" s="57">
        <v>15</v>
      </c>
      <c r="M46" s="67" t="s">
        <v>176</v>
      </c>
      <c r="N46" s="68">
        <f>IF(M46="","",VLOOKUP(M46,PRODUCTOS!A:B,2,FALSE))</f>
        <v>112930045</v>
      </c>
      <c r="O46" s="64">
        <v>44521</v>
      </c>
      <c r="P46" s="67" t="s">
        <v>807</v>
      </c>
      <c r="Q46" s="58" t="s">
        <v>921</v>
      </c>
      <c r="R46" s="59" t="s">
        <v>925</v>
      </c>
      <c r="S46" s="60" t="s">
        <v>850</v>
      </c>
      <c r="T46" s="67" t="s">
        <v>861</v>
      </c>
      <c r="U46" s="61">
        <v>44703</v>
      </c>
      <c r="V46" s="21"/>
      <c r="W46" s="21"/>
      <c r="X46" s="21"/>
      <c r="Y46" s="21"/>
      <c r="Z46" s="21"/>
      <c r="AA46" s="21"/>
    </row>
    <row r="47" spans="1:27" x14ac:dyDescent="0.3">
      <c r="A47" s="53" t="s">
        <v>915</v>
      </c>
      <c r="B47" s="53" t="s">
        <v>916</v>
      </c>
      <c r="C47" s="53" t="s">
        <v>917</v>
      </c>
      <c r="D47" s="62" t="s">
        <v>920</v>
      </c>
      <c r="E47" s="54" t="s">
        <v>918</v>
      </c>
      <c r="F47" s="67" t="s">
        <v>690</v>
      </c>
      <c r="G47" s="55" t="s">
        <v>919</v>
      </c>
      <c r="H47" s="67" t="s">
        <v>823</v>
      </c>
      <c r="I47" s="55" t="s">
        <v>742</v>
      </c>
      <c r="J47" s="56"/>
      <c r="K47" s="55"/>
      <c r="L47" s="57">
        <v>15</v>
      </c>
      <c r="M47" s="67" t="s">
        <v>558</v>
      </c>
      <c r="N47" s="68">
        <f>IF(M47="","",VLOOKUP(M47,PRODUCTOS!A:B,2,FALSE))</f>
        <v>113430016</v>
      </c>
      <c r="O47" s="64">
        <v>44521</v>
      </c>
      <c r="P47" s="67" t="s">
        <v>807</v>
      </c>
      <c r="Q47" s="58" t="s">
        <v>921</v>
      </c>
      <c r="R47" s="59" t="s">
        <v>926</v>
      </c>
      <c r="S47" s="60" t="s">
        <v>850</v>
      </c>
      <c r="T47" s="67" t="s">
        <v>861</v>
      </c>
      <c r="U47" s="61">
        <v>44703</v>
      </c>
      <c r="V47" s="21"/>
      <c r="W47" s="21"/>
      <c r="X47" s="21"/>
      <c r="Y47" s="21"/>
      <c r="Z47" s="21"/>
      <c r="AA47" s="21"/>
    </row>
    <row r="48" spans="1:27" x14ac:dyDescent="0.3">
      <c r="A48" s="53" t="s">
        <v>915</v>
      </c>
      <c r="B48" s="53" t="s">
        <v>916</v>
      </c>
      <c r="C48" s="53" t="s">
        <v>917</v>
      </c>
      <c r="D48" s="62" t="s">
        <v>920</v>
      </c>
      <c r="E48" s="54" t="s">
        <v>918</v>
      </c>
      <c r="F48" s="67" t="s">
        <v>690</v>
      </c>
      <c r="G48" s="55" t="s">
        <v>919</v>
      </c>
      <c r="H48" s="67" t="s">
        <v>823</v>
      </c>
      <c r="I48" s="55" t="s">
        <v>742</v>
      </c>
      <c r="J48" s="56"/>
      <c r="K48" s="55"/>
      <c r="L48" s="57">
        <v>15</v>
      </c>
      <c r="M48" s="67" t="s">
        <v>854</v>
      </c>
      <c r="N48" s="68">
        <v>111000051</v>
      </c>
      <c r="O48" s="64">
        <v>44521</v>
      </c>
      <c r="P48" s="67" t="s">
        <v>807</v>
      </c>
      <c r="Q48" s="58" t="s">
        <v>921</v>
      </c>
      <c r="R48" s="59" t="s">
        <v>927</v>
      </c>
      <c r="S48" s="60" t="s">
        <v>850</v>
      </c>
      <c r="T48" s="67" t="s">
        <v>861</v>
      </c>
      <c r="U48" s="61">
        <v>44703</v>
      </c>
      <c r="V48" s="21"/>
      <c r="W48" s="21"/>
      <c r="X48" s="21"/>
      <c r="Y48" s="21"/>
      <c r="Z48" s="21"/>
      <c r="AA48" s="21"/>
    </row>
    <row r="49" spans="1:27" x14ac:dyDescent="0.3">
      <c r="A49" s="53" t="s">
        <v>915</v>
      </c>
      <c r="B49" s="53" t="s">
        <v>916</v>
      </c>
      <c r="C49" s="53" t="s">
        <v>917</v>
      </c>
      <c r="D49" s="62" t="s">
        <v>920</v>
      </c>
      <c r="E49" s="54" t="s">
        <v>918</v>
      </c>
      <c r="F49" s="67" t="s">
        <v>690</v>
      </c>
      <c r="G49" s="55" t="s">
        <v>919</v>
      </c>
      <c r="H49" s="67" t="s">
        <v>823</v>
      </c>
      <c r="I49" s="55" t="s">
        <v>742</v>
      </c>
      <c r="J49" s="56"/>
      <c r="K49" s="55"/>
      <c r="L49" s="57">
        <v>15</v>
      </c>
      <c r="M49" s="67" t="s">
        <v>558</v>
      </c>
      <c r="N49" s="68">
        <f>IF(M49="","",VLOOKUP(M49,PRODUCTOS!A:B,2,FALSE))</f>
        <v>113430016</v>
      </c>
      <c r="O49" s="64">
        <v>44521</v>
      </c>
      <c r="P49" s="67" t="s">
        <v>807</v>
      </c>
      <c r="Q49" s="58" t="s">
        <v>921</v>
      </c>
      <c r="R49" s="59" t="s">
        <v>928</v>
      </c>
      <c r="S49" s="60" t="s">
        <v>850</v>
      </c>
      <c r="T49" s="67" t="s">
        <v>861</v>
      </c>
      <c r="U49" s="61">
        <v>44703</v>
      </c>
      <c r="V49" s="21"/>
      <c r="X49" s="21"/>
      <c r="Y49" s="21"/>
      <c r="Z49" s="21"/>
      <c r="AA49" s="21"/>
    </row>
    <row r="50" spans="1:27" x14ac:dyDescent="0.3">
      <c r="A50" s="53"/>
      <c r="B50" s="53"/>
      <c r="C50" s="53"/>
      <c r="D50" s="62"/>
      <c r="E50" s="54"/>
      <c r="F50" s="67"/>
      <c r="G50" s="55"/>
      <c r="H50" s="67" t="s">
        <v>823</v>
      </c>
      <c r="I50" s="55"/>
      <c r="J50" s="56"/>
      <c r="K50" s="55"/>
      <c r="L50" s="57"/>
      <c r="M50" s="67"/>
      <c r="N50" s="68" t="str">
        <f>IF(M50="","",VLOOKUP(M50,PRODUCTOS!A:B,2,FALSE))</f>
        <v/>
      </c>
      <c r="O50" s="64"/>
      <c r="P50" s="67"/>
      <c r="Q50" s="58"/>
      <c r="R50" s="59"/>
      <c r="S50" s="60"/>
      <c r="T50" s="67"/>
      <c r="U50" s="61"/>
      <c r="V50" s="21"/>
      <c r="W50" s="21"/>
      <c r="X50" s="21"/>
      <c r="Y50" s="21"/>
      <c r="Z50" s="21"/>
      <c r="AA50" s="21"/>
    </row>
    <row r="51" spans="1:27" x14ac:dyDescent="0.3">
      <c r="A51" s="53"/>
      <c r="B51" s="53"/>
      <c r="C51" s="53"/>
      <c r="D51" s="62"/>
      <c r="E51" s="54"/>
      <c r="F51" s="67"/>
      <c r="G51" s="55"/>
      <c r="H51" s="67" t="s">
        <v>823</v>
      </c>
      <c r="I51" s="55"/>
      <c r="J51" s="56"/>
      <c r="K51" s="55"/>
      <c r="L51" s="57"/>
      <c r="M51" s="67"/>
      <c r="N51" s="68" t="str">
        <f>IF(M51="","",VLOOKUP(M51,PRODUCTOS!A:B,2,FALSE))</f>
        <v/>
      </c>
      <c r="O51" s="64"/>
      <c r="P51" s="67"/>
      <c r="Q51" s="58"/>
      <c r="R51" s="59"/>
      <c r="S51" s="60"/>
      <c r="T51" s="67"/>
      <c r="U51" s="61"/>
      <c r="V51" s="21"/>
      <c r="W51" s="21"/>
      <c r="X51" s="21"/>
      <c r="Y51" s="21"/>
      <c r="Z51" s="21"/>
      <c r="AA51" s="21"/>
    </row>
    <row r="52" spans="1:27" x14ac:dyDescent="0.3">
      <c r="A52" s="53" t="s">
        <v>994</v>
      </c>
      <c r="B52" s="53" t="s">
        <v>995</v>
      </c>
      <c r="C52" s="53" t="s">
        <v>996</v>
      </c>
      <c r="D52" s="62"/>
      <c r="E52" s="54" t="s">
        <v>997</v>
      </c>
      <c r="F52" s="67" t="s">
        <v>690</v>
      </c>
      <c r="G52" s="55" t="s">
        <v>865</v>
      </c>
      <c r="H52" s="67" t="s">
        <v>823</v>
      </c>
      <c r="I52" s="55" t="s">
        <v>734</v>
      </c>
      <c r="J52" s="56"/>
      <c r="K52" s="55"/>
      <c r="L52" s="57">
        <v>15</v>
      </c>
      <c r="M52" s="67" t="s">
        <v>176</v>
      </c>
      <c r="N52" s="68">
        <f>IF(M52="","",VLOOKUP(M52,PRODUCTOS!A:B,2,FALSE))</f>
        <v>112930045</v>
      </c>
      <c r="O52" s="64">
        <v>44683</v>
      </c>
      <c r="P52" s="64" t="s">
        <v>998</v>
      </c>
      <c r="Q52" s="58" t="s">
        <v>1000</v>
      </c>
      <c r="R52" s="59" t="s">
        <v>1001</v>
      </c>
      <c r="S52" s="60" t="s">
        <v>850</v>
      </c>
      <c r="T52" s="67" t="s">
        <v>861</v>
      </c>
      <c r="U52" s="61">
        <v>44706</v>
      </c>
      <c r="V52" s="21"/>
      <c r="W52" s="21"/>
      <c r="X52" s="21"/>
      <c r="Y52" s="21"/>
      <c r="Z52" s="21"/>
      <c r="AA52" s="21"/>
    </row>
    <row r="53" spans="1:27" x14ac:dyDescent="0.3">
      <c r="A53" s="53" t="s">
        <v>994</v>
      </c>
      <c r="B53" s="53" t="s">
        <v>995</v>
      </c>
      <c r="C53" s="53" t="s">
        <v>996</v>
      </c>
      <c r="D53" s="62"/>
      <c r="E53" s="54" t="s">
        <v>997</v>
      </c>
      <c r="F53" s="67" t="s">
        <v>690</v>
      </c>
      <c r="G53" s="55" t="s">
        <v>865</v>
      </c>
      <c r="H53" s="67" t="s">
        <v>823</v>
      </c>
      <c r="I53" s="55" t="s">
        <v>734</v>
      </c>
      <c r="J53" s="56"/>
      <c r="K53" s="55"/>
      <c r="L53" s="57">
        <v>15</v>
      </c>
      <c r="M53" s="67" t="s">
        <v>316</v>
      </c>
      <c r="N53" s="68">
        <f>IF(M53="","",VLOOKUP(M53,PRODUCTOS!A:B,2,FALSE))</f>
        <v>112570041</v>
      </c>
      <c r="O53" s="64">
        <v>44683</v>
      </c>
      <c r="P53" s="64" t="s">
        <v>998</v>
      </c>
      <c r="Q53" s="58" t="s">
        <v>999</v>
      </c>
      <c r="R53" s="59" t="s">
        <v>1002</v>
      </c>
      <c r="S53" s="60" t="s">
        <v>850</v>
      </c>
      <c r="T53" s="67" t="s">
        <v>861</v>
      </c>
      <c r="U53" s="61">
        <v>44706</v>
      </c>
      <c r="V53" s="21"/>
      <c r="W53" s="21"/>
      <c r="X53" s="21"/>
      <c r="Y53" s="21"/>
      <c r="Z53" s="21"/>
      <c r="AA53" s="21"/>
    </row>
    <row r="54" spans="1:27" x14ac:dyDescent="0.3">
      <c r="A54" s="53" t="s">
        <v>994</v>
      </c>
      <c r="B54" s="53" t="s">
        <v>995</v>
      </c>
      <c r="C54" s="53" t="s">
        <v>996</v>
      </c>
      <c r="D54" s="62"/>
      <c r="E54" s="54" t="s">
        <v>997</v>
      </c>
      <c r="F54" s="67" t="s">
        <v>690</v>
      </c>
      <c r="G54" s="55" t="s">
        <v>865</v>
      </c>
      <c r="H54" s="67" t="s">
        <v>823</v>
      </c>
      <c r="I54" s="55" t="s">
        <v>734</v>
      </c>
      <c r="J54" s="56"/>
      <c r="K54" s="55"/>
      <c r="L54" s="57">
        <v>15</v>
      </c>
      <c r="M54" s="67" t="s">
        <v>347</v>
      </c>
      <c r="N54" s="68">
        <f>IF(M54="","",VLOOKUP(M54,PRODUCTOS!A:B,2,FALSE))</f>
        <v>41560074</v>
      </c>
      <c r="O54" s="64">
        <v>44683</v>
      </c>
      <c r="P54" s="64" t="s">
        <v>998</v>
      </c>
      <c r="Q54" s="58" t="s">
        <v>999</v>
      </c>
      <c r="R54" s="59" t="s">
        <v>1003</v>
      </c>
      <c r="S54" s="60" t="s">
        <v>850</v>
      </c>
      <c r="T54" s="67" t="s">
        <v>861</v>
      </c>
      <c r="U54" s="61">
        <v>44706</v>
      </c>
      <c r="V54" s="21"/>
      <c r="W54" s="21"/>
      <c r="X54" s="21"/>
      <c r="Y54" s="21"/>
      <c r="Z54" s="21"/>
      <c r="AA54" s="21"/>
    </row>
    <row r="55" spans="1:27" x14ac:dyDescent="0.3">
      <c r="A55" s="53" t="s">
        <v>1004</v>
      </c>
      <c r="B55" s="53" t="s">
        <v>1005</v>
      </c>
      <c r="C55" s="53" t="s">
        <v>1006</v>
      </c>
      <c r="D55" s="62"/>
      <c r="E55" s="54" t="s">
        <v>1007</v>
      </c>
      <c r="F55" s="67" t="s">
        <v>690</v>
      </c>
      <c r="G55" s="55" t="s">
        <v>865</v>
      </c>
      <c r="H55" s="67" t="s">
        <v>823</v>
      </c>
      <c r="I55" s="55" t="s">
        <v>734</v>
      </c>
      <c r="J55" s="56"/>
      <c r="K55" s="55"/>
      <c r="L55" s="57">
        <v>15</v>
      </c>
      <c r="M55" s="67" t="s">
        <v>236</v>
      </c>
      <c r="N55" s="68">
        <f>IF(M55="","",VLOOKUP(M55,PRODUCTOS!A:B,2,FALSE))</f>
        <v>112600000</v>
      </c>
      <c r="O55" s="64">
        <v>44425</v>
      </c>
      <c r="P55" s="58" t="s">
        <v>721</v>
      </c>
      <c r="Q55" s="58" t="s">
        <v>1009</v>
      </c>
      <c r="R55" s="59" t="s">
        <v>1012</v>
      </c>
      <c r="S55" s="60" t="s">
        <v>850</v>
      </c>
      <c r="T55" s="67" t="s">
        <v>861</v>
      </c>
      <c r="U55" s="61">
        <v>44706</v>
      </c>
      <c r="V55" s="21"/>
    </row>
    <row r="56" spans="1:27" x14ac:dyDescent="0.3">
      <c r="A56" s="53" t="s">
        <v>1004</v>
      </c>
      <c r="B56" s="53" t="s">
        <v>1005</v>
      </c>
      <c r="C56" s="53" t="s">
        <v>1006</v>
      </c>
      <c r="D56" s="62"/>
      <c r="E56" s="54" t="s">
        <v>1007</v>
      </c>
      <c r="F56" s="67" t="s">
        <v>690</v>
      </c>
      <c r="G56" s="55" t="s">
        <v>865</v>
      </c>
      <c r="H56" s="67" t="s">
        <v>823</v>
      </c>
      <c r="I56" s="55" t="s">
        <v>734</v>
      </c>
      <c r="J56" s="56"/>
      <c r="K56" s="55"/>
      <c r="L56" s="57">
        <v>15</v>
      </c>
      <c r="M56" s="67" t="s">
        <v>1008</v>
      </c>
      <c r="N56" s="68">
        <v>40590830</v>
      </c>
      <c r="O56" s="64">
        <v>44425</v>
      </c>
      <c r="P56" s="58" t="s">
        <v>721</v>
      </c>
      <c r="Q56" s="58" t="s">
        <v>1009</v>
      </c>
      <c r="R56" s="59" t="s">
        <v>1013</v>
      </c>
      <c r="S56" s="60" t="s">
        <v>850</v>
      </c>
      <c r="T56" s="67" t="s">
        <v>861</v>
      </c>
      <c r="U56" s="61">
        <v>44706</v>
      </c>
      <c r="V56" s="21"/>
    </row>
    <row r="57" spans="1:27" x14ac:dyDescent="0.3">
      <c r="A57" s="53" t="s">
        <v>1004</v>
      </c>
      <c r="B57" s="53" t="s">
        <v>1005</v>
      </c>
      <c r="C57" s="53" t="s">
        <v>1006</v>
      </c>
      <c r="D57" s="62"/>
      <c r="E57" s="54" t="s">
        <v>1007</v>
      </c>
      <c r="F57" s="67" t="s">
        <v>690</v>
      </c>
      <c r="G57" s="55" t="s">
        <v>865</v>
      </c>
      <c r="H57" s="67" t="s">
        <v>823</v>
      </c>
      <c r="I57" s="55" t="s">
        <v>734</v>
      </c>
      <c r="J57" s="56"/>
      <c r="K57" s="55"/>
      <c r="L57" s="57">
        <v>15</v>
      </c>
      <c r="M57" s="67" t="s">
        <v>373</v>
      </c>
      <c r="N57" s="68">
        <f>IF(M57="","",VLOOKUP(M57,PRODUCTOS!A:B,2,FALSE))</f>
        <v>111040003</v>
      </c>
      <c r="O57" s="64">
        <v>44641</v>
      </c>
      <c r="P57" s="58" t="s">
        <v>1010</v>
      </c>
      <c r="Q57" s="58" t="s">
        <v>1011</v>
      </c>
      <c r="R57" s="59" t="s">
        <v>1014</v>
      </c>
      <c r="S57" s="60" t="s">
        <v>850</v>
      </c>
      <c r="T57" s="67" t="s">
        <v>861</v>
      </c>
      <c r="U57" s="61">
        <v>44706</v>
      </c>
      <c r="V57" s="21"/>
    </row>
    <row r="58" spans="1:27" x14ac:dyDescent="0.3">
      <c r="A58" s="53" t="s">
        <v>1004</v>
      </c>
      <c r="B58" s="53" t="s">
        <v>1005</v>
      </c>
      <c r="C58" s="53" t="s">
        <v>1006</v>
      </c>
      <c r="D58" s="62"/>
      <c r="E58" s="54" t="s">
        <v>1007</v>
      </c>
      <c r="F58" s="67" t="s">
        <v>690</v>
      </c>
      <c r="G58" s="55" t="s">
        <v>865</v>
      </c>
      <c r="H58" s="67" t="s">
        <v>823</v>
      </c>
      <c r="I58" s="55" t="s">
        <v>734</v>
      </c>
      <c r="J58" s="56"/>
      <c r="K58" s="55"/>
      <c r="L58" s="57">
        <v>15</v>
      </c>
      <c r="M58" s="67" t="s">
        <v>151</v>
      </c>
      <c r="N58" s="68">
        <f>IF(M58="","",VLOOKUP(M58,PRODUCTOS!A:B,2,FALSE))</f>
        <v>40460450</v>
      </c>
      <c r="O58" s="64">
        <v>44425</v>
      </c>
      <c r="P58" s="58" t="s">
        <v>721</v>
      </c>
      <c r="Q58" s="58" t="s">
        <v>1009</v>
      </c>
      <c r="R58" s="59" t="s">
        <v>1015</v>
      </c>
      <c r="S58" s="60" t="s">
        <v>850</v>
      </c>
      <c r="T58" s="67" t="s">
        <v>861</v>
      </c>
      <c r="U58" s="61">
        <v>44706</v>
      </c>
      <c r="V58" s="21"/>
    </row>
    <row r="59" spans="1:27" x14ac:dyDescent="0.3">
      <c r="A59" s="53"/>
      <c r="B59" s="53"/>
      <c r="C59" s="53"/>
      <c r="D59" s="62"/>
      <c r="E59" s="54"/>
      <c r="F59" s="67"/>
      <c r="G59" s="55"/>
      <c r="H59" s="67" t="s">
        <v>823</v>
      </c>
      <c r="I59" s="55"/>
      <c r="J59" s="56"/>
      <c r="K59" s="55"/>
      <c r="L59" s="57"/>
      <c r="M59" s="67"/>
      <c r="N59" s="68" t="str">
        <f>IF(M59="","",VLOOKUP(M59,PRODUCTOS!A:B,2,FALSE))</f>
        <v/>
      </c>
      <c r="O59" s="64"/>
      <c r="P59" s="58"/>
      <c r="Q59" s="58"/>
      <c r="R59" s="59"/>
      <c r="S59" s="60"/>
      <c r="T59" s="67"/>
      <c r="U59" s="61"/>
      <c r="V59" s="21"/>
    </row>
    <row r="60" spans="1:27" x14ac:dyDescent="0.3">
      <c r="A60" s="53"/>
      <c r="B60" s="53"/>
      <c r="C60" s="53"/>
      <c r="D60" s="62"/>
      <c r="E60" s="54"/>
      <c r="F60" s="67"/>
      <c r="G60" s="55"/>
      <c r="H60" s="67" t="s">
        <v>823</v>
      </c>
      <c r="I60" s="55"/>
      <c r="J60" s="56"/>
      <c r="K60" s="55"/>
      <c r="L60" s="57"/>
      <c r="M60" s="67"/>
      <c r="N60" s="68" t="str">
        <f>IF(M60="","",VLOOKUP(M60,PRODUCTOS!A:B,2,FALSE))</f>
        <v/>
      </c>
      <c r="O60" s="64"/>
      <c r="P60" s="67"/>
      <c r="Q60" s="58"/>
      <c r="R60" s="59"/>
      <c r="S60" s="60"/>
      <c r="T60" s="67"/>
      <c r="U60" s="61"/>
      <c r="V60" s="21"/>
    </row>
    <row r="61" spans="1:27" x14ac:dyDescent="0.3">
      <c r="A61" s="53" t="s">
        <v>873</v>
      </c>
      <c r="B61" s="53" t="s">
        <v>874</v>
      </c>
      <c r="C61" s="53" t="s">
        <v>875</v>
      </c>
      <c r="D61" s="62" t="s">
        <v>877</v>
      </c>
      <c r="E61" s="54" t="s">
        <v>876</v>
      </c>
      <c r="F61" s="67" t="s">
        <v>690</v>
      </c>
      <c r="G61" s="55" t="s">
        <v>865</v>
      </c>
      <c r="H61" s="67" t="s">
        <v>823</v>
      </c>
      <c r="I61" s="55" t="s">
        <v>742</v>
      </c>
      <c r="J61" s="56"/>
      <c r="K61" s="55"/>
      <c r="L61" s="57">
        <v>20</v>
      </c>
      <c r="M61" s="67" t="s">
        <v>316</v>
      </c>
      <c r="N61" s="68">
        <f>IF(M61="","",VLOOKUP(M61,PRODUCTOS!A:B,2,FALSE))</f>
        <v>112570041</v>
      </c>
      <c r="O61" s="64">
        <v>44677</v>
      </c>
      <c r="P61" s="67" t="s">
        <v>796</v>
      </c>
      <c r="Q61" s="58" t="s">
        <v>879</v>
      </c>
      <c r="R61" s="59" t="s">
        <v>880</v>
      </c>
      <c r="S61" s="60">
        <v>360186</v>
      </c>
      <c r="T61" s="67" t="s">
        <v>861</v>
      </c>
      <c r="U61" s="61">
        <v>44706</v>
      </c>
      <c r="V61" s="21"/>
    </row>
    <row r="62" spans="1:27" x14ac:dyDescent="0.3">
      <c r="A62" s="53" t="s">
        <v>873</v>
      </c>
      <c r="B62" s="53" t="s">
        <v>874</v>
      </c>
      <c r="C62" s="53" t="s">
        <v>875</v>
      </c>
      <c r="D62" s="62" t="s">
        <v>877</v>
      </c>
      <c r="E62" s="54" t="s">
        <v>876</v>
      </c>
      <c r="F62" s="67" t="s">
        <v>690</v>
      </c>
      <c r="G62" s="55" t="s">
        <v>865</v>
      </c>
      <c r="H62" s="67" t="s">
        <v>823</v>
      </c>
      <c r="I62" s="55" t="s">
        <v>742</v>
      </c>
      <c r="J62" s="56"/>
      <c r="K62" s="55"/>
      <c r="L62" s="57">
        <v>20</v>
      </c>
      <c r="M62" s="64" t="s">
        <v>878</v>
      </c>
      <c r="N62" s="68">
        <v>112520014</v>
      </c>
      <c r="O62" s="64">
        <v>44677</v>
      </c>
      <c r="P62" s="67" t="s">
        <v>796</v>
      </c>
      <c r="Q62" s="58" t="s">
        <v>879</v>
      </c>
      <c r="R62" s="59" t="s">
        <v>881</v>
      </c>
      <c r="S62" s="60">
        <v>367710</v>
      </c>
      <c r="T62" s="67" t="s">
        <v>861</v>
      </c>
      <c r="U62" s="61">
        <v>44706</v>
      </c>
      <c r="V62" s="21"/>
    </row>
    <row r="63" spans="1:27" x14ac:dyDescent="0.3">
      <c r="A63" s="53"/>
      <c r="B63" s="53"/>
      <c r="C63" s="53"/>
      <c r="D63" s="62"/>
      <c r="E63" s="54"/>
      <c r="F63" s="67"/>
      <c r="G63" s="55"/>
      <c r="H63" s="67" t="s">
        <v>823</v>
      </c>
      <c r="I63" s="55"/>
      <c r="J63" s="56"/>
      <c r="K63" s="55"/>
      <c r="L63" s="57"/>
      <c r="M63" s="67"/>
      <c r="N63" s="68" t="str">
        <f>IF(M63="","",VLOOKUP(M63,PRODUCTOS!A:B,2,FALSE))</f>
        <v/>
      </c>
      <c r="O63" s="64"/>
      <c r="P63" s="67"/>
      <c r="Q63" s="58"/>
      <c r="R63" s="59"/>
      <c r="S63" s="60"/>
      <c r="T63" s="67"/>
      <c r="U63" s="61"/>
      <c r="V63" s="21"/>
    </row>
    <row r="64" spans="1:27" x14ac:dyDescent="0.3">
      <c r="A64" s="53"/>
      <c r="B64" s="53"/>
      <c r="C64" s="53"/>
      <c r="D64" s="62"/>
      <c r="E64" s="54"/>
      <c r="F64" s="67"/>
      <c r="G64" s="55"/>
      <c r="H64" s="67" t="s">
        <v>823</v>
      </c>
      <c r="I64" s="55"/>
      <c r="J64" s="56"/>
      <c r="K64" s="55"/>
      <c r="L64" s="57"/>
      <c r="M64" s="67"/>
      <c r="N64" s="68" t="str">
        <f>IF(M64="","",VLOOKUP(M64,PRODUCTOS!A:B,2,FALSE))</f>
        <v/>
      </c>
      <c r="O64" s="64"/>
      <c r="P64" s="67"/>
      <c r="Q64" s="58"/>
      <c r="R64" s="59"/>
      <c r="S64" s="60"/>
      <c r="T64" s="67"/>
      <c r="U64" s="61"/>
      <c r="V64" s="21"/>
    </row>
    <row r="65" spans="1:22" x14ac:dyDescent="0.3">
      <c r="A65" s="53" t="s">
        <v>882</v>
      </c>
      <c r="B65" s="53" t="s">
        <v>883</v>
      </c>
      <c r="C65" s="53" t="s">
        <v>884</v>
      </c>
      <c r="D65" s="62"/>
      <c r="E65" s="54" t="s">
        <v>885</v>
      </c>
      <c r="F65" s="67" t="s">
        <v>690</v>
      </c>
      <c r="G65" s="55" t="s">
        <v>865</v>
      </c>
      <c r="H65" s="67" t="s">
        <v>823</v>
      </c>
      <c r="I65" s="55" t="s">
        <v>742</v>
      </c>
      <c r="J65" s="56"/>
      <c r="K65" s="55"/>
      <c r="L65" s="57">
        <v>15</v>
      </c>
      <c r="M65" s="67" t="s">
        <v>174</v>
      </c>
      <c r="N65" s="68">
        <f>IF(M65="","",VLOOKUP(M65,PRODUCTOS!A:B,2,FALSE))</f>
        <v>40487192</v>
      </c>
      <c r="O65" s="64">
        <v>44706</v>
      </c>
      <c r="P65" s="58" t="s">
        <v>887</v>
      </c>
      <c r="Q65" s="58" t="s">
        <v>886</v>
      </c>
      <c r="R65" s="59" t="s">
        <v>888</v>
      </c>
      <c r="S65" s="60">
        <v>344181</v>
      </c>
      <c r="T65" s="67" t="s">
        <v>861</v>
      </c>
      <c r="U65" s="61">
        <v>44707</v>
      </c>
      <c r="V65" s="21"/>
    </row>
    <row r="66" spans="1:22" x14ac:dyDescent="0.3">
      <c r="A66" s="53" t="s">
        <v>882</v>
      </c>
      <c r="B66" s="53" t="s">
        <v>883</v>
      </c>
      <c r="C66" s="53" t="s">
        <v>884</v>
      </c>
      <c r="D66" s="62"/>
      <c r="E66" s="54" t="s">
        <v>885</v>
      </c>
      <c r="F66" s="67" t="s">
        <v>690</v>
      </c>
      <c r="G66" s="55" t="s">
        <v>865</v>
      </c>
      <c r="H66" s="67" t="s">
        <v>823</v>
      </c>
      <c r="I66" s="55" t="s">
        <v>742</v>
      </c>
      <c r="J66" s="56"/>
      <c r="K66" s="55"/>
      <c r="L66" s="57">
        <v>15</v>
      </c>
      <c r="M66" s="67" t="s">
        <v>319</v>
      </c>
      <c r="N66" s="68">
        <f>IF(M66="","",VLOOKUP(M66,PRODUCTOS!A:B,2,FALSE))</f>
        <v>112570073</v>
      </c>
      <c r="O66" s="64">
        <v>44706</v>
      </c>
      <c r="P66" s="58" t="s">
        <v>887</v>
      </c>
      <c r="Q66" s="58" t="s">
        <v>886</v>
      </c>
      <c r="R66" s="59" t="s">
        <v>889</v>
      </c>
      <c r="S66" s="60" t="s">
        <v>850</v>
      </c>
      <c r="T66" s="67" t="s">
        <v>861</v>
      </c>
      <c r="U66" s="61">
        <v>44707</v>
      </c>
      <c r="V66" s="21"/>
    </row>
    <row r="67" spans="1:22" x14ac:dyDescent="0.3">
      <c r="A67" s="53" t="s">
        <v>882</v>
      </c>
      <c r="B67" s="53" t="s">
        <v>883</v>
      </c>
      <c r="C67" s="53" t="s">
        <v>884</v>
      </c>
      <c r="D67" s="62"/>
      <c r="E67" s="54" t="s">
        <v>885</v>
      </c>
      <c r="F67" s="67" t="s">
        <v>690</v>
      </c>
      <c r="G67" s="55" t="s">
        <v>865</v>
      </c>
      <c r="H67" s="67" t="s">
        <v>823</v>
      </c>
      <c r="I67" s="55" t="s">
        <v>742</v>
      </c>
      <c r="J67" s="56"/>
      <c r="K67" s="55"/>
      <c r="L67" s="57">
        <v>15</v>
      </c>
      <c r="M67" s="67" t="s">
        <v>544</v>
      </c>
      <c r="N67" s="68">
        <f>IF(M67="","",VLOOKUP(M67,PRODUCTOS!A:B,2,FALSE))</f>
        <v>40672012</v>
      </c>
      <c r="O67" s="64">
        <v>44706</v>
      </c>
      <c r="P67" s="58" t="s">
        <v>887</v>
      </c>
      <c r="Q67" s="58" t="s">
        <v>886</v>
      </c>
      <c r="R67" s="59" t="s">
        <v>890</v>
      </c>
      <c r="S67" s="60" t="s">
        <v>850</v>
      </c>
      <c r="T67" s="67" t="s">
        <v>861</v>
      </c>
      <c r="U67" s="61">
        <v>44707</v>
      </c>
      <c r="V67" s="21"/>
    </row>
    <row r="68" spans="1:22" x14ac:dyDescent="0.3">
      <c r="A68" s="53" t="s">
        <v>913</v>
      </c>
      <c r="B68" s="53" t="s">
        <v>910</v>
      </c>
      <c r="C68" s="53" t="s">
        <v>911</v>
      </c>
      <c r="D68" s="62"/>
      <c r="E68" s="54" t="s">
        <v>912</v>
      </c>
      <c r="F68" s="67" t="s">
        <v>690</v>
      </c>
      <c r="G68" s="55" t="s">
        <v>865</v>
      </c>
      <c r="H68" s="67" t="s">
        <v>823</v>
      </c>
      <c r="I68" s="55" t="s">
        <v>734</v>
      </c>
      <c r="J68" s="56"/>
      <c r="K68" s="55"/>
      <c r="L68" s="57">
        <v>15</v>
      </c>
      <c r="M68" s="67" t="s">
        <v>316</v>
      </c>
      <c r="N68" s="68">
        <f>IF(M68="","",VLOOKUP(M68,PRODUCTOS!A:B,2,FALSE))</f>
        <v>112570041</v>
      </c>
      <c r="O68" s="64">
        <v>44460</v>
      </c>
      <c r="P68" s="67" t="s">
        <v>796</v>
      </c>
      <c r="Q68" s="58" t="s">
        <v>914</v>
      </c>
      <c r="R68" s="59" t="s">
        <v>907</v>
      </c>
      <c r="S68" s="60" t="s">
        <v>850</v>
      </c>
      <c r="T68" s="67" t="s">
        <v>861</v>
      </c>
      <c r="U68" s="61">
        <v>44707</v>
      </c>
      <c r="V68" s="21"/>
    </row>
    <row r="69" spans="1:22" x14ac:dyDescent="0.3">
      <c r="A69" s="53" t="s">
        <v>913</v>
      </c>
      <c r="B69" s="53" t="s">
        <v>910</v>
      </c>
      <c r="C69" s="53" t="s">
        <v>911</v>
      </c>
      <c r="D69" s="62"/>
      <c r="E69" s="54" t="s">
        <v>912</v>
      </c>
      <c r="F69" s="67" t="s">
        <v>690</v>
      </c>
      <c r="G69" s="55" t="s">
        <v>865</v>
      </c>
      <c r="H69" s="67" t="s">
        <v>823</v>
      </c>
      <c r="I69" s="55" t="s">
        <v>734</v>
      </c>
      <c r="J69" s="56"/>
      <c r="K69" s="55"/>
      <c r="L69" s="57">
        <v>15</v>
      </c>
      <c r="M69" s="67" t="s">
        <v>371</v>
      </c>
      <c r="N69" s="68">
        <f>IF(M69="","",VLOOKUP(M69,PRODUCTOS!A:B,2,FALSE))</f>
        <v>41560142</v>
      </c>
      <c r="O69" s="64">
        <v>44460</v>
      </c>
      <c r="P69" s="67" t="s">
        <v>796</v>
      </c>
      <c r="Q69" s="58" t="s">
        <v>914</v>
      </c>
      <c r="R69" s="59" t="s">
        <v>908</v>
      </c>
      <c r="S69" s="60" t="s">
        <v>850</v>
      </c>
      <c r="T69" s="67" t="s">
        <v>861</v>
      </c>
      <c r="U69" s="61">
        <v>44707</v>
      </c>
      <c r="V69" s="21"/>
    </row>
    <row r="70" spans="1:22" x14ac:dyDescent="0.3">
      <c r="A70" s="53" t="s">
        <v>913</v>
      </c>
      <c r="B70" s="53" t="s">
        <v>910</v>
      </c>
      <c r="C70" s="53" t="s">
        <v>911</v>
      </c>
      <c r="D70" s="62"/>
      <c r="E70" s="54" t="s">
        <v>912</v>
      </c>
      <c r="F70" s="67" t="s">
        <v>690</v>
      </c>
      <c r="G70" s="55" t="s">
        <v>865</v>
      </c>
      <c r="H70" s="67" t="s">
        <v>823</v>
      </c>
      <c r="I70" s="55" t="s">
        <v>734</v>
      </c>
      <c r="J70" s="56"/>
      <c r="K70" s="55"/>
      <c r="L70" s="57">
        <v>15</v>
      </c>
      <c r="M70" s="67" t="s">
        <v>185</v>
      </c>
      <c r="N70" s="68">
        <f>IF(M70="","",VLOOKUP(M70,PRODUCTOS!A:B,2,FALSE))</f>
        <v>40484203</v>
      </c>
      <c r="O70" s="64">
        <v>44460</v>
      </c>
      <c r="P70" s="67" t="s">
        <v>796</v>
      </c>
      <c r="Q70" s="58" t="s">
        <v>914</v>
      </c>
      <c r="R70" s="59" t="s">
        <v>909</v>
      </c>
      <c r="S70" s="60" t="s">
        <v>850</v>
      </c>
      <c r="T70" s="67" t="s">
        <v>861</v>
      </c>
      <c r="U70" s="61">
        <v>44707</v>
      </c>
      <c r="V70" s="21"/>
    </row>
    <row r="71" spans="1:22" x14ac:dyDescent="0.3">
      <c r="A71" s="53"/>
      <c r="B71" s="53"/>
      <c r="C71" s="53"/>
      <c r="D71" s="62"/>
      <c r="E71" s="54"/>
      <c r="F71" s="67"/>
      <c r="G71" s="55"/>
      <c r="H71" s="67" t="s">
        <v>823</v>
      </c>
      <c r="I71" s="55"/>
      <c r="J71" s="56"/>
      <c r="K71" s="55"/>
      <c r="L71" s="57"/>
      <c r="M71" s="67"/>
      <c r="N71" s="68" t="str">
        <f>IF(M71="","",VLOOKUP(M71,PRODUCTOS!A:B,2,FALSE))</f>
        <v/>
      </c>
      <c r="O71" s="64"/>
      <c r="P71" s="67"/>
      <c r="Q71" s="58"/>
      <c r="R71" s="59"/>
      <c r="S71" s="60"/>
      <c r="T71" s="67"/>
      <c r="U71" s="61"/>
      <c r="V71" s="21"/>
    </row>
    <row r="72" spans="1:22" x14ac:dyDescent="0.3">
      <c r="A72" s="53"/>
      <c r="B72" s="53"/>
      <c r="C72" s="53"/>
      <c r="D72" s="62"/>
      <c r="E72" s="54"/>
      <c r="F72" s="67"/>
      <c r="G72" s="55"/>
      <c r="H72" s="67" t="s">
        <v>823</v>
      </c>
      <c r="I72" s="55"/>
      <c r="J72" s="56"/>
      <c r="K72" s="55"/>
      <c r="L72" s="57"/>
      <c r="M72" s="67"/>
      <c r="N72" s="68" t="str">
        <f>IF(M72="","",VLOOKUP(M72,PRODUCTOS!A:B,2,FALSE))</f>
        <v/>
      </c>
      <c r="O72" s="64"/>
      <c r="P72" s="67"/>
      <c r="Q72" s="58"/>
      <c r="R72" s="59"/>
      <c r="S72" s="60"/>
      <c r="T72" s="67"/>
      <c r="U72" s="61"/>
      <c r="V72" s="21"/>
    </row>
    <row r="73" spans="1:22" x14ac:dyDescent="0.3">
      <c r="A73" s="53" t="s">
        <v>932</v>
      </c>
      <c r="B73" s="53" t="s">
        <v>933</v>
      </c>
      <c r="C73" s="53" t="s">
        <v>934</v>
      </c>
      <c r="D73" s="62"/>
      <c r="E73" s="54" t="s">
        <v>935</v>
      </c>
      <c r="F73" s="67" t="s">
        <v>690</v>
      </c>
      <c r="G73" s="55" t="s">
        <v>919</v>
      </c>
      <c r="H73" s="67" t="s">
        <v>823</v>
      </c>
      <c r="I73" s="55" t="s">
        <v>742</v>
      </c>
      <c r="J73" s="56"/>
      <c r="K73" s="55"/>
      <c r="L73" s="57">
        <v>20</v>
      </c>
      <c r="M73" s="67" t="s">
        <v>348</v>
      </c>
      <c r="N73" s="68">
        <f>IF(M73="","",VLOOKUP(M73,PRODUCTOS!A:B,2,FALSE))</f>
        <v>41560096</v>
      </c>
      <c r="O73" s="64">
        <v>44638</v>
      </c>
      <c r="P73" s="67" t="s">
        <v>807</v>
      </c>
      <c r="Q73" s="58" t="s">
        <v>931</v>
      </c>
      <c r="R73" s="59" t="s">
        <v>929</v>
      </c>
      <c r="S73" s="60">
        <v>365753</v>
      </c>
      <c r="T73" s="67" t="s">
        <v>861</v>
      </c>
      <c r="U73" s="61">
        <v>44708</v>
      </c>
      <c r="V73" s="21"/>
    </row>
    <row r="74" spans="1:22" x14ac:dyDescent="0.3">
      <c r="A74" s="53" t="s">
        <v>932</v>
      </c>
      <c r="B74" s="53" t="s">
        <v>933</v>
      </c>
      <c r="C74" s="53" t="s">
        <v>934</v>
      </c>
      <c r="D74" s="62"/>
      <c r="E74" s="54" t="s">
        <v>935</v>
      </c>
      <c r="F74" s="67" t="s">
        <v>690</v>
      </c>
      <c r="G74" s="55" t="s">
        <v>919</v>
      </c>
      <c r="H74" s="67" t="s">
        <v>823</v>
      </c>
      <c r="I74" s="55" t="s">
        <v>742</v>
      </c>
      <c r="J74" s="56"/>
      <c r="K74" s="55"/>
      <c r="L74" s="57">
        <v>20</v>
      </c>
      <c r="M74" s="67" t="s">
        <v>492</v>
      </c>
      <c r="N74" s="68">
        <f>IF(M74="","",VLOOKUP(M74,PRODUCTOS!A:B,2,FALSE))</f>
        <v>40584401</v>
      </c>
      <c r="O74" s="64">
        <v>44638</v>
      </c>
      <c r="P74" s="67" t="s">
        <v>807</v>
      </c>
      <c r="Q74" s="58" t="s">
        <v>931</v>
      </c>
      <c r="R74" s="59" t="s">
        <v>930</v>
      </c>
      <c r="S74" s="60">
        <v>361841</v>
      </c>
      <c r="T74" s="67" t="s">
        <v>861</v>
      </c>
      <c r="U74" s="61">
        <v>44708</v>
      </c>
      <c r="V74" s="21"/>
    </row>
    <row r="75" spans="1:22" x14ac:dyDescent="0.3">
      <c r="A75" s="53" t="s">
        <v>940</v>
      </c>
      <c r="B75" s="53" t="s">
        <v>941</v>
      </c>
      <c r="C75" s="53" t="s">
        <v>942</v>
      </c>
      <c r="D75" s="62"/>
      <c r="E75" s="54" t="s">
        <v>943</v>
      </c>
      <c r="F75" s="67" t="s">
        <v>695</v>
      </c>
      <c r="G75" s="55" t="s">
        <v>865</v>
      </c>
      <c r="H75" s="67" t="s">
        <v>823</v>
      </c>
      <c r="I75" s="55" t="s">
        <v>742</v>
      </c>
      <c r="J75" s="56"/>
      <c r="K75" s="55"/>
      <c r="L75" s="57">
        <v>15</v>
      </c>
      <c r="M75" s="67" t="s">
        <v>311</v>
      </c>
      <c r="N75" s="68">
        <f>IF(M75="","",VLOOKUP(M75,PRODUCTOS!A:B,2,FALSE))</f>
        <v>112580027</v>
      </c>
      <c r="O75" s="64">
        <v>44694</v>
      </c>
      <c r="P75" s="67" t="s">
        <v>796</v>
      </c>
      <c r="Q75" s="58" t="s">
        <v>939</v>
      </c>
      <c r="R75" s="59" t="s">
        <v>944</v>
      </c>
      <c r="S75" s="60">
        <v>369530</v>
      </c>
      <c r="T75" s="67" t="s">
        <v>861</v>
      </c>
      <c r="U75" s="61">
        <v>44708</v>
      </c>
      <c r="V75" s="21"/>
    </row>
    <row r="76" spans="1:22" x14ac:dyDescent="0.3">
      <c r="A76" s="53" t="s">
        <v>940</v>
      </c>
      <c r="B76" s="53" t="s">
        <v>941</v>
      </c>
      <c r="C76" s="53" t="s">
        <v>942</v>
      </c>
      <c r="D76" s="62"/>
      <c r="E76" s="54" t="s">
        <v>943</v>
      </c>
      <c r="F76" s="67" t="s">
        <v>695</v>
      </c>
      <c r="G76" s="55" t="s">
        <v>865</v>
      </c>
      <c r="H76" s="67" t="s">
        <v>823</v>
      </c>
      <c r="I76" s="55" t="s">
        <v>742</v>
      </c>
      <c r="J76" s="56"/>
      <c r="K76" s="55"/>
      <c r="L76" s="57">
        <v>15</v>
      </c>
      <c r="M76" s="67" t="s">
        <v>345</v>
      </c>
      <c r="N76" s="68">
        <f>IF(M76="","",VLOOKUP(M76,PRODUCTOS!A:B,2,FALSE))</f>
        <v>41560061</v>
      </c>
      <c r="O76" s="64">
        <v>44694</v>
      </c>
      <c r="P76" s="67" t="s">
        <v>796</v>
      </c>
      <c r="Q76" s="58" t="s">
        <v>939</v>
      </c>
      <c r="R76" s="59" t="s">
        <v>945</v>
      </c>
      <c r="S76" s="60">
        <v>366245</v>
      </c>
      <c r="T76" s="67" t="s">
        <v>861</v>
      </c>
      <c r="U76" s="61">
        <v>44708</v>
      </c>
      <c r="V76" s="21"/>
    </row>
    <row r="77" spans="1:22" x14ac:dyDescent="0.3">
      <c r="A77" s="53" t="s">
        <v>940</v>
      </c>
      <c r="B77" s="53" t="s">
        <v>941</v>
      </c>
      <c r="C77" s="53" t="s">
        <v>942</v>
      </c>
      <c r="D77" s="62"/>
      <c r="E77" s="54" t="s">
        <v>943</v>
      </c>
      <c r="F77" s="67" t="s">
        <v>695</v>
      </c>
      <c r="G77" s="55" t="s">
        <v>865</v>
      </c>
      <c r="H77" s="67" t="s">
        <v>823</v>
      </c>
      <c r="I77" s="55" t="s">
        <v>742</v>
      </c>
      <c r="J77" s="56"/>
      <c r="K77" s="55"/>
      <c r="L77" s="57">
        <v>15</v>
      </c>
      <c r="M77" s="67" t="s">
        <v>903</v>
      </c>
      <c r="N77" s="68">
        <v>112930023</v>
      </c>
      <c r="O77" s="64">
        <v>44694</v>
      </c>
      <c r="P77" s="67" t="s">
        <v>796</v>
      </c>
      <c r="Q77" s="58" t="s">
        <v>939</v>
      </c>
      <c r="R77" s="59" t="s">
        <v>946</v>
      </c>
      <c r="S77" s="60">
        <v>365590</v>
      </c>
      <c r="T77" s="67" t="s">
        <v>861</v>
      </c>
      <c r="U77" s="61">
        <v>44708</v>
      </c>
      <c r="V77" s="21"/>
    </row>
    <row r="78" spans="1:22" x14ac:dyDescent="0.3">
      <c r="A78" s="53" t="s">
        <v>986</v>
      </c>
      <c r="B78" s="53" t="s">
        <v>987</v>
      </c>
      <c r="C78" s="53" t="s">
        <v>988</v>
      </c>
      <c r="D78" s="62"/>
      <c r="E78" s="54" t="s">
        <v>989</v>
      </c>
      <c r="F78" s="67" t="s">
        <v>695</v>
      </c>
      <c r="G78" s="55" t="s">
        <v>865</v>
      </c>
      <c r="H78" s="67" t="s">
        <v>823</v>
      </c>
      <c r="I78" s="55" t="s">
        <v>734</v>
      </c>
      <c r="J78" s="56"/>
      <c r="K78" s="55"/>
      <c r="L78" s="57">
        <v>20</v>
      </c>
      <c r="M78" s="67" t="s">
        <v>855</v>
      </c>
      <c r="N78" s="68">
        <v>112520024</v>
      </c>
      <c r="O78" s="64">
        <v>44698</v>
      </c>
      <c r="P78" s="67" t="s">
        <v>807</v>
      </c>
      <c r="Q78" s="58" t="s">
        <v>990</v>
      </c>
      <c r="R78" s="59" t="s">
        <v>991</v>
      </c>
      <c r="S78" s="60" t="s">
        <v>850</v>
      </c>
      <c r="T78" s="67" t="s">
        <v>861</v>
      </c>
      <c r="U78" s="61">
        <v>44708</v>
      </c>
      <c r="V78" s="21"/>
    </row>
    <row r="79" spans="1:22" x14ac:dyDescent="0.3">
      <c r="A79" s="53" t="s">
        <v>986</v>
      </c>
      <c r="B79" s="53" t="s">
        <v>987</v>
      </c>
      <c r="C79" s="53" t="s">
        <v>988</v>
      </c>
      <c r="D79" s="62"/>
      <c r="E79" s="54" t="s">
        <v>989</v>
      </c>
      <c r="F79" s="67" t="s">
        <v>695</v>
      </c>
      <c r="G79" s="55" t="s">
        <v>865</v>
      </c>
      <c r="H79" s="67" t="s">
        <v>823</v>
      </c>
      <c r="I79" s="55" t="s">
        <v>734</v>
      </c>
      <c r="J79" s="56"/>
      <c r="K79" s="55"/>
      <c r="L79" s="57">
        <v>20</v>
      </c>
      <c r="M79" s="67" t="s">
        <v>83</v>
      </c>
      <c r="N79" s="68">
        <f>IF(M79="","",VLOOKUP(M79,PRODUCTOS!A:B,2,FALSE))</f>
        <v>40461543</v>
      </c>
      <c r="O79" s="64">
        <v>44698</v>
      </c>
      <c r="P79" s="67" t="s">
        <v>807</v>
      </c>
      <c r="Q79" s="58" t="s">
        <v>993</v>
      </c>
      <c r="R79" s="59" t="s">
        <v>992</v>
      </c>
      <c r="S79" s="60" t="s">
        <v>850</v>
      </c>
      <c r="T79" s="67" t="s">
        <v>861</v>
      </c>
      <c r="U79" s="61">
        <v>44708</v>
      </c>
      <c r="V79" s="21"/>
    </row>
    <row r="80" spans="1:22" x14ac:dyDescent="0.3">
      <c r="A80" s="53"/>
      <c r="B80" s="53"/>
      <c r="C80" s="53"/>
      <c r="D80" s="62"/>
      <c r="E80" s="54"/>
      <c r="F80" s="67"/>
      <c r="G80" s="55"/>
      <c r="H80" s="67" t="s">
        <v>823</v>
      </c>
      <c r="I80" s="55"/>
      <c r="J80" s="56"/>
      <c r="K80" s="55"/>
      <c r="L80" s="57"/>
      <c r="M80" s="67"/>
      <c r="N80" s="68" t="str">
        <f>IF(M80="","",VLOOKUP(M80,PRODUCTOS!A:B,2,FALSE))</f>
        <v/>
      </c>
      <c r="O80" s="64"/>
      <c r="P80" s="67"/>
      <c r="Q80" s="58"/>
      <c r="R80" s="59"/>
      <c r="S80" s="60"/>
      <c r="T80" s="67"/>
      <c r="U80" s="61"/>
      <c r="V80" s="21"/>
    </row>
    <row r="81" spans="1:22" x14ac:dyDescent="0.3">
      <c r="A81" s="53"/>
      <c r="B81" s="53"/>
      <c r="C81" s="53"/>
      <c r="D81" s="62"/>
      <c r="E81" s="54"/>
      <c r="F81" s="67"/>
      <c r="G81" s="55"/>
      <c r="H81" s="67" t="s">
        <v>823</v>
      </c>
      <c r="I81" s="55"/>
      <c r="J81" s="56"/>
      <c r="K81" s="55"/>
      <c r="L81" s="57"/>
      <c r="M81" s="67"/>
      <c r="N81" s="68" t="str">
        <f>IF(M81="","",VLOOKUP(M81,PRODUCTOS!A:B,2,FALSE))</f>
        <v/>
      </c>
      <c r="O81" s="64"/>
      <c r="P81" s="67"/>
      <c r="Q81" s="58"/>
      <c r="R81" s="59"/>
      <c r="S81" s="60"/>
      <c r="T81" s="67"/>
      <c r="U81" s="61"/>
      <c r="V81" s="21"/>
    </row>
    <row r="82" spans="1:22" x14ac:dyDescent="0.3">
      <c r="A82" s="53"/>
      <c r="B82" s="53"/>
      <c r="C82" s="53"/>
      <c r="D82" s="62"/>
      <c r="E82" s="54"/>
      <c r="F82" s="67"/>
      <c r="G82" s="55"/>
      <c r="H82" s="67" t="s">
        <v>823</v>
      </c>
      <c r="I82" s="55"/>
      <c r="J82" s="56"/>
      <c r="K82" s="55"/>
      <c r="L82" s="57"/>
      <c r="M82" s="67"/>
      <c r="N82" s="68" t="str">
        <f>IF(M82="","",VLOOKUP(M82,PRODUCTOS!A:B,2,FALSE))</f>
        <v/>
      </c>
      <c r="O82" s="64"/>
      <c r="P82" s="67"/>
      <c r="Q82" s="58"/>
      <c r="R82" s="59"/>
      <c r="S82" s="60"/>
      <c r="T82" s="67"/>
      <c r="U82" s="61"/>
      <c r="V82" s="21"/>
    </row>
    <row r="83" spans="1:22" x14ac:dyDescent="0.3">
      <c r="A83" s="53"/>
      <c r="B83" s="53"/>
      <c r="C83" s="53"/>
      <c r="D83" s="62"/>
      <c r="E83" s="54"/>
      <c r="F83" s="67"/>
      <c r="G83" s="55"/>
      <c r="H83" s="67" t="s">
        <v>823</v>
      </c>
      <c r="I83" s="55"/>
      <c r="J83" s="56"/>
      <c r="K83" s="55"/>
      <c r="L83" s="57"/>
      <c r="M83" s="67"/>
      <c r="N83" s="68" t="str">
        <f>IF(M83="","",VLOOKUP(M83,PRODUCTOS!A:B,2,FALSE))</f>
        <v/>
      </c>
      <c r="O83" s="64"/>
      <c r="P83" s="67"/>
      <c r="Q83" s="58"/>
      <c r="R83" s="59"/>
      <c r="S83" s="60"/>
      <c r="T83" s="67"/>
      <c r="U83" s="61"/>
      <c r="V83" s="21"/>
    </row>
    <row r="84" spans="1:22" x14ac:dyDescent="0.3">
      <c r="A84" s="53"/>
      <c r="B84" s="53"/>
      <c r="C84" s="53"/>
      <c r="D84" s="62"/>
      <c r="E84" s="54"/>
      <c r="F84" s="67"/>
      <c r="G84" s="55"/>
      <c r="H84" s="67" t="s">
        <v>823</v>
      </c>
      <c r="I84" s="55"/>
      <c r="J84" s="56"/>
      <c r="K84" s="55"/>
      <c r="L84" s="57"/>
      <c r="M84" s="67"/>
      <c r="N84" s="68" t="str">
        <f>IF(M84="","",VLOOKUP(M84,PRODUCTOS!A:B,2,FALSE))</f>
        <v/>
      </c>
      <c r="O84" s="64"/>
      <c r="P84" s="67"/>
      <c r="Q84" s="58"/>
      <c r="R84" s="59"/>
      <c r="S84" s="60"/>
      <c r="T84" s="67"/>
      <c r="U84" s="61"/>
      <c r="V84" s="21"/>
    </row>
    <row r="85" spans="1:22" x14ac:dyDescent="0.3">
      <c r="A85" s="53"/>
      <c r="B85" s="53"/>
      <c r="C85" s="53"/>
      <c r="D85" s="62"/>
      <c r="E85" s="54"/>
      <c r="F85" s="67"/>
      <c r="G85" s="55"/>
      <c r="H85" s="67" t="s">
        <v>823</v>
      </c>
      <c r="I85" s="55"/>
      <c r="J85" s="56"/>
      <c r="K85" s="55"/>
      <c r="L85" s="57"/>
      <c r="M85" s="67"/>
      <c r="N85" s="68" t="str">
        <f>IF(M85="","",VLOOKUP(M85,PRODUCTOS!A:B,2,FALSE))</f>
        <v/>
      </c>
      <c r="O85" s="64"/>
      <c r="P85" s="67"/>
      <c r="Q85" s="58"/>
      <c r="R85" s="59"/>
      <c r="S85" s="60"/>
      <c r="T85" s="67"/>
      <c r="U85" s="61"/>
      <c r="V85" s="21"/>
    </row>
    <row r="86" spans="1:22" x14ac:dyDescent="0.3">
      <c r="A86" s="53" t="s">
        <v>891</v>
      </c>
      <c r="B86" s="53" t="s">
        <v>892</v>
      </c>
      <c r="C86" s="53" t="s">
        <v>893</v>
      </c>
      <c r="D86" s="62"/>
      <c r="E86" s="54" t="s">
        <v>894</v>
      </c>
      <c r="F86" s="67" t="s">
        <v>695</v>
      </c>
      <c r="G86" s="55" t="s">
        <v>865</v>
      </c>
      <c r="H86" s="67" t="s">
        <v>823</v>
      </c>
      <c r="I86" s="55" t="s">
        <v>742</v>
      </c>
      <c r="J86" s="56"/>
      <c r="K86" s="55"/>
      <c r="L86" s="57">
        <v>20</v>
      </c>
      <c r="M86" s="67" t="s">
        <v>236</v>
      </c>
      <c r="N86" s="68">
        <f>IF(M86="","",VLOOKUP(M86,PRODUCTOS!A:B,2,FALSE))</f>
        <v>112600000</v>
      </c>
      <c r="O86" s="64">
        <v>44688</v>
      </c>
      <c r="P86" s="67" t="s">
        <v>721</v>
      </c>
      <c r="Q86" s="58" t="s">
        <v>895</v>
      </c>
      <c r="R86" s="59" t="s">
        <v>896</v>
      </c>
      <c r="S86" s="60">
        <v>369869</v>
      </c>
      <c r="T86" s="67" t="s">
        <v>861</v>
      </c>
      <c r="U86" s="61">
        <v>44709</v>
      </c>
      <c r="V86" s="21"/>
    </row>
    <row r="87" spans="1:22" x14ac:dyDescent="0.3">
      <c r="A87" s="53" t="s">
        <v>891</v>
      </c>
      <c r="B87" s="53" t="s">
        <v>892</v>
      </c>
      <c r="C87" s="53" t="s">
        <v>893</v>
      </c>
      <c r="D87" s="62"/>
      <c r="E87" s="54" t="s">
        <v>894</v>
      </c>
      <c r="F87" s="67" t="s">
        <v>695</v>
      </c>
      <c r="G87" s="55" t="s">
        <v>865</v>
      </c>
      <c r="H87" s="67" t="s">
        <v>823</v>
      </c>
      <c r="I87" s="55" t="s">
        <v>742</v>
      </c>
      <c r="J87" s="56"/>
      <c r="K87" s="55"/>
      <c r="L87" s="57">
        <v>20</v>
      </c>
      <c r="M87" s="67" t="s">
        <v>356</v>
      </c>
      <c r="N87" s="68">
        <f>IF(M87="","",VLOOKUP(M87,PRODUCTOS!A:B,2,FALSE))</f>
        <v>41596121</v>
      </c>
      <c r="O87" s="64">
        <v>44688</v>
      </c>
      <c r="P87" s="67" t="s">
        <v>721</v>
      </c>
      <c r="Q87" s="58" t="s">
        <v>895</v>
      </c>
      <c r="R87" s="59" t="s">
        <v>897</v>
      </c>
      <c r="S87" s="60">
        <v>369870</v>
      </c>
      <c r="T87" s="67" t="s">
        <v>861</v>
      </c>
      <c r="U87" s="61">
        <v>44709</v>
      </c>
      <c r="V87" s="21"/>
    </row>
    <row r="88" spans="1:22" x14ac:dyDescent="0.3">
      <c r="A88" s="53" t="s">
        <v>981</v>
      </c>
      <c r="B88" s="53" t="s">
        <v>982</v>
      </c>
      <c r="C88" s="53" t="s">
        <v>983</v>
      </c>
      <c r="D88" s="62" t="s">
        <v>985</v>
      </c>
      <c r="E88" s="54" t="s">
        <v>984</v>
      </c>
      <c r="F88" s="67" t="s">
        <v>690</v>
      </c>
      <c r="G88" s="55" t="s">
        <v>919</v>
      </c>
      <c r="H88" s="67" t="s">
        <v>823</v>
      </c>
      <c r="I88" s="55" t="s">
        <v>734</v>
      </c>
      <c r="J88" s="56"/>
      <c r="K88" s="55"/>
      <c r="L88" s="57">
        <v>20</v>
      </c>
      <c r="M88" s="67" t="s">
        <v>967</v>
      </c>
      <c r="N88" s="68">
        <v>111580000</v>
      </c>
      <c r="O88" s="64">
        <v>44605</v>
      </c>
      <c r="P88" s="67" t="s">
        <v>807</v>
      </c>
      <c r="Q88" s="58" t="s">
        <v>980</v>
      </c>
      <c r="R88" s="59" t="s">
        <v>978</v>
      </c>
      <c r="S88" s="60" t="s">
        <v>850</v>
      </c>
      <c r="T88" s="67" t="s">
        <v>861</v>
      </c>
      <c r="U88" s="61">
        <v>44709</v>
      </c>
      <c r="V88" s="21"/>
    </row>
    <row r="89" spans="1:22" x14ac:dyDescent="0.3">
      <c r="A89" s="53" t="s">
        <v>981</v>
      </c>
      <c r="B89" s="53" t="s">
        <v>982</v>
      </c>
      <c r="C89" s="53" t="s">
        <v>983</v>
      </c>
      <c r="D89" s="62" t="s">
        <v>985</v>
      </c>
      <c r="E89" s="54" t="s">
        <v>984</v>
      </c>
      <c r="F89" s="67" t="s">
        <v>690</v>
      </c>
      <c r="G89" s="55" t="s">
        <v>919</v>
      </c>
      <c r="H89" s="67" t="s">
        <v>823</v>
      </c>
      <c r="I89" s="55" t="s">
        <v>734</v>
      </c>
      <c r="J89" s="56"/>
      <c r="K89" s="55"/>
      <c r="L89" s="57">
        <v>20</v>
      </c>
      <c r="M89" s="67" t="s">
        <v>87</v>
      </c>
      <c r="N89" s="68">
        <f>IF(M89="","",VLOOKUP(M89,PRODUCTOS!A:B,2,FALSE))</f>
        <v>40467320</v>
      </c>
      <c r="O89" s="64">
        <v>44605</v>
      </c>
      <c r="P89" s="67" t="s">
        <v>807</v>
      </c>
      <c r="Q89" s="58" t="s">
        <v>980</v>
      </c>
      <c r="R89" s="59" t="s">
        <v>979</v>
      </c>
      <c r="S89" s="60" t="s">
        <v>850</v>
      </c>
      <c r="T89" s="67" t="s">
        <v>861</v>
      </c>
      <c r="U89" s="61">
        <v>44709</v>
      </c>
      <c r="V89" s="21"/>
    </row>
    <row r="90" spans="1:22" x14ac:dyDescent="0.3">
      <c r="A90" s="53"/>
      <c r="B90" s="53"/>
      <c r="C90" s="53"/>
      <c r="D90" s="62"/>
      <c r="E90" s="54"/>
      <c r="F90" s="67"/>
      <c r="G90" s="55"/>
      <c r="H90" s="67" t="s">
        <v>823</v>
      </c>
      <c r="I90" s="55"/>
      <c r="J90" s="56"/>
      <c r="K90" s="55"/>
      <c r="L90" s="57"/>
      <c r="M90" s="67"/>
      <c r="N90" s="68" t="str">
        <f>IF(M90="","",VLOOKUP(M90,PRODUCTOS!A:B,2,FALSE))</f>
        <v/>
      </c>
      <c r="O90" s="64"/>
      <c r="P90" s="67"/>
      <c r="Q90" s="58"/>
      <c r="R90" s="59"/>
      <c r="S90" s="60"/>
      <c r="T90" s="67"/>
      <c r="U90" s="61"/>
      <c r="V90" s="21"/>
    </row>
    <row r="91" spans="1:22" x14ac:dyDescent="0.3">
      <c r="A91" s="53"/>
      <c r="B91" s="53"/>
      <c r="C91" s="53"/>
      <c r="D91" s="62"/>
      <c r="E91" s="54"/>
      <c r="F91" s="67"/>
      <c r="G91" s="55"/>
      <c r="H91" s="67" t="s">
        <v>823</v>
      </c>
      <c r="I91" s="55"/>
      <c r="J91" s="56"/>
      <c r="K91" s="55"/>
      <c r="L91" s="57"/>
      <c r="M91" s="67"/>
      <c r="N91" s="68" t="str">
        <f>IF(M91="","",VLOOKUP(M91,PRODUCTOS!A:B,2,FALSE))</f>
        <v/>
      </c>
      <c r="O91" s="64"/>
      <c r="P91" s="67"/>
      <c r="Q91" s="58"/>
      <c r="R91" s="59"/>
      <c r="S91" s="60"/>
      <c r="T91" s="67"/>
      <c r="U91" s="61"/>
      <c r="V91" s="21"/>
    </row>
    <row r="92" spans="1:22" x14ac:dyDescent="0.3">
      <c r="A92" s="53"/>
      <c r="B92" s="53"/>
      <c r="C92" s="53"/>
      <c r="D92" s="62"/>
      <c r="E92" s="54"/>
      <c r="F92" s="67"/>
      <c r="G92" s="55"/>
      <c r="H92" s="67" t="s">
        <v>823</v>
      </c>
      <c r="I92" s="55"/>
      <c r="J92" s="56"/>
      <c r="K92" s="55"/>
      <c r="L92" s="57"/>
      <c r="M92" s="67"/>
      <c r="N92" s="68" t="str">
        <f>IF(M92="","",VLOOKUP(M92,PRODUCTOS!A:B,2,FALSE))</f>
        <v/>
      </c>
      <c r="O92" s="64"/>
      <c r="P92" s="67"/>
      <c r="Q92" s="58"/>
      <c r="R92" s="59"/>
      <c r="S92" s="60"/>
      <c r="T92" s="67"/>
      <c r="U92" s="61"/>
      <c r="V92" s="21"/>
    </row>
    <row r="93" spans="1:22" x14ac:dyDescent="0.3">
      <c r="A93" s="53"/>
      <c r="B93" s="53"/>
      <c r="C93" s="53"/>
      <c r="D93" s="62"/>
      <c r="E93" s="54"/>
      <c r="F93" s="67"/>
      <c r="G93" s="55"/>
      <c r="H93" s="67" t="s">
        <v>823</v>
      </c>
      <c r="I93" s="55"/>
      <c r="J93" s="56"/>
      <c r="K93" s="55"/>
      <c r="L93" s="57"/>
      <c r="M93" s="67"/>
      <c r="N93" s="68" t="str">
        <f>IF(M93="","",VLOOKUP(M93,PRODUCTOS!A:B,2,FALSE))</f>
        <v/>
      </c>
      <c r="O93" s="64"/>
      <c r="P93" s="67"/>
      <c r="Q93" s="58"/>
      <c r="R93" s="59"/>
      <c r="S93" s="60"/>
      <c r="T93" s="67"/>
      <c r="U93" s="61"/>
      <c r="V93" s="21"/>
    </row>
    <row r="94" spans="1:22" x14ac:dyDescent="0.3">
      <c r="A94" s="53"/>
      <c r="B94" s="53"/>
      <c r="C94" s="53"/>
      <c r="D94" s="62"/>
      <c r="E94" s="54"/>
      <c r="F94" s="67"/>
      <c r="G94" s="55"/>
      <c r="H94" s="67" t="s">
        <v>823</v>
      </c>
      <c r="I94" s="55"/>
      <c r="J94" s="56"/>
      <c r="K94" s="55"/>
      <c r="L94" s="57"/>
      <c r="M94" s="67"/>
      <c r="N94" s="68" t="str">
        <f>IF(M94="","",VLOOKUP(M94,PRODUCTOS!A:B,2,FALSE))</f>
        <v/>
      </c>
      <c r="O94" s="64"/>
      <c r="P94" s="67"/>
      <c r="Q94" s="58"/>
      <c r="R94" s="59"/>
      <c r="S94" s="60"/>
      <c r="T94" s="67"/>
      <c r="U94" s="61"/>
      <c r="V94" s="21"/>
    </row>
    <row r="95" spans="1:22" x14ac:dyDescent="0.3">
      <c r="A95" s="53"/>
      <c r="B95" s="53"/>
      <c r="C95" s="53"/>
      <c r="D95" s="62"/>
      <c r="E95" s="54"/>
      <c r="F95" s="67"/>
      <c r="G95" s="55"/>
      <c r="H95" s="67" t="s">
        <v>823</v>
      </c>
      <c r="I95" s="55"/>
      <c r="J95" s="56"/>
      <c r="K95" s="55"/>
      <c r="L95" s="57"/>
      <c r="M95" s="67"/>
      <c r="N95" s="68" t="str">
        <f>IF(M95="","",VLOOKUP(M95,PRODUCTOS!A:B,2,FALSE))</f>
        <v/>
      </c>
      <c r="O95" s="64"/>
      <c r="P95" s="67"/>
      <c r="Q95" s="58"/>
      <c r="R95" s="59"/>
      <c r="S95" s="60"/>
      <c r="T95" s="67"/>
      <c r="U95" s="61"/>
      <c r="V95" s="21"/>
    </row>
    <row r="96" spans="1:22" x14ac:dyDescent="0.3">
      <c r="A96" s="53" t="s">
        <v>932</v>
      </c>
      <c r="B96" s="53" t="s">
        <v>933</v>
      </c>
      <c r="C96" s="53" t="s">
        <v>934</v>
      </c>
      <c r="D96" s="62"/>
      <c r="E96" s="54" t="s">
        <v>935</v>
      </c>
      <c r="F96" s="67" t="s">
        <v>690</v>
      </c>
      <c r="G96" s="55" t="s">
        <v>919</v>
      </c>
      <c r="H96" s="67" t="s">
        <v>823</v>
      </c>
      <c r="I96" s="55" t="s">
        <v>734</v>
      </c>
      <c r="J96" s="56"/>
      <c r="K96" s="55"/>
      <c r="L96" s="57">
        <v>20</v>
      </c>
      <c r="M96" s="67" t="s">
        <v>100</v>
      </c>
      <c r="N96" s="68">
        <f>IF(M96="","",VLOOKUP(M96,PRODUCTOS!A:B,2,FALSE))</f>
        <v>40480321</v>
      </c>
      <c r="O96" s="64">
        <v>44635</v>
      </c>
      <c r="P96" s="67" t="s">
        <v>807</v>
      </c>
      <c r="Q96" s="58" t="s">
        <v>936</v>
      </c>
      <c r="R96" s="59" t="s">
        <v>937</v>
      </c>
      <c r="S96" s="60" t="s">
        <v>850</v>
      </c>
      <c r="T96" s="67" t="s">
        <v>861</v>
      </c>
      <c r="U96" s="61">
        <v>44711</v>
      </c>
      <c r="V96" s="21"/>
    </row>
    <row r="97" spans="1:22" x14ac:dyDescent="0.3">
      <c r="A97" s="53" t="s">
        <v>932</v>
      </c>
      <c r="B97" s="53" t="s">
        <v>933</v>
      </c>
      <c r="C97" s="53" t="s">
        <v>934</v>
      </c>
      <c r="D97" s="62"/>
      <c r="E97" s="54" t="s">
        <v>935</v>
      </c>
      <c r="F97" s="67" t="s">
        <v>690</v>
      </c>
      <c r="G97" s="55" t="s">
        <v>919</v>
      </c>
      <c r="H97" s="67" t="s">
        <v>823</v>
      </c>
      <c r="I97" s="55" t="s">
        <v>734</v>
      </c>
      <c r="J97" s="56"/>
      <c r="K97" s="55"/>
      <c r="L97" s="57">
        <v>20</v>
      </c>
      <c r="M97" s="67" t="s">
        <v>319</v>
      </c>
      <c r="N97" s="68">
        <f>IF(M97="","",VLOOKUP(M97,PRODUCTOS!A:B,2,FALSE))</f>
        <v>112570073</v>
      </c>
      <c r="O97" s="64">
        <v>44635</v>
      </c>
      <c r="P97" s="67" t="s">
        <v>807</v>
      </c>
      <c r="Q97" s="58" t="s">
        <v>936</v>
      </c>
      <c r="R97" s="59" t="s">
        <v>938</v>
      </c>
      <c r="S97" s="60" t="s">
        <v>850</v>
      </c>
      <c r="T97" s="67" t="s">
        <v>861</v>
      </c>
      <c r="U97" s="61">
        <v>44711</v>
      </c>
      <c r="V97" s="21"/>
    </row>
    <row r="98" spans="1:22" x14ac:dyDescent="0.3">
      <c r="A98" s="53" t="s">
        <v>974</v>
      </c>
      <c r="B98" s="53" t="s">
        <v>975</v>
      </c>
      <c r="C98" s="53" t="s">
        <v>976</v>
      </c>
      <c r="D98" s="62"/>
      <c r="E98" s="54" t="s">
        <v>977</v>
      </c>
      <c r="F98" s="67" t="s">
        <v>695</v>
      </c>
      <c r="G98" s="55" t="s">
        <v>865</v>
      </c>
      <c r="H98" s="67" t="s">
        <v>823</v>
      </c>
      <c r="I98" s="55" t="s">
        <v>734</v>
      </c>
      <c r="J98" s="56"/>
      <c r="K98" s="55"/>
      <c r="L98" s="57">
        <v>15</v>
      </c>
      <c r="M98" s="67" t="s">
        <v>176</v>
      </c>
      <c r="N98" s="68">
        <f>IF(M98="","",VLOOKUP(M98,PRODUCTOS!A:B,2,FALSE))</f>
        <v>112930045</v>
      </c>
      <c r="O98" s="64">
        <v>44335</v>
      </c>
      <c r="P98" s="67" t="s">
        <v>796</v>
      </c>
      <c r="Q98" s="58" t="s">
        <v>971</v>
      </c>
      <c r="R98" s="59" t="s">
        <v>968</v>
      </c>
      <c r="S98" s="60" t="s">
        <v>850</v>
      </c>
      <c r="T98" s="67" t="s">
        <v>861</v>
      </c>
      <c r="U98" s="61">
        <v>44711</v>
      </c>
      <c r="V98" s="21"/>
    </row>
    <row r="99" spans="1:22" x14ac:dyDescent="0.3">
      <c r="A99" s="53" t="s">
        <v>974</v>
      </c>
      <c r="B99" s="53" t="s">
        <v>975</v>
      </c>
      <c r="C99" s="53" t="s">
        <v>976</v>
      </c>
      <c r="D99" s="62"/>
      <c r="E99" s="54" t="s">
        <v>977</v>
      </c>
      <c r="F99" s="67" t="s">
        <v>695</v>
      </c>
      <c r="G99" s="55" t="s">
        <v>865</v>
      </c>
      <c r="H99" s="67" t="s">
        <v>823</v>
      </c>
      <c r="I99" s="55" t="s">
        <v>734</v>
      </c>
      <c r="J99" s="56"/>
      <c r="K99" s="55"/>
      <c r="L99" s="57">
        <v>15</v>
      </c>
      <c r="M99" s="67" t="s">
        <v>503</v>
      </c>
      <c r="N99" s="68">
        <f>IF(M99="","",VLOOKUP(M99,PRODUCTOS!A:B,2,FALSE))</f>
        <v>40584105</v>
      </c>
      <c r="O99" s="64">
        <v>44639</v>
      </c>
      <c r="P99" s="67" t="s">
        <v>721</v>
      </c>
      <c r="Q99" s="58" t="s">
        <v>972</v>
      </c>
      <c r="R99" s="59" t="s">
        <v>969</v>
      </c>
      <c r="S99" s="60" t="s">
        <v>850</v>
      </c>
      <c r="T99" s="67" t="s">
        <v>861</v>
      </c>
      <c r="U99" s="61">
        <v>44711</v>
      </c>
      <c r="V99" s="21"/>
    </row>
    <row r="100" spans="1:22" x14ac:dyDescent="0.3">
      <c r="A100" s="53" t="s">
        <v>974</v>
      </c>
      <c r="B100" s="53" t="s">
        <v>975</v>
      </c>
      <c r="C100" s="53" t="s">
        <v>976</v>
      </c>
      <c r="D100" s="62"/>
      <c r="E100" s="54" t="s">
        <v>977</v>
      </c>
      <c r="F100" s="67" t="s">
        <v>695</v>
      </c>
      <c r="G100" s="55" t="s">
        <v>865</v>
      </c>
      <c r="H100" s="67" t="s">
        <v>823</v>
      </c>
      <c r="I100" s="55" t="s">
        <v>734</v>
      </c>
      <c r="J100" s="56"/>
      <c r="K100" s="55"/>
      <c r="L100" s="57">
        <v>15</v>
      </c>
      <c r="M100" s="67" t="s">
        <v>558</v>
      </c>
      <c r="N100" s="68">
        <f>IF(M100="","",VLOOKUP(M100,PRODUCTOS!A:B,2,FALSE))</f>
        <v>113430016</v>
      </c>
      <c r="O100" s="64">
        <v>44632</v>
      </c>
      <c r="P100" s="58" t="s">
        <v>949</v>
      </c>
      <c r="Q100" s="58" t="s">
        <v>973</v>
      </c>
      <c r="R100" s="59" t="s">
        <v>970</v>
      </c>
      <c r="S100" s="60" t="s">
        <v>850</v>
      </c>
      <c r="T100" s="67" t="s">
        <v>861</v>
      </c>
      <c r="U100" s="61">
        <v>44711</v>
      </c>
      <c r="V100" s="21"/>
    </row>
    <row r="101" spans="1:22" x14ac:dyDescent="0.3">
      <c r="A101" s="53"/>
      <c r="B101" s="53"/>
      <c r="C101" s="53"/>
      <c r="D101" s="62"/>
      <c r="E101" s="54"/>
      <c r="F101" s="67"/>
      <c r="G101" s="55"/>
      <c r="H101" s="67" t="s">
        <v>823</v>
      </c>
      <c r="I101" s="55"/>
      <c r="J101" s="56"/>
      <c r="K101" s="55"/>
      <c r="L101" s="57"/>
      <c r="M101" s="67"/>
      <c r="N101" s="68" t="str">
        <f>IF(M101="","",VLOOKUP(M101,PRODUCTOS!A:B,2,FALSE))</f>
        <v/>
      </c>
      <c r="O101" s="64"/>
      <c r="P101" s="67"/>
      <c r="Q101" s="58"/>
      <c r="R101" s="59"/>
      <c r="S101" s="60"/>
      <c r="T101" s="67"/>
      <c r="U101" s="61"/>
      <c r="V101" s="21"/>
    </row>
    <row r="102" spans="1:22" x14ac:dyDescent="0.3">
      <c r="A102" s="53"/>
      <c r="B102" s="53"/>
      <c r="C102" s="53"/>
      <c r="D102" s="62"/>
      <c r="E102" s="54"/>
      <c r="F102" s="67"/>
      <c r="G102" s="55"/>
      <c r="H102" s="67" t="s">
        <v>823</v>
      </c>
      <c r="I102" s="55"/>
      <c r="J102" s="56"/>
      <c r="K102" s="55"/>
      <c r="L102" s="57"/>
      <c r="M102" s="67"/>
      <c r="N102" s="68" t="str">
        <f>IF(M102="","",VLOOKUP(M102,PRODUCTOS!A:B,2,FALSE))</f>
        <v/>
      </c>
      <c r="O102" s="64"/>
      <c r="P102" s="67"/>
      <c r="Q102" s="58"/>
      <c r="R102" s="59"/>
      <c r="S102" s="60"/>
      <c r="T102" s="67"/>
      <c r="U102" s="61"/>
      <c r="V102" s="21"/>
    </row>
    <row r="103" spans="1:22" x14ac:dyDescent="0.3">
      <c r="A103" s="53"/>
      <c r="B103" s="53"/>
      <c r="C103" s="53"/>
      <c r="D103" s="62"/>
      <c r="E103" s="54"/>
      <c r="F103" s="67"/>
      <c r="G103" s="55"/>
      <c r="H103" s="67" t="s">
        <v>823</v>
      </c>
      <c r="I103" s="55"/>
      <c r="J103" s="56"/>
      <c r="K103" s="55"/>
      <c r="L103" s="57"/>
      <c r="M103" s="67"/>
      <c r="N103" s="68" t="str">
        <f>IF(M103="","",VLOOKUP(M103,PRODUCTOS!A:B,2,FALSE))</f>
        <v/>
      </c>
      <c r="O103" s="64"/>
      <c r="P103" s="67"/>
      <c r="Q103" s="58"/>
      <c r="R103" s="59"/>
      <c r="S103" s="60"/>
      <c r="T103" s="67"/>
      <c r="U103" s="61"/>
      <c r="V103" s="21"/>
    </row>
    <row r="104" spans="1:22" x14ac:dyDescent="0.3">
      <c r="A104" s="53"/>
      <c r="B104" s="53"/>
      <c r="C104" s="53"/>
      <c r="D104" s="62"/>
      <c r="E104" s="54"/>
      <c r="F104" s="67"/>
      <c r="G104" s="55"/>
      <c r="H104" s="67" t="s">
        <v>823</v>
      </c>
      <c r="I104" s="55"/>
      <c r="J104" s="56"/>
      <c r="K104" s="55"/>
      <c r="L104" s="57"/>
      <c r="M104" s="67"/>
      <c r="N104" s="68" t="str">
        <f>IF(M104="","",VLOOKUP(M104,PRODUCTOS!A:B,2,FALSE))</f>
        <v/>
      </c>
      <c r="O104" s="64"/>
      <c r="P104" s="67"/>
      <c r="Q104" s="58"/>
      <c r="R104" s="59"/>
      <c r="S104" s="60"/>
      <c r="T104" s="67"/>
      <c r="U104" s="61"/>
      <c r="V104" s="21"/>
    </row>
    <row r="105" spans="1:22" x14ac:dyDescent="0.3">
      <c r="A105" s="53" t="s">
        <v>1058</v>
      </c>
      <c r="B105" s="53" t="s">
        <v>1059</v>
      </c>
      <c r="C105" s="53" t="s">
        <v>1060</v>
      </c>
      <c r="D105" s="62" t="s">
        <v>1062</v>
      </c>
      <c r="E105" s="54" t="s">
        <v>1061</v>
      </c>
      <c r="F105" s="67" t="s">
        <v>695</v>
      </c>
      <c r="G105" s="55" t="s">
        <v>865</v>
      </c>
      <c r="H105" s="67" t="s">
        <v>823</v>
      </c>
      <c r="I105" s="55" t="s">
        <v>742</v>
      </c>
      <c r="J105" s="56"/>
      <c r="K105" s="55"/>
      <c r="L105" s="57">
        <v>15</v>
      </c>
      <c r="M105" s="67" t="s">
        <v>186</v>
      </c>
      <c r="N105" s="68">
        <f>IF(M105="","",VLOOKUP(M105,PRODUCTOS!A:B,2,FALSE))</f>
        <v>40484204</v>
      </c>
      <c r="O105" s="64">
        <v>44670</v>
      </c>
      <c r="P105" s="67" t="s">
        <v>796</v>
      </c>
      <c r="Q105" s="58" t="s">
        <v>1063</v>
      </c>
      <c r="R105" s="59" t="s">
        <v>1053</v>
      </c>
      <c r="S105" s="60">
        <v>366929</v>
      </c>
      <c r="T105" s="67" t="s">
        <v>861</v>
      </c>
      <c r="U105" s="61">
        <v>44712</v>
      </c>
      <c r="V105" s="21"/>
    </row>
    <row r="106" spans="1:22" x14ac:dyDescent="0.3">
      <c r="A106" s="53" t="s">
        <v>1058</v>
      </c>
      <c r="B106" s="53" t="s">
        <v>1059</v>
      </c>
      <c r="C106" s="53" t="s">
        <v>1060</v>
      </c>
      <c r="D106" s="62" t="s">
        <v>1062</v>
      </c>
      <c r="E106" s="54" t="s">
        <v>1061</v>
      </c>
      <c r="F106" s="67" t="s">
        <v>695</v>
      </c>
      <c r="G106" s="55" t="s">
        <v>865</v>
      </c>
      <c r="H106" s="67" t="s">
        <v>823</v>
      </c>
      <c r="I106" s="55" t="s">
        <v>742</v>
      </c>
      <c r="J106" s="56"/>
      <c r="K106" s="55"/>
      <c r="L106" s="57">
        <v>15</v>
      </c>
      <c r="M106" s="67" t="s">
        <v>216</v>
      </c>
      <c r="N106" s="68">
        <f>IF(M106="","",VLOOKUP(M106,PRODUCTOS!A:B,2,FALSE))</f>
        <v>40211632</v>
      </c>
      <c r="O106" s="64">
        <v>44670</v>
      </c>
      <c r="P106" s="67" t="s">
        <v>796</v>
      </c>
      <c r="Q106" s="58" t="s">
        <v>1063</v>
      </c>
      <c r="R106" s="59" t="s">
        <v>1054</v>
      </c>
      <c r="S106" s="60">
        <v>367174</v>
      </c>
      <c r="T106" s="67" t="s">
        <v>861</v>
      </c>
      <c r="U106" s="61">
        <v>44712</v>
      </c>
      <c r="V106" s="21"/>
    </row>
    <row r="107" spans="1:22" x14ac:dyDescent="0.3">
      <c r="A107" s="53" t="s">
        <v>1058</v>
      </c>
      <c r="B107" s="53" t="s">
        <v>1059</v>
      </c>
      <c r="C107" s="53" t="s">
        <v>1060</v>
      </c>
      <c r="D107" s="62" t="s">
        <v>1062</v>
      </c>
      <c r="E107" s="54" t="s">
        <v>1061</v>
      </c>
      <c r="F107" s="67" t="s">
        <v>695</v>
      </c>
      <c r="G107" s="55" t="s">
        <v>865</v>
      </c>
      <c r="H107" s="67" t="s">
        <v>823</v>
      </c>
      <c r="I107" s="55" t="s">
        <v>742</v>
      </c>
      <c r="J107" s="56"/>
      <c r="K107" s="55"/>
      <c r="L107" s="57">
        <v>15</v>
      </c>
      <c r="M107" s="67" t="s">
        <v>371</v>
      </c>
      <c r="N107" s="68">
        <f>IF(M107="","",VLOOKUP(M107,PRODUCTOS!A:B,2,FALSE))</f>
        <v>41560142</v>
      </c>
      <c r="O107" s="64">
        <v>44670</v>
      </c>
      <c r="P107" s="67" t="s">
        <v>796</v>
      </c>
      <c r="Q107" s="58" t="s">
        <v>1063</v>
      </c>
      <c r="R107" s="59" t="s">
        <v>1055</v>
      </c>
      <c r="S107" s="60">
        <v>367131</v>
      </c>
      <c r="T107" s="67" t="s">
        <v>861</v>
      </c>
      <c r="U107" s="61">
        <v>44712</v>
      </c>
      <c r="V107" s="21"/>
    </row>
    <row r="108" spans="1:22" x14ac:dyDescent="0.3">
      <c r="A108" s="53" t="s">
        <v>1058</v>
      </c>
      <c r="B108" s="53" t="s">
        <v>1059</v>
      </c>
      <c r="C108" s="53" t="s">
        <v>1060</v>
      </c>
      <c r="D108" s="62" t="s">
        <v>1062</v>
      </c>
      <c r="E108" s="54" t="s">
        <v>1061</v>
      </c>
      <c r="F108" s="67" t="s">
        <v>695</v>
      </c>
      <c r="G108" s="55" t="s">
        <v>865</v>
      </c>
      <c r="H108" s="67" t="s">
        <v>823</v>
      </c>
      <c r="I108" s="55" t="s">
        <v>742</v>
      </c>
      <c r="J108" s="56"/>
      <c r="K108" s="55"/>
      <c r="L108" s="57">
        <v>15</v>
      </c>
      <c r="M108" s="67" t="s">
        <v>461</v>
      </c>
      <c r="N108" s="68">
        <f>IF(M108="","",VLOOKUP(M108,PRODUCTOS!A:B,2,FALSE))</f>
        <v>40782510</v>
      </c>
      <c r="O108" s="64">
        <v>44670</v>
      </c>
      <c r="P108" s="67" t="s">
        <v>796</v>
      </c>
      <c r="Q108" s="58" t="s">
        <v>1063</v>
      </c>
      <c r="R108" s="59" t="s">
        <v>1056</v>
      </c>
      <c r="S108" s="60">
        <v>357896</v>
      </c>
      <c r="T108" s="67" t="s">
        <v>861</v>
      </c>
      <c r="U108" s="61">
        <v>44712</v>
      </c>
      <c r="V108" s="21"/>
    </row>
    <row r="109" spans="1:22" x14ac:dyDescent="0.3">
      <c r="A109" s="53" t="s">
        <v>1058</v>
      </c>
      <c r="B109" s="53" t="s">
        <v>1059</v>
      </c>
      <c r="C109" s="53" t="s">
        <v>1060</v>
      </c>
      <c r="D109" s="62" t="s">
        <v>1062</v>
      </c>
      <c r="E109" s="54" t="s">
        <v>1061</v>
      </c>
      <c r="F109" s="67" t="s">
        <v>695</v>
      </c>
      <c r="G109" s="55" t="s">
        <v>865</v>
      </c>
      <c r="H109" s="67" t="s">
        <v>823</v>
      </c>
      <c r="I109" s="55" t="s">
        <v>742</v>
      </c>
      <c r="J109" s="56"/>
      <c r="K109" s="55"/>
      <c r="L109" s="57">
        <v>15</v>
      </c>
      <c r="M109" s="67" t="s">
        <v>502</v>
      </c>
      <c r="N109" s="68">
        <f>IF(M109="","",VLOOKUP(M109,PRODUCTOS!A:B,2,FALSE))</f>
        <v>40584012</v>
      </c>
      <c r="O109" s="64">
        <v>44670</v>
      </c>
      <c r="P109" s="67" t="s">
        <v>796</v>
      </c>
      <c r="Q109" s="58" t="s">
        <v>1063</v>
      </c>
      <c r="R109" s="59" t="s">
        <v>1057</v>
      </c>
      <c r="S109" s="60">
        <v>347867</v>
      </c>
      <c r="T109" s="67" t="s">
        <v>861</v>
      </c>
      <c r="U109" s="61">
        <v>44712</v>
      </c>
      <c r="V109" s="21"/>
    </row>
    <row r="110" spans="1:22" x14ac:dyDescent="0.3">
      <c r="A110" s="53" t="s">
        <v>851</v>
      </c>
      <c r="B110" s="53" t="s">
        <v>856</v>
      </c>
      <c r="C110" s="53" t="s">
        <v>852</v>
      </c>
      <c r="D110" s="62"/>
      <c r="E110" s="54" t="s">
        <v>853</v>
      </c>
      <c r="F110" s="67" t="s">
        <v>695</v>
      </c>
      <c r="G110" s="55" t="s">
        <v>846</v>
      </c>
      <c r="H110" s="67" t="s">
        <v>823</v>
      </c>
      <c r="I110" s="55" t="s">
        <v>823</v>
      </c>
      <c r="J110" s="56"/>
      <c r="K110" s="55"/>
      <c r="L110" s="57">
        <v>15</v>
      </c>
      <c r="M110" s="67" t="s">
        <v>91</v>
      </c>
      <c r="N110" s="68">
        <f>IF(M110="","",VLOOKUP(M110,PRODUCTOS!A:B,2,FALSE))</f>
        <v>40466241</v>
      </c>
      <c r="O110" s="64">
        <v>44697</v>
      </c>
      <c r="P110" s="67" t="s">
        <v>808</v>
      </c>
      <c r="Q110" s="58" t="s">
        <v>857</v>
      </c>
      <c r="R110" s="59" t="s">
        <v>858</v>
      </c>
      <c r="S110" s="60">
        <v>370591</v>
      </c>
      <c r="T110" s="67" t="s">
        <v>861</v>
      </c>
      <c r="U110" s="61">
        <v>44712</v>
      </c>
      <c r="V110" s="21"/>
    </row>
    <row r="111" spans="1:22" x14ac:dyDescent="0.3">
      <c r="A111" s="53" t="s">
        <v>851</v>
      </c>
      <c r="B111" s="53" t="s">
        <v>856</v>
      </c>
      <c r="C111" s="53" t="s">
        <v>852</v>
      </c>
      <c r="D111" s="62"/>
      <c r="E111" s="54" t="s">
        <v>853</v>
      </c>
      <c r="F111" s="67" t="s">
        <v>695</v>
      </c>
      <c r="G111" s="55" t="s">
        <v>846</v>
      </c>
      <c r="H111" s="67" t="s">
        <v>823</v>
      </c>
      <c r="I111" s="55" t="s">
        <v>823</v>
      </c>
      <c r="J111" s="56"/>
      <c r="K111" s="55"/>
      <c r="L111" s="57">
        <v>15</v>
      </c>
      <c r="M111" s="67" t="s">
        <v>854</v>
      </c>
      <c r="N111" s="68">
        <v>111000051</v>
      </c>
      <c r="O111" s="64">
        <v>44697</v>
      </c>
      <c r="P111" s="67" t="s">
        <v>808</v>
      </c>
      <c r="Q111" s="58" t="s">
        <v>857</v>
      </c>
      <c r="R111" s="59" t="s">
        <v>859</v>
      </c>
      <c r="S111" s="60">
        <v>370592</v>
      </c>
      <c r="T111" s="67" t="s">
        <v>861</v>
      </c>
      <c r="U111" s="61">
        <v>44712</v>
      </c>
      <c r="V111" s="21"/>
    </row>
    <row r="112" spans="1:22" x14ac:dyDescent="0.3">
      <c r="A112" s="53" t="s">
        <v>851</v>
      </c>
      <c r="B112" s="53" t="s">
        <v>856</v>
      </c>
      <c r="C112" s="53" t="s">
        <v>852</v>
      </c>
      <c r="D112" s="62"/>
      <c r="E112" s="54" t="s">
        <v>853</v>
      </c>
      <c r="F112" s="67" t="s">
        <v>695</v>
      </c>
      <c r="G112" s="55" t="s">
        <v>846</v>
      </c>
      <c r="H112" s="67" t="s">
        <v>823</v>
      </c>
      <c r="I112" s="55" t="s">
        <v>823</v>
      </c>
      <c r="J112" s="56"/>
      <c r="K112" s="55"/>
      <c r="L112" s="57">
        <v>15</v>
      </c>
      <c r="M112" s="67" t="s">
        <v>855</v>
      </c>
      <c r="N112" s="68">
        <v>112520024</v>
      </c>
      <c r="O112" s="64">
        <v>44697</v>
      </c>
      <c r="P112" s="67" t="s">
        <v>808</v>
      </c>
      <c r="Q112" s="58" t="s">
        <v>857</v>
      </c>
      <c r="R112" s="59" t="s">
        <v>860</v>
      </c>
      <c r="S112" s="60" t="s">
        <v>850</v>
      </c>
      <c r="T112" s="67" t="s">
        <v>861</v>
      </c>
      <c r="U112" s="61">
        <v>44712</v>
      </c>
      <c r="V112" s="21"/>
    </row>
    <row r="113" spans="1:22" x14ac:dyDescent="0.3">
      <c r="A113" s="53" t="s">
        <v>1067</v>
      </c>
      <c r="B113" s="53" t="s">
        <v>1068</v>
      </c>
      <c r="C113" s="53" t="s">
        <v>1069</v>
      </c>
      <c r="D113" s="62"/>
      <c r="E113" s="54" t="s">
        <v>1070</v>
      </c>
      <c r="F113" s="67" t="s">
        <v>695</v>
      </c>
      <c r="G113" s="55" t="s">
        <v>865</v>
      </c>
      <c r="H113" s="67" t="s">
        <v>823</v>
      </c>
      <c r="I113" s="55" t="s">
        <v>742</v>
      </c>
      <c r="J113" s="56"/>
      <c r="K113" s="55"/>
      <c r="L113" s="57">
        <v>15</v>
      </c>
      <c r="M113" s="67" t="s">
        <v>83</v>
      </c>
      <c r="N113" s="68">
        <f>IF(M113="","",VLOOKUP(M113,PRODUCTOS!A:B,2,FALSE))</f>
        <v>40461543</v>
      </c>
      <c r="O113" s="64">
        <v>44571</v>
      </c>
      <c r="P113" s="64" t="s">
        <v>1010</v>
      </c>
      <c r="Q113" s="58" t="s">
        <v>1071</v>
      </c>
      <c r="R113" s="59" t="s">
        <v>1064</v>
      </c>
      <c r="S113" s="60">
        <v>340794</v>
      </c>
      <c r="T113" s="67" t="s">
        <v>861</v>
      </c>
      <c r="U113" s="61">
        <v>44712</v>
      </c>
      <c r="V113" s="21"/>
    </row>
    <row r="114" spans="1:22" x14ac:dyDescent="0.3">
      <c r="A114" s="53" t="s">
        <v>1067</v>
      </c>
      <c r="B114" s="53" t="s">
        <v>1068</v>
      </c>
      <c r="C114" s="53" t="s">
        <v>1069</v>
      </c>
      <c r="D114" s="62"/>
      <c r="E114" s="54" t="s">
        <v>1070</v>
      </c>
      <c r="F114" s="67" t="s">
        <v>695</v>
      </c>
      <c r="G114" s="55" t="s">
        <v>865</v>
      </c>
      <c r="H114" s="67" t="s">
        <v>823</v>
      </c>
      <c r="I114" s="55" t="s">
        <v>742</v>
      </c>
      <c r="J114" s="56"/>
      <c r="K114" s="55"/>
      <c r="L114" s="57">
        <v>15</v>
      </c>
      <c r="M114" s="67" t="s">
        <v>310</v>
      </c>
      <c r="N114" s="68">
        <f>IF(M114="","",VLOOKUP(M114,PRODUCTOS!A:B,2,FALSE))</f>
        <v>112580017</v>
      </c>
      <c r="O114" s="64">
        <v>44571</v>
      </c>
      <c r="P114" s="64" t="s">
        <v>1010</v>
      </c>
      <c r="Q114" s="58" t="s">
        <v>1071</v>
      </c>
      <c r="R114" s="59" t="s">
        <v>1065</v>
      </c>
      <c r="S114" s="60">
        <v>347784</v>
      </c>
      <c r="T114" s="67" t="s">
        <v>861</v>
      </c>
      <c r="U114" s="61">
        <v>44712</v>
      </c>
      <c r="V114" s="21"/>
    </row>
    <row r="115" spans="1:22" x14ac:dyDescent="0.3">
      <c r="A115" s="53" t="s">
        <v>1067</v>
      </c>
      <c r="B115" s="53" t="s">
        <v>1068</v>
      </c>
      <c r="C115" s="53" t="s">
        <v>1069</v>
      </c>
      <c r="D115" s="62"/>
      <c r="E115" s="54" t="s">
        <v>1070</v>
      </c>
      <c r="F115" s="67" t="s">
        <v>695</v>
      </c>
      <c r="G115" s="55" t="s">
        <v>865</v>
      </c>
      <c r="H115" s="67" t="s">
        <v>823</v>
      </c>
      <c r="I115" s="55" t="s">
        <v>742</v>
      </c>
      <c r="J115" s="56"/>
      <c r="K115" s="55"/>
      <c r="L115" s="57">
        <v>15</v>
      </c>
      <c r="M115" s="67" t="s">
        <v>325</v>
      </c>
      <c r="N115" s="68">
        <f>IF(M115="","",VLOOKUP(M115,PRODUCTOS!A:B,2,FALSE))</f>
        <v>41560041</v>
      </c>
      <c r="O115" s="64">
        <v>44571</v>
      </c>
      <c r="P115" s="64" t="s">
        <v>1010</v>
      </c>
      <c r="Q115" s="58" t="s">
        <v>1071</v>
      </c>
      <c r="R115" s="59" t="s">
        <v>1066</v>
      </c>
      <c r="S115" s="60">
        <v>356982</v>
      </c>
      <c r="T115" s="67" t="s">
        <v>861</v>
      </c>
      <c r="U115" s="61">
        <v>44712</v>
      </c>
      <c r="V115" s="21"/>
    </row>
    <row r="116" spans="1:22" x14ac:dyDescent="0.3">
      <c r="A116" s="53" t="s">
        <v>1095</v>
      </c>
      <c r="B116" s="53" t="s">
        <v>1094</v>
      </c>
      <c r="C116" s="53" t="s">
        <v>1093</v>
      </c>
      <c r="D116" s="62"/>
      <c r="E116" s="54" t="s">
        <v>1092</v>
      </c>
      <c r="F116" s="67" t="s">
        <v>695</v>
      </c>
      <c r="G116" s="55" t="s">
        <v>865</v>
      </c>
      <c r="H116" s="67" t="s">
        <v>823</v>
      </c>
      <c r="I116" s="55" t="s">
        <v>734</v>
      </c>
      <c r="J116" s="56"/>
      <c r="K116" s="55"/>
      <c r="L116" s="57">
        <v>15</v>
      </c>
      <c r="M116" s="67" t="s">
        <v>182</v>
      </c>
      <c r="N116" s="68">
        <f>IF(M116="","",VLOOKUP(M116,PRODUCTOS!A:B,2,FALSE))</f>
        <v>112960004</v>
      </c>
      <c r="O116" s="74" t="s">
        <v>1091</v>
      </c>
      <c r="P116" s="64" t="s">
        <v>1090</v>
      </c>
      <c r="Q116" s="58" t="s">
        <v>971</v>
      </c>
      <c r="R116" s="59" t="s">
        <v>1089</v>
      </c>
      <c r="S116" s="60" t="s">
        <v>850</v>
      </c>
      <c r="T116" s="67" t="s">
        <v>861</v>
      </c>
      <c r="U116" s="61">
        <v>44712</v>
      </c>
      <c r="V116" s="21"/>
    </row>
    <row r="117" spans="1:22" x14ac:dyDescent="0.3">
      <c r="A117" s="53" t="s">
        <v>1095</v>
      </c>
      <c r="B117" s="53" t="s">
        <v>1094</v>
      </c>
      <c r="C117" s="53" t="s">
        <v>1093</v>
      </c>
      <c r="D117" s="62"/>
      <c r="E117" s="54" t="s">
        <v>1092</v>
      </c>
      <c r="F117" s="67" t="s">
        <v>695</v>
      </c>
      <c r="G117" s="55" t="s">
        <v>865</v>
      </c>
      <c r="H117" s="67" t="s">
        <v>823</v>
      </c>
      <c r="I117" s="55" t="s">
        <v>734</v>
      </c>
      <c r="J117" s="56"/>
      <c r="K117" s="55"/>
      <c r="L117" s="57">
        <v>15</v>
      </c>
      <c r="M117" s="67" t="s">
        <v>354</v>
      </c>
      <c r="N117" s="68">
        <f>IF(M117="","",VLOOKUP(M117,PRODUCTOS!A:B,2,FALSE))</f>
        <v>41596006</v>
      </c>
      <c r="O117" s="74" t="s">
        <v>1099</v>
      </c>
      <c r="P117" s="64" t="s">
        <v>949</v>
      </c>
      <c r="Q117" s="58" t="s">
        <v>1100</v>
      </c>
      <c r="R117" s="59" t="s">
        <v>1089</v>
      </c>
      <c r="S117" s="60"/>
      <c r="T117" s="67" t="s">
        <v>861</v>
      </c>
      <c r="U117" s="61">
        <v>44712</v>
      </c>
      <c r="V117" s="21"/>
    </row>
    <row r="118" spans="1:22" x14ac:dyDescent="0.3">
      <c r="A118" s="53" t="s">
        <v>1095</v>
      </c>
      <c r="B118" s="53" t="s">
        <v>1094</v>
      </c>
      <c r="C118" s="53" t="s">
        <v>1093</v>
      </c>
      <c r="D118" s="62"/>
      <c r="E118" s="54" t="s">
        <v>1092</v>
      </c>
      <c r="F118" s="67" t="s">
        <v>695</v>
      </c>
      <c r="G118" s="55" t="s">
        <v>865</v>
      </c>
      <c r="H118" s="67" t="s">
        <v>823</v>
      </c>
      <c r="I118" s="55" t="s">
        <v>734</v>
      </c>
      <c r="J118" s="56"/>
      <c r="K118" s="55"/>
      <c r="L118" s="57">
        <v>15</v>
      </c>
      <c r="M118" s="67" t="s">
        <v>319</v>
      </c>
      <c r="N118" s="68">
        <f>IF(M118="","",VLOOKUP(M118,PRODUCTOS!A:B,2,FALSE))</f>
        <v>112570073</v>
      </c>
      <c r="O118" s="74" t="s">
        <v>1099</v>
      </c>
      <c r="P118" s="64" t="s">
        <v>1090</v>
      </c>
      <c r="Q118" s="58" t="s">
        <v>971</v>
      </c>
      <c r="R118" s="59" t="s">
        <v>1089</v>
      </c>
      <c r="S118" s="60"/>
      <c r="T118" s="67" t="s">
        <v>861</v>
      </c>
      <c r="U118" s="61">
        <v>44712</v>
      </c>
      <c r="V118" s="21"/>
    </row>
    <row r="119" spans="1:22" x14ac:dyDescent="0.3">
      <c r="A119" s="53"/>
      <c r="B119" s="53"/>
      <c r="C119" s="53"/>
      <c r="D119" s="62"/>
      <c r="E119" s="54"/>
      <c r="F119" s="67"/>
      <c r="G119" s="55"/>
      <c r="H119" s="67" t="s">
        <v>823</v>
      </c>
      <c r="I119" s="55"/>
      <c r="J119" s="56"/>
      <c r="K119" s="55"/>
      <c r="L119" s="57"/>
      <c r="M119" s="67"/>
      <c r="N119" s="68" t="str">
        <f>IF(M119="","",VLOOKUP(M119,PRODUCTOS!A:B,2,FALSE))</f>
        <v/>
      </c>
      <c r="O119" s="64"/>
      <c r="P119" s="64"/>
      <c r="Q119" s="58"/>
      <c r="R119" s="59"/>
      <c r="S119" s="60"/>
      <c r="T119" s="67"/>
      <c r="U119" s="61"/>
      <c r="V119" s="21"/>
    </row>
    <row r="120" spans="1:22" x14ac:dyDescent="0.3">
      <c r="A120" s="53" t="s">
        <v>1031</v>
      </c>
      <c r="B120" s="53" t="s">
        <v>1032</v>
      </c>
      <c r="C120" s="53" t="s">
        <v>1033</v>
      </c>
      <c r="D120" s="62"/>
      <c r="E120" s="54" t="s">
        <v>1034</v>
      </c>
      <c r="F120" s="67" t="s">
        <v>695</v>
      </c>
      <c r="G120" s="55" t="s">
        <v>865</v>
      </c>
      <c r="H120" s="67" t="s">
        <v>823</v>
      </c>
      <c r="I120" s="55" t="s">
        <v>742</v>
      </c>
      <c r="J120" s="56"/>
      <c r="K120" s="55"/>
      <c r="L120" s="57">
        <v>20</v>
      </c>
      <c r="M120" s="67" t="s">
        <v>175</v>
      </c>
      <c r="N120" s="68">
        <f>IF(M120="","",VLOOKUP(M120,PRODUCTOS!A:B,2,FALSE))</f>
        <v>40437220</v>
      </c>
      <c r="O120" s="64">
        <v>44447</v>
      </c>
      <c r="P120" s="67" t="s">
        <v>808</v>
      </c>
      <c r="Q120" s="58" t="s">
        <v>1029</v>
      </c>
      <c r="R120" s="59" t="s">
        <v>1027</v>
      </c>
      <c r="S120" s="60" t="s">
        <v>850</v>
      </c>
      <c r="T120" s="67" t="s">
        <v>861</v>
      </c>
      <c r="U120" s="61">
        <v>44713</v>
      </c>
      <c r="V120" s="21"/>
    </row>
    <row r="121" spans="1:22" x14ac:dyDescent="0.3">
      <c r="A121" s="53" t="s">
        <v>1031</v>
      </c>
      <c r="B121" s="53" t="s">
        <v>1032</v>
      </c>
      <c r="C121" s="53" t="s">
        <v>1033</v>
      </c>
      <c r="D121" s="62"/>
      <c r="E121" s="54" t="s">
        <v>1034</v>
      </c>
      <c r="F121" s="67" t="s">
        <v>695</v>
      </c>
      <c r="G121" s="55" t="s">
        <v>865</v>
      </c>
      <c r="H121" s="67" t="s">
        <v>823</v>
      </c>
      <c r="I121" s="55" t="s">
        <v>742</v>
      </c>
      <c r="J121" s="56"/>
      <c r="K121" s="55"/>
      <c r="L121" s="57">
        <v>20</v>
      </c>
      <c r="M121" s="67" t="s">
        <v>585</v>
      </c>
      <c r="N121" s="68">
        <f>IF(M121="","",VLOOKUP(M121,PRODUCTOS!A:B,2,FALSE))</f>
        <v>111000030</v>
      </c>
      <c r="O121" s="64">
        <v>44677</v>
      </c>
      <c r="P121" s="67" t="s">
        <v>808</v>
      </c>
      <c r="Q121" s="58" t="s">
        <v>1030</v>
      </c>
      <c r="R121" s="59" t="s">
        <v>1028</v>
      </c>
      <c r="S121" s="60" t="s">
        <v>850</v>
      </c>
      <c r="T121" s="67" t="s">
        <v>861</v>
      </c>
      <c r="U121" s="61">
        <v>44713</v>
      </c>
      <c r="V121" s="21"/>
    </row>
    <row r="122" spans="1:22" x14ac:dyDescent="0.3">
      <c r="A122" s="53"/>
      <c r="B122" s="53"/>
      <c r="C122" s="53"/>
      <c r="D122" s="62"/>
      <c r="E122" s="54"/>
      <c r="F122" s="67"/>
      <c r="G122" s="55"/>
      <c r="H122" s="67" t="s">
        <v>823</v>
      </c>
      <c r="I122" s="55"/>
      <c r="J122" s="56"/>
      <c r="K122" s="55"/>
      <c r="L122" s="57"/>
      <c r="M122" s="67"/>
      <c r="N122" s="68" t="str">
        <f>IF(M122="","",VLOOKUP(M122,PRODUCTOS!A:B,2,FALSE))</f>
        <v/>
      </c>
      <c r="O122" s="64"/>
      <c r="P122" s="67"/>
      <c r="Q122" s="58"/>
      <c r="R122" s="59"/>
      <c r="S122" s="60"/>
      <c r="T122" s="67"/>
      <c r="U122" s="61"/>
      <c r="V122" s="21"/>
    </row>
    <row r="123" spans="1:22" x14ac:dyDescent="0.3">
      <c r="A123" s="53" t="s">
        <v>1035</v>
      </c>
      <c r="B123" s="53" t="s">
        <v>1037</v>
      </c>
      <c r="C123" s="53" t="s">
        <v>1038</v>
      </c>
      <c r="D123" s="62"/>
      <c r="E123" s="54" t="s">
        <v>1036</v>
      </c>
      <c r="F123" s="67" t="s">
        <v>695</v>
      </c>
      <c r="G123" s="55" t="s">
        <v>846</v>
      </c>
      <c r="H123" s="67" t="s">
        <v>823</v>
      </c>
      <c r="I123" s="55" t="s">
        <v>742</v>
      </c>
      <c r="J123" s="56"/>
      <c r="K123" s="55"/>
      <c r="L123" s="57">
        <v>15</v>
      </c>
      <c r="M123" s="67" t="s">
        <v>174</v>
      </c>
      <c r="N123" s="68">
        <f>IF(M123="","",VLOOKUP(M123,PRODUCTOS!A:B,2,FALSE))</f>
        <v>40487192</v>
      </c>
      <c r="O123" s="64">
        <v>44610</v>
      </c>
      <c r="P123" s="67" t="s">
        <v>721</v>
      </c>
      <c r="Q123" s="58" t="s">
        <v>1040</v>
      </c>
      <c r="R123" s="59" t="s">
        <v>1041</v>
      </c>
      <c r="S123" s="60" t="s">
        <v>850</v>
      </c>
      <c r="T123" s="67" t="s">
        <v>861</v>
      </c>
      <c r="U123" s="61">
        <v>44714</v>
      </c>
      <c r="V123" s="21"/>
    </row>
    <row r="124" spans="1:22" x14ac:dyDescent="0.3">
      <c r="A124" s="53" t="s">
        <v>1035</v>
      </c>
      <c r="B124" s="53" t="s">
        <v>1037</v>
      </c>
      <c r="C124" s="53" t="s">
        <v>1038</v>
      </c>
      <c r="D124" s="62"/>
      <c r="E124" s="54" t="s">
        <v>1036</v>
      </c>
      <c r="F124" s="67" t="s">
        <v>695</v>
      </c>
      <c r="G124" s="55" t="s">
        <v>846</v>
      </c>
      <c r="H124" s="67" t="s">
        <v>823</v>
      </c>
      <c r="I124" s="55" t="s">
        <v>742</v>
      </c>
      <c r="J124" s="56"/>
      <c r="K124" s="55"/>
      <c r="L124" s="57">
        <v>15</v>
      </c>
      <c r="M124" s="67" t="s">
        <v>345</v>
      </c>
      <c r="N124" s="68">
        <f>IF(M124="","",VLOOKUP(M124,PRODUCTOS!A:B,2,FALSE))</f>
        <v>41560061</v>
      </c>
      <c r="O124" s="64">
        <v>44610</v>
      </c>
      <c r="P124" s="67" t="s">
        <v>721</v>
      </c>
      <c r="Q124" s="58" t="s">
        <v>1040</v>
      </c>
      <c r="R124" s="59" t="s">
        <v>1042</v>
      </c>
      <c r="S124" s="60">
        <v>352390</v>
      </c>
      <c r="T124" s="67" t="s">
        <v>861</v>
      </c>
      <c r="U124" s="61">
        <v>44714</v>
      </c>
      <c r="V124" s="21"/>
    </row>
    <row r="125" spans="1:22" x14ac:dyDescent="0.3">
      <c r="A125" s="53" t="s">
        <v>1035</v>
      </c>
      <c r="B125" s="53" t="s">
        <v>1037</v>
      </c>
      <c r="C125" s="53" t="s">
        <v>1038</v>
      </c>
      <c r="D125" s="62"/>
      <c r="E125" s="54" t="s">
        <v>1036</v>
      </c>
      <c r="F125" s="67" t="s">
        <v>695</v>
      </c>
      <c r="G125" s="55" t="s">
        <v>846</v>
      </c>
      <c r="H125" s="67" t="s">
        <v>823</v>
      </c>
      <c r="I125" s="55" t="s">
        <v>742</v>
      </c>
      <c r="J125" s="56"/>
      <c r="K125" s="55"/>
      <c r="L125" s="57">
        <v>15</v>
      </c>
      <c r="M125" s="67" t="s">
        <v>1039</v>
      </c>
      <c r="N125" s="68">
        <v>112520025</v>
      </c>
      <c r="O125" s="64">
        <v>44610</v>
      </c>
      <c r="P125" s="67" t="s">
        <v>721</v>
      </c>
      <c r="Q125" s="58" t="s">
        <v>1040</v>
      </c>
      <c r="R125" s="59" t="s">
        <v>1043</v>
      </c>
      <c r="S125" s="60">
        <v>366602</v>
      </c>
      <c r="T125" s="67" t="s">
        <v>861</v>
      </c>
      <c r="U125" s="61">
        <v>44714</v>
      </c>
      <c r="V125" s="21"/>
    </row>
    <row r="126" spans="1:22" x14ac:dyDescent="0.3">
      <c r="A126" s="53" t="s">
        <v>1048</v>
      </c>
      <c r="B126" s="53" t="s">
        <v>1049</v>
      </c>
      <c r="C126" s="53" t="s">
        <v>1050</v>
      </c>
      <c r="D126" s="62" t="s">
        <v>1051</v>
      </c>
      <c r="E126" s="54" t="s">
        <v>1052</v>
      </c>
      <c r="F126" s="67" t="s">
        <v>695</v>
      </c>
      <c r="G126" s="55" t="s">
        <v>865</v>
      </c>
      <c r="H126" s="67" t="s">
        <v>823</v>
      </c>
      <c r="I126" s="55" t="s">
        <v>742</v>
      </c>
      <c r="J126" s="56"/>
      <c r="K126" s="55"/>
      <c r="L126" s="57">
        <v>15</v>
      </c>
      <c r="M126" s="67" t="s">
        <v>83</v>
      </c>
      <c r="N126" s="68">
        <f>IF(M126="","",VLOOKUP(M126,PRODUCTOS!A:B,2,FALSE))</f>
        <v>40461543</v>
      </c>
      <c r="O126" s="64">
        <v>44665</v>
      </c>
      <c r="P126" s="67" t="s">
        <v>705</v>
      </c>
      <c r="Q126" s="58" t="s">
        <v>1047</v>
      </c>
      <c r="R126" s="59" t="s">
        <v>1044</v>
      </c>
      <c r="S126" s="60">
        <v>367804</v>
      </c>
      <c r="T126" s="67" t="s">
        <v>861</v>
      </c>
      <c r="U126" s="61">
        <v>44714</v>
      </c>
      <c r="V126" s="21"/>
    </row>
    <row r="127" spans="1:22" x14ac:dyDescent="0.3">
      <c r="A127" s="53" t="s">
        <v>1048</v>
      </c>
      <c r="B127" s="53" t="s">
        <v>1049</v>
      </c>
      <c r="C127" s="53" t="s">
        <v>1050</v>
      </c>
      <c r="D127" s="62" t="s">
        <v>1051</v>
      </c>
      <c r="E127" s="54" t="s">
        <v>1052</v>
      </c>
      <c r="F127" s="67" t="s">
        <v>695</v>
      </c>
      <c r="G127" s="55" t="s">
        <v>865</v>
      </c>
      <c r="H127" s="67" t="s">
        <v>823</v>
      </c>
      <c r="I127" s="55" t="s">
        <v>742</v>
      </c>
      <c r="J127" s="56"/>
      <c r="K127" s="55"/>
      <c r="L127" s="57">
        <v>15</v>
      </c>
      <c r="M127" s="67" t="s">
        <v>233</v>
      </c>
      <c r="N127" s="68">
        <f>IF(M127="","",VLOOKUP(M127,PRODUCTOS!A:B,2,FALSE))</f>
        <v>112600001</v>
      </c>
      <c r="O127" s="64">
        <v>44665</v>
      </c>
      <c r="P127" s="67" t="s">
        <v>705</v>
      </c>
      <c r="Q127" s="58" t="s">
        <v>1047</v>
      </c>
      <c r="R127" s="59" t="s">
        <v>1045</v>
      </c>
      <c r="S127" s="60">
        <v>367803</v>
      </c>
      <c r="T127" s="67" t="s">
        <v>861</v>
      </c>
      <c r="U127" s="61">
        <v>44714</v>
      </c>
      <c r="V127" s="21"/>
    </row>
    <row r="128" spans="1:22" x14ac:dyDescent="0.3">
      <c r="A128" s="53" t="s">
        <v>1048</v>
      </c>
      <c r="B128" s="53" t="s">
        <v>1049</v>
      </c>
      <c r="C128" s="53" t="s">
        <v>1050</v>
      </c>
      <c r="D128" s="62" t="s">
        <v>1051</v>
      </c>
      <c r="E128" s="54" t="s">
        <v>1052</v>
      </c>
      <c r="F128" s="67" t="s">
        <v>695</v>
      </c>
      <c r="G128" s="55" t="s">
        <v>865</v>
      </c>
      <c r="H128" s="67" t="s">
        <v>823</v>
      </c>
      <c r="I128" s="55" t="s">
        <v>742</v>
      </c>
      <c r="J128" s="56"/>
      <c r="K128" s="55"/>
      <c r="L128" s="57">
        <v>15</v>
      </c>
      <c r="M128" s="67" t="s">
        <v>325</v>
      </c>
      <c r="N128" s="68">
        <f>IF(M128="","",VLOOKUP(M128,PRODUCTOS!A:B,2,FALSE))</f>
        <v>41560041</v>
      </c>
      <c r="O128" s="64">
        <v>44665</v>
      </c>
      <c r="P128" s="67" t="s">
        <v>705</v>
      </c>
      <c r="Q128" s="58" t="s">
        <v>1047</v>
      </c>
      <c r="R128" s="59" t="s">
        <v>1046</v>
      </c>
      <c r="S128" s="60" t="s">
        <v>850</v>
      </c>
      <c r="T128" s="67" t="s">
        <v>861</v>
      </c>
      <c r="U128" s="61">
        <v>44714</v>
      </c>
      <c r="V128" s="21"/>
    </row>
    <row r="129" spans="1:22" x14ac:dyDescent="0.3">
      <c r="A129" s="53"/>
      <c r="B129" s="53" t="s">
        <v>975</v>
      </c>
      <c r="C129" s="53" t="s">
        <v>976</v>
      </c>
      <c r="D129" s="62"/>
      <c r="E129" s="54" t="s">
        <v>977</v>
      </c>
      <c r="F129" s="67" t="s">
        <v>695</v>
      </c>
      <c r="G129" s="55"/>
      <c r="H129" s="67" t="s">
        <v>823</v>
      </c>
      <c r="I129" s="55" t="s">
        <v>734</v>
      </c>
      <c r="J129" s="56"/>
      <c r="K129" s="55"/>
      <c r="L129" s="57">
        <v>20</v>
      </c>
      <c r="M129" s="67" t="s">
        <v>1098</v>
      </c>
      <c r="N129" s="68">
        <v>112570126</v>
      </c>
      <c r="O129" s="71"/>
      <c r="P129" s="72"/>
      <c r="Q129" s="73"/>
      <c r="R129" s="59" t="s">
        <v>1096</v>
      </c>
      <c r="S129" s="60" t="s">
        <v>850</v>
      </c>
      <c r="T129" s="67" t="s">
        <v>861</v>
      </c>
      <c r="U129" s="61">
        <v>44714</v>
      </c>
      <c r="V129" s="21"/>
    </row>
    <row r="130" spans="1:22" x14ac:dyDescent="0.3">
      <c r="A130" s="53"/>
      <c r="B130" s="53" t="s">
        <v>975</v>
      </c>
      <c r="C130" s="53" t="s">
        <v>976</v>
      </c>
      <c r="D130" s="62"/>
      <c r="E130" s="54" t="s">
        <v>977</v>
      </c>
      <c r="F130" s="67" t="s">
        <v>695</v>
      </c>
      <c r="G130" s="55"/>
      <c r="H130" s="67" t="s">
        <v>823</v>
      </c>
      <c r="I130" s="55" t="s">
        <v>734</v>
      </c>
      <c r="J130" s="56"/>
      <c r="K130" s="55"/>
      <c r="L130" s="57">
        <v>20</v>
      </c>
      <c r="M130" s="67" t="s">
        <v>345</v>
      </c>
      <c r="N130" s="68">
        <f>IF(M130="","",VLOOKUP(M130,PRODUCTOS!A:B,2,FALSE))</f>
        <v>41560061</v>
      </c>
      <c r="O130" s="64">
        <v>44596</v>
      </c>
      <c r="P130" s="67" t="s">
        <v>721</v>
      </c>
      <c r="Q130" s="58" t="s">
        <v>1101</v>
      </c>
      <c r="R130" s="59" t="s">
        <v>1097</v>
      </c>
      <c r="S130" s="60" t="s">
        <v>850</v>
      </c>
      <c r="T130" s="67" t="s">
        <v>861</v>
      </c>
      <c r="U130" s="61">
        <v>44714</v>
      </c>
      <c r="V130" s="21"/>
    </row>
    <row r="131" spans="1:22" x14ac:dyDescent="0.3">
      <c r="A131" s="53"/>
      <c r="B131" s="53"/>
      <c r="C131" s="53"/>
      <c r="D131" s="62"/>
      <c r="E131" s="54"/>
      <c r="F131" s="67"/>
      <c r="G131" s="55"/>
      <c r="H131" s="67"/>
      <c r="I131" s="55"/>
      <c r="J131" s="56"/>
      <c r="K131" s="55"/>
      <c r="L131" s="57"/>
      <c r="M131" s="67"/>
      <c r="N131" s="68"/>
      <c r="O131" s="64"/>
      <c r="P131" s="67"/>
      <c r="Q131" s="58"/>
      <c r="R131" s="59"/>
      <c r="S131" s="60"/>
      <c r="T131" s="67"/>
      <c r="U131" s="61"/>
      <c r="V131" s="21"/>
    </row>
    <row r="132" spans="1:22" x14ac:dyDescent="0.3">
      <c r="A132" s="53" t="s">
        <v>1016</v>
      </c>
      <c r="B132" s="53" t="s">
        <v>1017</v>
      </c>
      <c r="C132" s="53" t="s">
        <v>1018</v>
      </c>
      <c r="D132" s="62" t="s">
        <v>1020</v>
      </c>
      <c r="E132" s="54" t="s">
        <v>1019</v>
      </c>
      <c r="F132" s="67" t="s">
        <v>690</v>
      </c>
      <c r="G132" s="55" t="s">
        <v>865</v>
      </c>
      <c r="H132" s="67" t="s">
        <v>823</v>
      </c>
      <c r="I132" s="55" t="s">
        <v>823</v>
      </c>
      <c r="J132" s="56"/>
      <c r="K132" s="55"/>
      <c r="L132" s="57">
        <v>15</v>
      </c>
      <c r="M132" s="67" t="s">
        <v>1021</v>
      </c>
      <c r="N132" s="68">
        <v>112930048</v>
      </c>
      <c r="O132" s="71"/>
      <c r="P132" s="72"/>
      <c r="Q132" s="73"/>
      <c r="R132" s="60" t="s">
        <v>1022</v>
      </c>
      <c r="S132" s="60">
        <v>366815</v>
      </c>
      <c r="T132" s="67" t="s">
        <v>861</v>
      </c>
      <c r="U132" s="61">
        <v>44714</v>
      </c>
      <c r="V132" s="21"/>
    </row>
    <row r="133" spans="1:22" x14ac:dyDescent="0.3">
      <c r="A133" s="53" t="s">
        <v>1016</v>
      </c>
      <c r="B133" s="53" t="s">
        <v>1017</v>
      </c>
      <c r="C133" s="53" t="s">
        <v>1018</v>
      </c>
      <c r="D133" s="62" t="s">
        <v>1020</v>
      </c>
      <c r="E133" s="54" t="s">
        <v>1019</v>
      </c>
      <c r="F133" s="67" t="s">
        <v>690</v>
      </c>
      <c r="G133" s="55" t="s">
        <v>865</v>
      </c>
      <c r="H133" s="67" t="s">
        <v>823</v>
      </c>
      <c r="I133" s="55" t="s">
        <v>823</v>
      </c>
      <c r="J133" s="56"/>
      <c r="K133" s="55"/>
      <c r="L133" s="57">
        <v>15</v>
      </c>
      <c r="M133" s="67" t="s">
        <v>317</v>
      </c>
      <c r="N133" s="68">
        <f>IF(M133="","",VLOOKUP(M133,PRODUCTOS!A:B,2,FALSE))</f>
        <v>112570093</v>
      </c>
      <c r="O133" s="71"/>
      <c r="P133" s="72"/>
      <c r="Q133" s="73"/>
      <c r="R133" s="59" t="s">
        <v>1023</v>
      </c>
      <c r="S133" s="60">
        <v>366817</v>
      </c>
      <c r="T133" s="67" t="s">
        <v>861</v>
      </c>
      <c r="U133" s="61">
        <v>44714</v>
      </c>
      <c r="V133" s="21"/>
    </row>
    <row r="134" spans="1:22" x14ac:dyDescent="0.3">
      <c r="A134" s="53" t="s">
        <v>1016</v>
      </c>
      <c r="B134" s="53" t="s">
        <v>1017</v>
      </c>
      <c r="C134" s="53" t="s">
        <v>1018</v>
      </c>
      <c r="D134" s="62" t="s">
        <v>1020</v>
      </c>
      <c r="E134" s="54" t="s">
        <v>1019</v>
      </c>
      <c r="F134" s="67" t="s">
        <v>690</v>
      </c>
      <c r="G134" s="55" t="s">
        <v>865</v>
      </c>
      <c r="H134" s="67" t="s">
        <v>823</v>
      </c>
      <c r="I134" s="55" t="s">
        <v>823</v>
      </c>
      <c r="J134" s="56"/>
      <c r="K134" s="55"/>
      <c r="L134" s="57">
        <v>15</v>
      </c>
      <c r="M134" s="67" t="s">
        <v>502</v>
      </c>
      <c r="N134" s="68">
        <f>IF(M134="","",VLOOKUP(M134,PRODUCTOS!A:B,2,FALSE))</f>
        <v>40584012</v>
      </c>
      <c r="O134" s="71"/>
      <c r="P134" s="72"/>
      <c r="Q134" s="73"/>
      <c r="R134" s="60" t="s">
        <v>1024</v>
      </c>
      <c r="S134" s="60">
        <v>362707</v>
      </c>
      <c r="T134" s="67" t="s">
        <v>861</v>
      </c>
      <c r="U134" s="61">
        <v>44714</v>
      </c>
      <c r="V134" s="21"/>
    </row>
    <row r="135" spans="1:22" x14ac:dyDescent="0.3">
      <c r="A135" s="53" t="s">
        <v>1016</v>
      </c>
      <c r="B135" s="53" t="s">
        <v>1017</v>
      </c>
      <c r="C135" s="53" t="s">
        <v>1018</v>
      </c>
      <c r="D135" s="62" t="s">
        <v>1020</v>
      </c>
      <c r="E135" s="54" t="s">
        <v>1019</v>
      </c>
      <c r="F135" s="67" t="s">
        <v>690</v>
      </c>
      <c r="G135" s="55" t="s">
        <v>865</v>
      </c>
      <c r="H135" s="67" t="s">
        <v>823</v>
      </c>
      <c r="I135" s="55" t="s">
        <v>823</v>
      </c>
      <c r="J135" s="56"/>
      <c r="K135" s="55"/>
      <c r="L135" s="57">
        <v>15</v>
      </c>
      <c r="M135" s="67" t="s">
        <v>194</v>
      </c>
      <c r="N135" s="68">
        <f>IF(M135="","",VLOOKUP(M135,PRODUCTOS!A:B,2,FALSE))</f>
        <v>40782128</v>
      </c>
      <c r="O135" s="71"/>
      <c r="P135" s="72"/>
      <c r="Q135" s="73"/>
      <c r="R135" s="59" t="s">
        <v>1025</v>
      </c>
      <c r="S135" s="60">
        <v>366816</v>
      </c>
      <c r="T135" s="67" t="s">
        <v>861</v>
      </c>
      <c r="U135" s="61">
        <v>44714</v>
      </c>
      <c r="V135" s="21"/>
    </row>
    <row r="136" spans="1:22" x14ac:dyDescent="0.3">
      <c r="A136" s="53" t="s">
        <v>1016</v>
      </c>
      <c r="B136" s="53" t="s">
        <v>1017</v>
      </c>
      <c r="C136" s="53" t="s">
        <v>1018</v>
      </c>
      <c r="D136" s="62" t="s">
        <v>1020</v>
      </c>
      <c r="E136" s="54" t="s">
        <v>1019</v>
      </c>
      <c r="F136" s="67" t="s">
        <v>690</v>
      </c>
      <c r="G136" s="55" t="s">
        <v>865</v>
      </c>
      <c r="H136" s="67" t="s">
        <v>823</v>
      </c>
      <c r="I136" s="55" t="s">
        <v>823</v>
      </c>
      <c r="J136" s="56"/>
      <c r="K136" s="55"/>
      <c r="L136" s="57">
        <v>15</v>
      </c>
      <c r="M136" s="67" t="s">
        <v>345</v>
      </c>
      <c r="N136" s="68">
        <f>IF(M136="","",VLOOKUP(M136,PRODUCTOS!A:B,2,FALSE))</f>
        <v>41560061</v>
      </c>
      <c r="O136" s="71"/>
      <c r="P136" s="72"/>
      <c r="Q136" s="73"/>
      <c r="R136" s="59" t="s">
        <v>1026</v>
      </c>
      <c r="S136" s="60">
        <v>366892</v>
      </c>
      <c r="T136" s="67" t="s">
        <v>861</v>
      </c>
      <c r="U136" s="61">
        <v>44714</v>
      </c>
      <c r="V136" s="21"/>
    </row>
    <row r="137" spans="1:22" x14ac:dyDescent="0.3">
      <c r="A137" s="53"/>
      <c r="B137" s="53"/>
      <c r="C137" s="53"/>
      <c r="D137" s="62"/>
      <c r="E137" s="54"/>
      <c r="F137" s="67"/>
      <c r="G137" s="55"/>
      <c r="H137" s="67" t="s">
        <v>823</v>
      </c>
      <c r="I137" s="55"/>
      <c r="J137" s="56"/>
      <c r="K137" s="55"/>
      <c r="L137" s="57"/>
      <c r="M137" s="67"/>
      <c r="N137" s="68" t="str">
        <f>IF(M137="","",VLOOKUP(M137,PRODUCTOS!A:B,2,FALSE))</f>
        <v/>
      </c>
      <c r="O137" s="64"/>
      <c r="P137" s="67"/>
      <c r="Q137" s="58"/>
      <c r="R137" s="59"/>
      <c r="S137" s="60"/>
      <c r="T137" s="67"/>
      <c r="U137" s="61"/>
      <c r="V137" s="21"/>
    </row>
    <row r="138" spans="1:22" x14ac:dyDescent="0.3">
      <c r="A138" s="53"/>
      <c r="B138" s="53"/>
      <c r="C138" s="53"/>
      <c r="D138" s="62"/>
      <c r="E138" s="54"/>
      <c r="F138" s="67"/>
      <c r="G138" s="55"/>
      <c r="H138" s="67" t="s">
        <v>823</v>
      </c>
      <c r="I138" s="55"/>
      <c r="J138" s="56"/>
      <c r="K138" s="55"/>
      <c r="L138" s="57"/>
      <c r="M138" s="67"/>
      <c r="N138" s="68" t="str">
        <f>IF(M138="","",VLOOKUP(M138,PRODUCTOS!A:B,2,FALSE))</f>
        <v/>
      </c>
      <c r="O138" s="64"/>
      <c r="P138" s="67"/>
      <c r="Q138" s="58"/>
      <c r="R138" s="59"/>
      <c r="S138" s="60"/>
      <c r="T138" s="67"/>
      <c r="U138" s="61"/>
      <c r="V138" s="21"/>
    </row>
    <row r="139" spans="1:22" x14ac:dyDescent="0.3">
      <c r="A139" s="53" t="s">
        <v>1080</v>
      </c>
      <c r="B139" s="53" t="s">
        <v>1081</v>
      </c>
      <c r="C139" s="53" t="s">
        <v>1082</v>
      </c>
      <c r="D139" s="62" t="s">
        <v>1084</v>
      </c>
      <c r="E139" s="54" t="s">
        <v>1083</v>
      </c>
      <c r="F139" s="67" t="s">
        <v>695</v>
      </c>
      <c r="G139" s="55" t="s">
        <v>865</v>
      </c>
      <c r="H139" s="67" t="s">
        <v>823</v>
      </c>
      <c r="I139" s="55" t="s">
        <v>742</v>
      </c>
      <c r="J139" s="56"/>
      <c r="K139" s="55"/>
      <c r="L139" s="57">
        <v>20</v>
      </c>
      <c r="M139" s="67" t="s">
        <v>1085</v>
      </c>
      <c r="N139" s="68">
        <v>112930049</v>
      </c>
      <c r="O139" s="64">
        <v>44651</v>
      </c>
      <c r="P139" s="67" t="s">
        <v>808</v>
      </c>
      <c r="Q139" s="58" t="s">
        <v>1086</v>
      </c>
      <c r="R139" s="59" t="s">
        <v>1087</v>
      </c>
      <c r="S139" s="60" t="s">
        <v>865</v>
      </c>
      <c r="T139" s="67" t="s">
        <v>861</v>
      </c>
      <c r="U139" s="61">
        <v>44715</v>
      </c>
      <c r="V139" s="21"/>
    </row>
    <row r="140" spans="1:22" x14ac:dyDescent="0.3">
      <c r="A140" s="53" t="s">
        <v>1080</v>
      </c>
      <c r="B140" s="53" t="s">
        <v>1081</v>
      </c>
      <c r="C140" s="53" t="s">
        <v>1082</v>
      </c>
      <c r="D140" s="62" t="s">
        <v>1084</v>
      </c>
      <c r="E140" s="54" t="s">
        <v>1083</v>
      </c>
      <c r="F140" s="67" t="s">
        <v>695</v>
      </c>
      <c r="G140" s="55" t="s">
        <v>865</v>
      </c>
      <c r="H140" s="67" t="s">
        <v>823</v>
      </c>
      <c r="I140" s="55" t="s">
        <v>742</v>
      </c>
      <c r="J140" s="56"/>
      <c r="K140" s="55"/>
      <c r="L140" s="57">
        <v>20</v>
      </c>
      <c r="M140" s="67" t="s">
        <v>210</v>
      </c>
      <c r="N140" s="68">
        <f>IF(M140="","",VLOOKUP(M140,PRODUCTOS!A:B,2,FALSE))</f>
        <v>40211352</v>
      </c>
      <c r="O140" s="64">
        <v>44651</v>
      </c>
      <c r="P140" s="67" t="s">
        <v>808</v>
      </c>
      <c r="Q140" s="58" t="s">
        <v>1086</v>
      </c>
      <c r="R140" s="59" t="s">
        <v>1088</v>
      </c>
      <c r="S140" s="60" t="s">
        <v>865</v>
      </c>
      <c r="T140" s="67" t="s">
        <v>861</v>
      </c>
      <c r="U140" s="61">
        <v>44715</v>
      </c>
      <c r="V140" s="21"/>
    </row>
    <row r="141" spans="1:22" x14ac:dyDescent="0.3">
      <c r="A141" s="53"/>
      <c r="B141" s="53"/>
      <c r="C141" s="53"/>
      <c r="D141" s="62"/>
      <c r="E141" s="54"/>
      <c r="F141" s="67"/>
      <c r="G141" s="55" t="s">
        <v>865</v>
      </c>
      <c r="H141" s="67" t="s">
        <v>823</v>
      </c>
      <c r="I141" s="55" t="s">
        <v>734</v>
      </c>
      <c r="J141" s="56"/>
      <c r="K141" s="55"/>
      <c r="L141" s="57"/>
      <c r="M141" s="67" t="s">
        <v>137</v>
      </c>
      <c r="N141" s="68">
        <f>IF(M141="","",VLOOKUP(M141,PRODUCTOS!A:B,2,FALSE))</f>
        <v>40586104</v>
      </c>
      <c r="O141" s="71"/>
      <c r="P141" s="75"/>
      <c r="Q141" s="73"/>
      <c r="R141" s="59" t="s">
        <v>1102</v>
      </c>
      <c r="S141" s="60" t="s">
        <v>865</v>
      </c>
      <c r="T141" s="67" t="s">
        <v>861</v>
      </c>
      <c r="U141" s="61">
        <v>44715</v>
      </c>
      <c r="V141" s="21"/>
    </row>
    <row r="142" spans="1:22" x14ac:dyDescent="0.3">
      <c r="A142" s="53"/>
      <c r="B142" s="53" t="s">
        <v>1105</v>
      </c>
      <c r="C142" s="53" t="s">
        <v>1106</v>
      </c>
      <c r="D142" s="62"/>
      <c r="E142" s="54" t="s">
        <v>1107</v>
      </c>
      <c r="F142" s="67" t="s">
        <v>695</v>
      </c>
      <c r="G142" s="55" t="s">
        <v>1104</v>
      </c>
      <c r="H142" s="67" t="s">
        <v>823</v>
      </c>
      <c r="I142" s="55" t="s">
        <v>734</v>
      </c>
      <c r="J142" s="56"/>
      <c r="K142" s="55"/>
      <c r="L142" s="57">
        <v>20</v>
      </c>
      <c r="M142" s="67" t="s">
        <v>1098</v>
      </c>
      <c r="N142" s="68">
        <v>112570126</v>
      </c>
      <c r="O142" s="71"/>
      <c r="P142" s="72"/>
      <c r="Q142" s="73"/>
      <c r="R142" s="59" t="s">
        <v>1103</v>
      </c>
      <c r="S142" s="60" t="s">
        <v>865</v>
      </c>
      <c r="T142" s="67" t="s">
        <v>861</v>
      </c>
      <c r="U142" s="61">
        <v>44715</v>
      </c>
      <c r="V142" s="21"/>
    </row>
    <row r="143" spans="1:22" x14ac:dyDescent="0.3">
      <c r="A143" s="53"/>
      <c r="B143" s="53" t="s">
        <v>1105</v>
      </c>
      <c r="C143" s="53" t="s">
        <v>1106</v>
      </c>
      <c r="D143" s="62"/>
      <c r="E143" s="54" t="s">
        <v>1107</v>
      </c>
      <c r="F143" s="67" t="s">
        <v>695</v>
      </c>
      <c r="G143" s="55" t="s">
        <v>865</v>
      </c>
      <c r="H143" s="67" t="s">
        <v>823</v>
      </c>
      <c r="I143" s="55" t="s">
        <v>734</v>
      </c>
      <c r="J143" s="56"/>
      <c r="K143" s="55"/>
      <c r="L143" s="57">
        <v>20</v>
      </c>
      <c r="M143" s="67" t="s">
        <v>135</v>
      </c>
      <c r="N143" s="68">
        <f>IF(M143="","",VLOOKUP(M143,PRODUCTOS!A:B,2,FALSE))</f>
        <v>40586010</v>
      </c>
      <c r="O143" s="64"/>
      <c r="P143" s="67"/>
      <c r="Q143" s="58"/>
      <c r="R143" s="59"/>
      <c r="S143" s="60"/>
      <c r="T143" s="67"/>
      <c r="U143" s="61"/>
      <c r="V143" s="21"/>
    </row>
    <row r="144" spans="1:22" x14ac:dyDescent="0.3">
      <c r="A144" s="53" t="s">
        <v>1116</v>
      </c>
      <c r="B144" s="53" t="s">
        <v>1111</v>
      </c>
      <c r="C144" s="53" t="s">
        <v>1112</v>
      </c>
      <c r="D144" s="62"/>
      <c r="E144" s="54"/>
      <c r="F144" s="67"/>
      <c r="G144" s="55"/>
      <c r="H144" s="67"/>
      <c r="I144" s="55" t="s">
        <v>734</v>
      </c>
      <c r="J144" s="56"/>
      <c r="K144" s="55"/>
      <c r="L144" s="77">
        <v>20</v>
      </c>
      <c r="M144" s="76" t="s">
        <v>1109</v>
      </c>
      <c r="N144" s="68">
        <v>112930022</v>
      </c>
      <c r="O144" s="64" t="s">
        <v>1114</v>
      </c>
      <c r="P144" s="67" t="s">
        <v>796</v>
      </c>
      <c r="Q144" s="58" t="s">
        <v>1115</v>
      </c>
      <c r="R144" s="59" t="s">
        <v>1108</v>
      </c>
      <c r="S144" s="60" t="s">
        <v>865</v>
      </c>
      <c r="T144" s="67" t="s">
        <v>861</v>
      </c>
      <c r="U144" s="61">
        <v>44715</v>
      </c>
      <c r="V144" s="21"/>
    </row>
    <row r="145" spans="1:22" x14ac:dyDescent="0.3">
      <c r="A145" s="53" t="s">
        <v>1116</v>
      </c>
      <c r="B145" s="53" t="s">
        <v>1111</v>
      </c>
      <c r="C145" s="53" t="s">
        <v>1112</v>
      </c>
      <c r="D145" s="62"/>
      <c r="E145" s="54" t="s">
        <v>1113</v>
      </c>
      <c r="F145" s="67" t="s">
        <v>695</v>
      </c>
      <c r="G145" s="55"/>
      <c r="H145" s="67"/>
      <c r="I145" s="55" t="s">
        <v>734</v>
      </c>
      <c r="J145" s="56"/>
      <c r="K145" s="55"/>
      <c r="L145" s="57">
        <v>20</v>
      </c>
      <c r="M145" s="67" t="s">
        <v>1110</v>
      </c>
      <c r="N145" s="68">
        <v>112570124</v>
      </c>
      <c r="O145" s="64" t="s">
        <v>1114</v>
      </c>
      <c r="P145" s="67" t="s">
        <v>796</v>
      </c>
      <c r="Q145" s="58" t="s">
        <v>1115</v>
      </c>
      <c r="R145" s="59" t="s">
        <v>1012</v>
      </c>
      <c r="S145" s="60" t="s">
        <v>865</v>
      </c>
      <c r="T145" s="67" t="s">
        <v>861</v>
      </c>
      <c r="U145" s="61">
        <v>44715</v>
      </c>
      <c r="V145" s="21"/>
    </row>
    <row r="146" spans="1:22" x14ac:dyDescent="0.3">
      <c r="A146" s="53"/>
      <c r="B146" s="53"/>
      <c r="C146" s="53"/>
      <c r="D146" s="62"/>
      <c r="E146" s="54"/>
      <c r="F146" s="67"/>
      <c r="G146" s="55"/>
      <c r="H146" s="67"/>
      <c r="I146" s="55"/>
      <c r="J146" s="56"/>
      <c r="K146" s="55"/>
      <c r="L146" s="57"/>
      <c r="M146" s="67"/>
      <c r="N146" s="68"/>
      <c r="O146" s="64"/>
      <c r="P146" s="67"/>
      <c r="Q146" s="58"/>
      <c r="R146" s="59"/>
      <c r="S146" s="60"/>
      <c r="T146" s="67"/>
      <c r="U146" s="61"/>
      <c r="V146" s="21"/>
    </row>
    <row r="147" spans="1:22" x14ac:dyDescent="0.3">
      <c r="A147" s="53" t="s">
        <v>1117</v>
      </c>
      <c r="B147" s="53" t="s">
        <v>1118</v>
      </c>
      <c r="C147" s="53" t="s">
        <v>1119</v>
      </c>
      <c r="D147" s="62"/>
      <c r="E147" s="54" t="s">
        <v>1120</v>
      </c>
      <c r="F147" s="67" t="s">
        <v>695</v>
      </c>
      <c r="G147" s="55" t="s">
        <v>865</v>
      </c>
      <c r="H147" s="67" t="s">
        <v>823</v>
      </c>
      <c r="I147" s="55" t="s">
        <v>734</v>
      </c>
      <c r="J147" s="56"/>
      <c r="K147" s="55"/>
      <c r="L147" s="57">
        <v>15</v>
      </c>
      <c r="M147" s="67" t="s">
        <v>311</v>
      </c>
      <c r="N147" s="68">
        <v>112580027</v>
      </c>
      <c r="O147" s="64"/>
      <c r="P147" s="67" t="s">
        <v>810</v>
      </c>
      <c r="Q147" s="58" t="s">
        <v>1125</v>
      </c>
      <c r="R147" s="59" t="s">
        <v>1126</v>
      </c>
      <c r="S147" s="60" t="s">
        <v>865</v>
      </c>
      <c r="T147" s="67"/>
      <c r="U147" s="61">
        <v>44715</v>
      </c>
      <c r="V147" s="21"/>
    </row>
    <row r="148" spans="1:22" x14ac:dyDescent="0.3">
      <c r="A148" s="53" t="s">
        <v>1117</v>
      </c>
      <c r="B148" s="53" t="s">
        <v>1118</v>
      </c>
      <c r="C148" s="53" t="s">
        <v>1119</v>
      </c>
      <c r="D148" s="62"/>
      <c r="E148" s="54" t="s">
        <v>1120</v>
      </c>
      <c r="F148" s="67" t="s">
        <v>695</v>
      </c>
      <c r="G148" s="55" t="s">
        <v>865</v>
      </c>
      <c r="H148" s="67" t="s">
        <v>823</v>
      </c>
      <c r="I148" s="55" t="s">
        <v>734</v>
      </c>
      <c r="J148" s="56"/>
      <c r="K148" s="55"/>
      <c r="L148" s="57">
        <v>15</v>
      </c>
      <c r="M148" s="67" t="s">
        <v>854</v>
      </c>
      <c r="N148" s="68">
        <v>111000051</v>
      </c>
      <c r="O148" s="64" t="s">
        <v>1124</v>
      </c>
      <c r="P148" s="67" t="s">
        <v>810</v>
      </c>
      <c r="Q148" s="58" t="s">
        <v>1125</v>
      </c>
      <c r="R148" s="59" t="s">
        <v>1126</v>
      </c>
      <c r="S148" s="60" t="s">
        <v>865</v>
      </c>
      <c r="T148" s="67"/>
      <c r="U148" s="61">
        <v>44715</v>
      </c>
      <c r="V148" s="21"/>
    </row>
    <row r="149" spans="1:22" x14ac:dyDescent="0.3">
      <c r="A149" s="53" t="s">
        <v>1117</v>
      </c>
      <c r="B149" s="53" t="s">
        <v>1118</v>
      </c>
      <c r="C149" s="53" t="s">
        <v>1119</v>
      </c>
      <c r="D149" s="62"/>
      <c r="E149" s="54" t="s">
        <v>1120</v>
      </c>
      <c r="F149" s="67" t="s">
        <v>695</v>
      </c>
      <c r="G149" s="55" t="s">
        <v>865</v>
      </c>
      <c r="H149" s="67" t="s">
        <v>823</v>
      </c>
      <c r="I149" s="55" t="s">
        <v>734</v>
      </c>
      <c r="J149" s="56"/>
      <c r="K149" s="55"/>
      <c r="L149" s="57">
        <v>15</v>
      </c>
      <c r="M149" s="67" t="s">
        <v>85</v>
      </c>
      <c r="N149" s="68">
        <v>40467303</v>
      </c>
      <c r="O149" s="64" t="s">
        <v>1121</v>
      </c>
      <c r="P149" s="67" t="s">
        <v>810</v>
      </c>
      <c r="Q149" s="58" t="s">
        <v>1122</v>
      </c>
      <c r="R149" s="59" t="s">
        <v>1123</v>
      </c>
      <c r="S149" s="60" t="s">
        <v>865</v>
      </c>
      <c r="T149" s="67"/>
      <c r="U149" s="61">
        <v>44715</v>
      </c>
      <c r="V149" s="21"/>
    </row>
    <row r="150" spans="1:22" x14ac:dyDescent="0.3">
      <c r="A150" s="53"/>
      <c r="B150" s="53"/>
      <c r="C150" s="53"/>
      <c r="D150" s="62"/>
      <c r="E150" s="54"/>
      <c r="F150" s="67"/>
      <c r="G150" s="55"/>
      <c r="H150" s="67"/>
      <c r="I150" s="55"/>
      <c r="J150" s="56"/>
      <c r="K150" s="55"/>
      <c r="L150" s="57"/>
      <c r="M150" s="67"/>
      <c r="N150" s="68"/>
      <c r="O150" s="64"/>
      <c r="P150" s="67"/>
      <c r="Q150" s="58"/>
      <c r="R150" s="59"/>
      <c r="S150" s="60"/>
      <c r="T150" s="67"/>
      <c r="U150" s="61"/>
      <c r="V150" s="21"/>
    </row>
    <row r="151" spans="1:22" x14ac:dyDescent="0.3">
      <c r="A151" s="53"/>
      <c r="B151" s="53"/>
      <c r="C151" s="53"/>
      <c r="D151" s="62"/>
      <c r="E151" s="54"/>
      <c r="F151" s="67"/>
      <c r="G151" s="55"/>
      <c r="H151" s="67" t="s">
        <v>823</v>
      </c>
      <c r="I151" s="55" t="s">
        <v>734</v>
      </c>
      <c r="J151" s="56"/>
      <c r="K151" s="55"/>
      <c r="L151" s="57"/>
      <c r="M151" s="67"/>
      <c r="N151" s="68"/>
      <c r="O151" s="64"/>
      <c r="P151" s="67"/>
      <c r="Q151" s="58"/>
      <c r="R151" s="59"/>
      <c r="S151" s="60"/>
      <c r="T151" s="67"/>
      <c r="U151" s="61"/>
      <c r="V151" s="21"/>
    </row>
    <row r="152" spans="1:22" x14ac:dyDescent="0.3">
      <c r="A152" s="53" t="s">
        <v>1072</v>
      </c>
      <c r="B152" s="53" t="s">
        <v>1073</v>
      </c>
      <c r="C152" s="53" t="s">
        <v>1074</v>
      </c>
      <c r="D152" s="62" t="s">
        <v>1076</v>
      </c>
      <c r="E152" s="54" t="s">
        <v>1075</v>
      </c>
      <c r="F152" s="67" t="s">
        <v>695</v>
      </c>
      <c r="G152" s="55" t="s">
        <v>919</v>
      </c>
      <c r="H152" s="67" t="s">
        <v>823</v>
      </c>
      <c r="I152" s="55" t="s">
        <v>742</v>
      </c>
      <c r="J152" s="56"/>
      <c r="K152" s="55"/>
      <c r="L152" s="57">
        <v>20</v>
      </c>
      <c r="M152" s="67" t="s">
        <v>174</v>
      </c>
      <c r="N152" s="68">
        <f>IF(M152="","",VLOOKUP(M152,PRODUCTOS!A:B,2,FALSE))</f>
        <v>40487192</v>
      </c>
      <c r="O152" s="64">
        <v>44435</v>
      </c>
      <c r="P152" s="67" t="s">
        <v>807</v>
      </c>
      <c r="Q152" s="58" t="s">
        <v>1079</v>
      </c>
      <c r="R152" s="59" t="s">
        <v>1077</v>
      </c>
      <c r="S152" s="60">
        <v>345560</v>
      </c>
      <c r="T152" s="67" t="s">
        <v>861</v>
      </c>
      <c r="U152" s="61">
        <v>44718</v>
      </c>
      <c r="V152" s="21"/>
    </row>
    <row r="153" spans="1:22" x14ac:dyDescent="0.3">
      <c r="A153" s="53" t="s">
        <v>1072</v>
      </c>
      <c r="B153" s="53" t="s">
        <v>1073</v>
      </c>
      <c r="C153" s="53" t="s">
        <v>1074</v>
      </c>
      <c r="D153" s="62" t="s">
        <v>1076</v>
      </c>
      <c r="E153" s="54" t="s">
        <v>1075</v>
      </c>
      <c r="F153" s="67" t="s">
        <v>695</v>
      </c>
      <c r="G153" s="55" t="s">
        <v>919</v>
      </c>
      <c r="H153" s="67" t="s">
        <v>823</v>
      </c>
      <c r="I153" s="55" t="s">
        <v>742</v>
      </c>
      <c r="J153" s="56"/>
      <c r="K153" s="55"/>
      <c r="L153" s="57">
        <v>20</v>
      </c>
      <c r="M153" s="67" t="s">
        <v>318</v>
      </c>
      <c r="N153" s="68">
        <f>IF(M153="","",VLOOKUP(M153,PRODUCTOS!A:B,2,FALSE))</f>
        <v>112570068</v>
      </c>
      <c r="O153" s="64">
        <v>44435</v>
      </c>
      <c r="P153" s="67" t="s">
        <v>807</v>
      </c>
      <c r="Q153" s="58" t="s">
        <v>1079</v>
      </c>
      <c r="R153" s="59" t="s">
        <v>1078</v>
      </c>
      <c r="S153" s="60">
        <v>350234</v>
      </c>
      <c r="T153" s="67" t="s">
        <v>861</v>
      </c>
      <c r="U153" s="61">
        <v>44718</v>
      </c>
      <c r="V153" s="21"/>
    </row>
    <row r="154" spans="1:22" x14ac:dyDescent="0.3">
      <c r="A154" s="53"/>
      <c r="B154" s="53"/>
      <c r="C154" s="53"/>
      <c r="D154" s="62"/>
      <c r="E154" s="54"/>
      <c r="F154" s="67"/>
      <c r="G154" s="55"/>
      <c r="H154" s="67"/>
      <c r="I154" s="55"/>
      <c r="J154" s="56"/>
      <c r="K154" s="55"/>
      <c r="L154" s="57"/>
      <c r="M154" s="67"/>
      <c r="N154" s="68"/>
      <c r="O154" s="64"/>
      <c r="P154" s="67"/>
      <c r="Q154" s="58"/>
      <c r="R154" s="59"/>
      <c r="S154" s="60"/>
      <c r="T154" s="67"/>
      <c r="U154" s="61"/>
      <c r="V154" s="21"/>
    </row>
    <row r="155" spans="1:22" x14ac:dyDescent="0.3">
      <c r="A155" s="78" t="s">
        <v>1203</v>
      </c>
      <c r="B155" s="78" t="s">
        <v>1202</v>
      </c>
      <c r="C155" s="78" t="s">
        <v>1201</v>
      </c>
      <c r="D155" s="79" t="s">
        <v>1200</v>
      </c>
      <c r="E155" s="80" t="s">
        <v>1199</v>
      </c>
      <c r="F155" s="72" t="s">
        <v>690</v>
      </c>
      <c r="G155" s="81" t="s">
        <v>865</v>
      </c>
      <c r="H155" s="72" t="s">
        <v>823</v>
      </c>
      <c r="I155" s="81" t="s">
        <v>742</v>
      </c>
      <c r="J155" s="82"/>
      <c r="K155" s="81"/>
      <c r="L155" s="83">
        <v>15</v>
      </c>
      <c r="M155" s="72" t="s">
        <v>212</v>
      </c>
      <c r="N155" s="84">
        <v>40211501</v>
      </c>
      <c r="O155" s="94" t="s">
        <v>1198</v>
      </c>
      <c r="P155" s="72" t="s">
        <v>807</v>
      </c>
      <c r="Q155" s="73" t="s">
        <v>1197</v>
      </c>
      <c r="R155" s="75" t="s">
        <v>1195</v>
      </c>
      <c r="S155" s="90" t="s">
        <v>1193</v>
      </c>
      <c r="T155" s="72" t="s">
        <v>861</v>
      </c>
      <c r="U155" s="86">
        <v>44719</v>
      </c>
      <c r="V155" s="21"/>
    </row>
    <row r="156" spans="1:22" x14ac:dyDescent="0.3">
      <c r="A156" s="78" t="s">
        <v>1203</v>
      </c>
      <c r="B156" s="78" t="s">
        <v>1202</v>
      </c>
      <c r="C156" s="78" t="s">
        <v>1201</v>
      </c>
      <c r="D156" s="79" t="s">
        <v>1200</v>
      </c>
      <c r="E156" s="80" t="s">
        <v>1199</v>
      </c>
      <c r="F156" s="72" t="s">
        <v>690</v>
      </c>
      <c r="G156" s="81" t="s">
        <v>865</v>
      </c>
      <c r="H156" s="72" t="s">
        <v>823</v>
      </c>
      <c r="I156" s="81" t="s">
        <v>742</v>
      </c>
      <c r="J156" s="82"/>
      <c r="K156" s="81"/>
      <c r="L156" s="83">
        <v>15</v>
      </c>
      <c r="M156" s="72" t="s">
        <v>325</v>
      </c>
      <c r="N156" s="84">
        <v>41560041</v>
      </c>
      <c r="O156" s="94" t="s">
        <v>1198</v>
      </c>
      <c r="P156" s="72" t="s">
        <v>807</v>
      </c>
      <c r="Q156" s="73" t="s">
        <v>1197</v>
      </c>
      <c r="R156" s="75" t="s">
        <v>1196</v>
      </c>
      <c r="S156" s="90" t="s">
        <v>1194</v>
      </c>
      <c r="T156" s="72" t="s">
        <v>861</v>
      </c>
      <c r="U156" s="86">
        <v>44719</v>
      </c>
      <c r="V156" s="21"/>
    </row>
    <row r="157" spans="1:22" x14ac:dyDescent="0.3">
      <c r="A157" s="53"/>
      <c r="B157" s="53"/>
      <c r="C157" s="53"/>
      <c r="D157" s="62"/>
      <c r="E157" s="54"/>
      <c r="F157" s="67"/>
      <c r="G157" s="55"/>
      <c r="H157" s="67"/>
      <c r="I157" s="55"/>
      <c r="J157" s="56"/>
      <c r="K157" s="55"/>
      <c r="L157" s="57"/>
      <c r="M157" s="67"/>
      <c r="N157" s="68"/>
      <c r="O157" s="64"/>
      <c r="P157" s="67"/>
      <c r="Q157" s="58"/>
      <c r="R157" s="59"/>
      <c r="S157" s="60"/>
      <c r="T157" s="67"/>
      <c r="U157" s="61"/>
      <c r="V157" s="21"/>
    </row>
    <row r="158" spans="1:22" x14ac:dyDescent="0.3">
      <c r="A158" s="78" t="s">
        <v>1237</v>
      </c>
      <c r="B158" s="78" t="s">
        <v>1236</v>
      </c>
      <c r="C158" s="78" t="s">
        <v>1235</v>
      </c>
      <c r="D158" s="79"/>
      <c r="E158" s="80" t="s">
        <v>1234</v>
      </c>
      <c r="F158" s="72" t="s">
        <v>695</v>
      </c>
      <c r="G158" s="81" t="s">
        <v>865</v>
      </c>
      <c r="H158" s="72" t="s">
        <v>823</v>
      </c>
      <c r="I158" s="81" t="s">
        <v>742</v>
      </c>
      <c r="J158" s="82"/>
      <c r="K158" s="81"/>
      <c r="L158" s="83">
        <v>20</v>
      </c>
      <c r="M158" s="72" t="s">
        <v>91</v>
      </c>
      <c r="N158" s="84">
        <v>40466241</v>
      </c>
      <c r="O158" s="94" t="s">
        <v>1238</v>
      </c>
      <c r="P158" s="71" t="s">
        <v>949</v>
      </c>
      <c r="Q158" s="73" t="s">
        <v>1233</v>
      </c>
      <c r="R158" s="75" t="s">
        <v>1231</v>
      </c>
      <c r="S158" s="90" t="s">
        <v>1230</v>
      </c>
      <c r="T158" s="72" t="s">
        <v>861</v>
      </c>
      <c r="U158" s="86">
        <v>44719</v>
      </c>
      <c r="V158" s="21"/>
    </row>
    <row r="159" spans="1:22" x14ac:dyDescent="0.3">
      <c r="A159" s="78" t="s">
        <v>1237</v>
      </c>
      <c r="B159" s="78" t="s">
        <v>1236</v>
      </c>
      <c r="C159" s="78" t="s">
        <v>1235</v>
      </c>
      <c r="D159" s="79"/>
      <c r="E159" s="80" t="s">
        <v>1234</v>
      </c>
      <c r="F159" s="72" t="s">
        <v>695</v>
      </c>
      <c r="G159" s="81" t="s">
        <v>865</v>
      </c>
      <c r="H159" s="72" t="s">
        <v>823</v>
      </c>
      <c r="I159" s="81" t="s">
        <v>742</v>
      </c>
      <c r="J159" s="82"/>
      <c r="K159" s="81"/>
      <c r="L159" s="83">
        <v>20</v>
      </c>
      <c r="M159" s="72" t="s">
        <v>236</v>
      </c>
      <c r="N159" s="84">
        <v>112600000</v>
      </c>
      <c r="O159" s="94" t="s">
        <v>1238</v>
      </c>
      <c r="P159" s="71" t="s">
        <v>949</v>
      </c>
      <c r="Q159" s="73" t="s">
        <v>1233</v>
      </c>
      <c r="R159" s="75" t="s">
        <v>1232</v>
      </c>
      <c r="S159" s="90" t="s">
        <v>865</v>
      </c>
      <c r="T159" s="72" t="s">
        <v>861</v>
      </c>
      <c r="U159" s="86">
        <v>44719</v>
      </c>
      <c r="V159" s="21"/>
    </row>
    <row r="160" spans="1:22" s="21" customFormat="1" x14ac:dyDescent="0.3">
      <c r="A160" s="53"/>
      <c r="B160" s="53"/>
      <c r="C160" s="53"/>
      <c r="D160" s="62"/>
      <c r="E160" s="54"/>
      <c r="F160" s="67"/>
      <c r="G160" s="55"/>
      <c r="H160" s="67"/>
      <c r="I160" s="55"/>
      <c r="J160" s="56"/>
      <c r="K160" s="55"/>
      <c r="L160" s="57"/>
      <c r="M160" s="67"/>
      <c r="N160" s="68"/>
      <c r="O160" s="74"/>
      <c r="P160" s="64"/>
      <c r="Q160" s="58"/>
      <c r="R160" s="59"/>
      <c r="S160" s="96"/>
      <c r="T160" s="67"/>
      <c r="U160" s="61"/>
    </row>
    <row r="161" spans="1:22" x14ac:dyDescent="0.3">
      <c r="A161" s="78" t="s">
        <v>1237</v>
      </c>
      <c r="B161" s="78" t="s">
        <v>1236</v>
      </c>
      <c r="C161" s="78" t="s">
        <v>1235</v>
      </c>
      <c r="D161" s="79"/>
      <c r="E161" s="80" t="s">
        <v>1234</v>
      </c>
      <c r="F161" s="72" t="s">
        <v>695</v>
      </c>
      <c r="G161" s="81" t="s">
        <v>865</v>
      </c>
      <c r="H161" s="72" t="s">
        <v>823</v>
      </c>
      <c r="I161" s="81" t="s">
        <v>742</v>
      </c>
      <c r="J161" s="82"/>
      <c r="K161" s="81"/>
      <c r="L161" s="83">
        <v>20</v>
      </c>
      <c r="M161" s="72" t="s">
        <v>371</v>
      </c>
      <c r="N161" s="84">
        <v>41560142</v>
      </c>
      <c r="O161" s="94" t="s">
        <v>1238</v>
      </c>
      <c r="P161" s="71" t="s">
        <v>949</v>
      </c>
      <c r="Q161" s="73" t="s">
        <v>1233</v>
      </c>
      <c r="R161" s="75" t="s">
        <v>1239</v>
      </c>
      <c r="S161" s="90" t="s">
        <v>865</v>
      </c>
      <c r="T161" s="72" t="s">
        <v>861</v>
      </c>
      <c r="U161" s="86">
        <v>44721</v>
      </c>
      <c r="V161" s="21"/>
    </row>
    <row r="162" spans="1:22" x14ac:dyDescent="0.3">
      <c r="A162" s="78" t="s">
        <v>1237</v>
      </c>
      <c r="B162" s="78" t="s">
        <v>1236</v>
      </c>
      <c r="C162" s="78" t="s">
        <v>1235</v>
      </c>
      <c r="D162" s="79"/>
      <c r="E162" s="80" t="s">
        <v>1234</v>
      </c>
      <c r="F162" s="72" t="s">
        <v>695</v>
      </c>
      <c r="G162" s="81" t="s">
        <v>865</v>
      </c>
      <c r="H162" s="72" t="s">
        <v>823</v>
      </c>
      <c r="I162" s="81" t="s">
        <v>742</v>
      </c>
      <c r="J162" s="82"/>
      <c r="K162" s="81"/>
      <c r="L162" s="83">
        <v>20</v>
      </c>
      <c r="M162" s="72" t="s">
        <v>1241</v>
      </c>
      <c r="N162" s="84">
        <v>40584105</v>
      </c>
      <c r="O162" s="94" t="s">
        <v>1238</v>
      </c>
      <c r="P162" s="71" t="s">
        <v>949</v>
      </c>
      <c r="Q162" s="73" t="s">
        <v>1233</v>
      </c>
      <c r="R162" s="75" t="s">
        <v>1240</v>
      </c>
      <c r="S162" s="90" t="s">
        <v>865</v>
      </c>
      <c r="T162" s="72" t="s">
        <v>861</v>
      </c>
      <c r="U162" s="86">
        <v>44721</v>
      </c>
      <c r="V162" s="21"/>
    </row>
    <row r="163" spans="1:22" x14ac:dyDescent="0.3">
      <c r="A163" s="53"/>
      <c r="B163" s="53"/>
      <c r="C163" s="53"/>
      <c r="D163" s="62"/>
      <c r="E163" s="54"/>
      <c r="F163" s="67"/>
      <c r="G163" s="55"/>
      <c r="H163" s="67" t="s">
        <v>823</v>
      </c>
      <c r="I163" s="55"/>
      <c r="J163" s="56"/>
      <c r="K163" s="55"/>
      <c r="L163" s="57"/>
      <c r="M163" s="67"/>
      <c r="N163" s="68" t="str">
        <f>IF(M163="","",VLOOKUP(M163,PRODUCTOS!A:B,2,FALSE))</f>
        <v/>
      </c>
      <c r="O163" s="64"/>
      <c r="P163" s="67"/>
      <c r="Q163" s="58"/>
      <c r="R163" s="59"/>
      <c r="S163" s="60"/>
      <c r="T163" s="67"/>
      <c r="U163" s="61"/>
      <c r="V163" s="21"/>
    </row>
    <row r="164" spans="1:22" x14ac:dyDescent="0.3">
      <c r="A164" s="78" t="s">
        <v>1127</v>
      </c>
      <c r="B164" s="78" t="s">
        <v>1128</v>
      </c>
      <c r="C164" s="78" t="s">
        <v>1129</v>
      </c>
      <c r="D164" s="79"/>
      <c r="E164" s="80" t="s">
        <v>1130</v>
      </c>
      <c r="F164" s="72" t="s">
        <v>695</v>
      </c>
      <c r="G164" s="81" t="s">
        <v>1149</v>
      </c>
      <c r="H164" s="72" t="s">
        <v>823</v>
      </c>
      <c r="I164" s="81" t="s">
        <v>734</v>
      </c>
      <c r="J164" s="82"/>
      <c r="K164" s="81"/>
      <c r="L164" s="83">
        <v>20</v>
      </c>
      <c r="M164" s="72" t="s">
        <v>216</v>
      </c>
      <c r="N164" s="84">
        <f>IF(M164="","",VLOOKUP(M164,PRODUCTOS!A:B,2,FALSE))</f>
        <v>40211632</v>
      </c>
      <c r="O164" s="71" t="s">
        <v>1133</v>
      </c>
      <c r="P164" s="72" t="s">
        <v>796</v>
      </c>
      <c r="Q164" s="73" t="s">
        <v>1134</v>
      </c>
      <c r="R164" s="75" t="s">
        <v>1131</v>
      </c>
      <c r="S164" s="85" t="s">
        <v>865</v>
      </c>
      <c r="T164" s="72" t="s">
        <v>861</v>
      </c>
      <c r="U164" s="86">
        <v>44720</v>
      </c>
      <c r="V164" s="21"/>
    </row>
    <row r="165" spans="1:22" x14ac:dyDescent="0.3">
      <c r="A165" s="78" t="s">
        <v>1127</v>
      </c>
      <c r="B165" s="78" t="s">
        <v>1128</v>
      </c>
      <c r="C165" s="78" t="s">
        <v>1129</v>
      </c>
      <c r="D165" s="79"/>
      <c r="E165" s="80" t="s">
        <v>1130</v>
      </c>
      <c r="F165" s="72" t="s">
        <v>695</v>
      </c>
      <c r="G165" s="81" t="s">
        <v>1149</v>
      </c>
      <c r="H165" s="72" t="s">
        <v>823</v>
      </c>
      <c r="I165" s="81" t="s">
        <v>734</v>
      </c>
      <c r="J165" s="82"/>
      <c r="K165" s="81"/>
      <c r="L165" s="83">
        <v>20</v>
      </c>
      <c r="M165" s="72" t="s">
        <v>91</v>
      </c>
      <c r="N165" s="84">
        <f>IF(M165="","",VLOOKUP(M165,PRODUCTOS!A:B,2,FALSE))</f>
        <v>40466241</v>
      </c>
      <c r="O165" s="71" t="s">
        <v>1133</v>
      </c>
      <c r="P165" s="72" t="s">
        <v>796</v>
      </c>
      <c r="Q165" s="73" t="s">
        <v>1134</v>
      </c>
      <c r="R165" s="75" t="s">
        <v>1132</v>
      </c>
      <c r="S165" s="85" t="s">
        <v>865</v>
      </c>
      <c r="T165" s="72" t="s">
        <v>861</v>
      </c>
      <c r="U165" s="86">
        <v>44720</v>
      </c>
      <c r="V165" s="21"/>
    </row>
    <row r="166" spans="1:22" x14ac:dyDescent="0.3">
      <c r="A166" s="53"/>
      <c r="B166" s="53"/>
      <c r="C166" s="53"/>
      <c r="D166" s="62"/>
      <c r="E166" s="54"/>
      <c r="F166" s="67"/>
      <c r="G166" s="55"/>
      <c r="H166" s="67" t="s">
        <v>823</v>
      </c>
      <c r="I166" s="55"/>
      <c r="J166" s="56"/>
      <c r="K166" s="55"/>
      <c r="L166" s="57"/>
      <c r="M166" s="67"/>
      <c r="N166" s="68" t="str">
        <f>IF(M166="","",VLOOKUP(M166,PRODUCTOS!A:B,2,FALSE))</f>
        <v/>
      </c>
      <c r="O166" s="68"/>
      <c r="P166" s="67"/>
      <c r="Q166" s="58"/>
      <c r="R166" s="59"/>
      <c r="S166" s="60"/>
      <c r="T166" s="67"/>
      <c r="U166" s="61"/>
      <c r="V166" s="21"/>
    </row>
    <row r="167" spans="1:22" x14ac:dyDescent="0.3">
      <c r="A167" s="78" t="s">
        <v>1135</v>
      </c>
      <c r="B167" s="78" t="s">
        <v>1136</v>
      </c>
      <c r="C167" s="78" t="s">
        <v>1137</v>
      </c>
      <c r="D167" s="79"/>
      <c r="E167" s="80" t="s">
        <v>1138</v>
      </c>
      <c r="F167" s="72" t="s">
        <v>690</v>
      </c>
      <c r="G167" s="87" t="s">
        <v>865</v>
      </c>
      <c r="H167" s="72" t="s">
        <v>823</v>
      </c>
      <c r="I167" s="81" t="s">
        <v>734</v>
      </c>
      <c r="J167" s="82"/>
      <c r="K167" s="81"/>
      <c r="L167" s="83">
        <v>15</v>
      </c>
      <c r="M167" s="72" t="s">
        <v>1039</v>
      </c>
      <c r="N167" s="84">
        <v>112520025</v>
      </c>
      <c r="O167" s="84" t="s">
        <v>1141</v>
      </c>
      <c r="P167" s="72" t="s">
        <v>796</v>
      </c>
      <c r="Q167" s="73" t="s">
        <v>1150</v>
      </c>
      <c r="R167" s="75" t="s">
        <v>1139</v>
      </c>
      <c r="S167" s="85" t="s">
        <v>865</v>
      </c>
      <c r="T167" s="72" t="s">
        <v>861</v>
      </c>
      <c r="U167" s="86">
        <v>44720</v>
      </c>
      <c r="V167" s="21"/>
    </row>
    <row r="168" spans="1:22" x14ac:dyDescent="0.3">
      <c r="A168" s="78" t="s">
        <v>1135</v>
      </c>
      <c r="B168" s="78" t="s">
        <v>1136</v>
      </c>
      <c r="C168" s="78" t="s">
        <v>1137</v>
      </c>
      <c r="D168" s="79"/>
      <c r="E168" s="80" t="s">
        <v>1138</v>
      </c>
      <c r="F168" s="72" t="s">
        <v>690</v>
      </c>
      <c r="G168" s="87" t="s">
        <v>865</v>
      </c>
      <c r="H168" s="72" t="s">
        <v>823</v>
      </c>
      <c r="I168" s="81" t="s">
        <v>734</v>
      </c>
      <c r="J168" s="82"/>
      <c r="K168" s="81"/>
      <c r="L168" s="83">
        <v>15</v>
      </c>
      <c r="M168" s="72" t="s">
        <v>1109</v>
      </c>
      <c r="N168" s="84">
        <v>112930022</v>
      </c>
      <c r="O168" s="84" t="s">
        <v>1141</v>
      </c>
      <c r="P168" s="72" t="s">
        <v>796</v>
      </c>
      <c r="Q168" s="73" t="s">
        <v>1150</v>
      </c>
      <c r="R168" s="75" t="s">
        <v>1140</v>
      </c>
      <c r="S168" s="85" t="s">
        <v>865</v>
      </c>
      <c r="T168" s="72" t="s">
        <v>861</v>
      </c>
      <c r="U168" s="86">
        <v>44720</v>
      </c>
      <c r="V168" s="21"/>
    </row>
    <row r="169" spans="1:22" x14ac:dyDescent="0.3">
      <c r="A169" s="78" t="s">
        <v>1135</v>
      </c>
      <c r="B169" s="78" t="s">
        <v>1136</v>
      </c>
      <c r="C169" s="78" t="s">
        <v>1137</v>
      </c>
      <c r="D169" s="79"/>
      <c r="E169" s="80" t="s">
        <v>1138</v>
      </c>
      <c r="F169" s="72" t="s">
        <v>690</v>
      </c>
      <c r="G169" s="87" t="s">
        <v>865</v>
      </c>
      <c r="H169" s="72" t="s">
        <v>823</v>
      </c>
      <c r="I169" s="81" t="s">
        <v>734</v>
      </c>
      <c r="J169" s="82"/>
      <c r="K169" s="81"/>
      <c r="L169" s="83">
        <v>15</v>
      </c>
      <c r="M169" s="72" t="s">
        <v>371</v>
      </c>
      <c r="N169" s="84">
        <v>41560142</v>
      </c>
      <c r="O169" s="84" t="s">
        <v>1141</v>
      </c>
      <c r="P169" s="72" t="s">
        <v>796</v>
      </c>
      <c r="Q169" s="73" t="s">
        <v>1150</v>
      </c>
      <c r="R169" s="75" t="s">
        <v>1140</v>
      </c>
      <c r="S169" s="85" t="s">
        <v>865</v>
      </c>
      <c r="T169" s="72" t="s">
        <v>861</v>
      </c>
      <c r="U169" s="86">
        <v>44720</v>
      </c>
      <c r="V169" s="21"/>
    </row>
    <row r="170" spans="1:22" x14ac:dyDescent="0.3">
      <c r="A170" s="53"/>
      <c r="B170" s="53"/>
      <c r="C170" s="53"/>
      <c r="D170" s="62"/>
      <c r="E170" s="54"/>
      <c r="F170" s="67"/>
      <c r="G170" s="55"/>
      <c r="H170" s="67"/>
      <c r="I170" s="55"/>
      <c r="J170" s="56"/>
      <c r="K170" s="55"/>
      <c r="L170" s="57"/>
      <c r="M170" s="67"/>
      <c r="N170" s="68"/>
      <c r="O170" s="68"/>
      <c r="P170" s="67"/>
      <c r="Q170" s="58"/>
      <c r="R170" s="59"/>
      <c r="S170" s="60"/>
      <c r="T170" s="67"/>
      <c r="U170" s="61"/>
      <c r="V170" s="21"/>
    </row>
    <row r="171" spans="1:22" x14ac:dyDescent="0.3">
      <c r="A171" s="78" t="s">
        <v>1159</v>
      </c>
      <c r="B171" s="78" t="s">
        <v>1158</v>
      </c>
      <c r="C171" s="78" t="s">
        <v>1157</v>
      </c>
      <c r="D171" s="79" t="s">
        <v>1156</v>
      </c>
      <c r="E171" s="80" t="s">
        <v>1155</v>
      </c>
      <c r="F171" s="72" t="s">
        <v>690</v>
      </c>
      <c r="G171" s="81" t="s">
        <v>865</v>
      </c>
      <c r="H171" s="72" t="s">
        <v>823</v>
      </c>
      <c r="I171" s="81" t="s">
        <v>742</v>
      </c>
      <c r="J171" s="82"/>
      <c r="K171" s="81"/>
      <c r="L171" s="83">
        <v>20</v>
      </c>
      <c r="M171" s="72" t="s">
        <v>174</v>
      </c>
      <c r="N171" s="84">
        <v>40487192</v>
      </c>
      <c r="O171" s="91">
        <v>44744</v>
      </c>
      <c r="P171" s="84" t="s">
        <v>949</v>
      </c>
      <c r="Q171" s="73" t="s">
        <v>1153</v>
      </c>
      <c r="R171" s="75" t="s">
        <v>1152</v>
      </c>
      <c r="S171" s="90" t="s">
        <v>1151</v>
      </c>
      <c r="T171" s="72" t="s">
        <v>861</v>
      </c>
      <c r="U171" s="86">
        <v>44720</v>
      </c>
      <c r="V171" s="21"/>
    </row>
    <row r="172" spans="1:22" x14ac:dyDescent="0.3">
      <c r="A172" s="78" t="s">
        <v>1159</v>
      </c>
      <c r="B172" s="78" t="s">
        <v>1158</v>
      </c>
      <c r="C172" s="78" t="s">
        <v>1157</v>
      </c>
      <c r="D172" s="79" t="s">
        <v>1156</v>
      </c>
      <c r="E172" s="80" t="s">
        <v>1155</v>
      </c>
      <c r="F172" s="72" t="s">
        <v>690</v>
      </c>
      <c r="G172" s="81" t="s">
        <v>865</v>
      </c>
      <c r="H172" s="72" t="s">
        <v>823</v>
      </c>
      <c r="I172" s="81" t="s">
        <v>742</v>
      </c>
      <c r="J172" s="82"/>
      <c r="K172" s="81"/>
      <c r="L172" s="83">
        <v>20</v>
      </c>
      <c r="M172" s="72" t="s">
        <v>429</v>
      </c>
      <c r="N172" s="84">
        <v>112500011</v>
      </c>
      <c r="O172" s="91">
        <v>44744</v>
      </c>
      <c r="P172" s="84" t="s">
        <v>949</v>
      </c>
      <c r="Q172" s="73" t="s">
        <v>1153</v>
      </c>
      <c r="R172" s="75" t="s">
        <v>1154</v>
      </c>
      <c r="S172" s="85">
        <v>361224</v>
      </c>
      <c r="T172" s="72" t="s">
        <v>861</v>
      </c>
      <c r="U172" s="86">
        <v>44720</v>
      </c>
      <c r="V172" s="21"/>
    </row>
    <row r="173" spans="1:22" s="21" customFormat="1" x14ac:dyDescent="0.3">
      <c r="A173" s="53"/>
      <c r="B173" s="53"/>
      <c r="C173" s="53"/>
      <c r="D173" s="62"/>
      <c r="E173" s="54"/>
      <c r="F173" s="67"/>
      <c r="G173" s="55"/>
      <c r="H173" s="67"/>
      <c r="I173" s="55"/>
      <c r="J173" s="56"/>
      <c r="K173" s="55"/>
      <c r="L173" s="57"/>
      <c r="M173" s="67"/>
      <c r="N173" s="68"/>
      <c r="O173" s="95"/>
      <c r="P173" s="68"/>
      <c r="Q173" s="58"/>
      <c r="R173" s="59"/>
      <c r="S173" s="60"/>
      <c r="T173" s="67"/>
      <c r="U173" s="61"/>
    </row>
    <row r="174" spans="1:22" x14ac:dyDescent="0.3">
      <c r="A174" s="81" t="s">
        <v>1218</v>
      </c>
      <c r="B174" s="78" t="s">
        <v>1217</v>
      </c>
      <c r="C174" s="78" t="s">
        <v>1216</v>
      </c>
      <c r="D174" s="79" t="s">
        <v>1215</v>
      </c>
      <c r="E174" s="80" t="s">
        <v>1214</v>
      </c>
      <c r="F174" s="72" t="s">
        <v>690</v>
      </c>
      <c r="G174" s="81" t="s">
        <v>865</v>
      </c>
      <c r="H174" s="72" t="s">
        <v>823</v>
      </c>
      <c r="I174" s="81" t="s">
        <v>742</v>
      </c>
      <c r="J174" s="82"/>
      <c r="K174" s="81"/>
      <c r="L174" s="83">
        <v>15</v>
      </c>
      <c r="M174" s="72" t="s">
        <v>1212</v>
      </c>
      <c r="N174" s="84">
        <v>112930047</v>
      </c>
      <c r="O174" s="91">
        <v>44512</v>
      </c>
      <c r="P174" s="84" t="s">
        <v>1210</v>
      </c>
      <c r="Q174" s="73" t="s">
        <v>1208</v>
      </c>
      <c r="R174" s="75" t="s">
        <v>1206</v>
      </c>
      <c r="S174" s="90" t="s">
        <v>1204</v>
      </c>
      <c r="T174" s="72" t="s">
        <v>861</v>
      </c>
      <c r="U174" s="86">
        <v>44720</v>
      </c>
      <c r="V174" s="21"/>
    </row>
    <row r="175" spans="1:22" x14ac:dyDescent="0.3">
      <c r="A175" s="81" t="s">
        <v>1218</v>
      </c>
      <c r="B175" s="78" t="s">
        <v>1217</v>
      </c>
      <c r="C175" s="78" t="s">
        <v>1216</v>
      </c>
      <c r="D175" s="79" t="s">
        <v>1215</v>
      </c>
      <c r="E175" s="80" t="s">
        <v>1214</v>
      </c>
      <c r="F175" s="72" t="s">
        <v>690</v>
      </c>
      <c r="G175" s="81" t="s">
        <v>865</v>
      </c>
      <c r="H175" s="72" t="s">
        <v>823</v>
      </c>
      <c r="I175" s="81" t="s">
        <v>742</v>
      </c>
      <c r="J175" s="82"/>
      <c r="K175" s="81"/>
      <c r="L175" s="83">
        <v>15</v>
      </c>
      <c r="M175" s="92" t="s">
        <v>1213</v>
      </c>
      <c r="N175" s="84">
        <v>112570125</v>
      </c>
      <c r="O175" s="91" t="s">
        <v>1211</v>
      </c>
      <c r="P175" s="84" t="s">
        <v>1210</v>
      </c>
      <c r="Q175" s="73" t="s">
        <v>1209</v>
      </c>
      <c r="R175" s="75" t="s">
        <v>1207</v>
      </c>
      <c r="S175" s="90" t="s">
        <v>1205</v>
      </c>
      <c r="T175" s="72" t="s">
        <v>861</v>
      </c>
      <c r="U175" s="86">
        <v>44720</v>
      </c>
      <c r="V175" s="21"/>
    </row>
    <row r="176" spans="1:22" x14ac:dyDescent="0.3">
      <c r="A176" s="81" t="s">
        <v>1218</v>
      </c>
      <c r="B176" s="78" t="s">
        <v>1217</v>
      </c>
      <c r="C176" s="78" t="s">
        <v>1216</v>
      </c>
      <c r="D176" s="79" t="s">
        <v>1215</v>
      </c>
      <c r="E176" s="80" t="s">
        <v>1214</v>
      </c>
      <c r="F176" s="72" t="s">
        <v>690</v>
      </c>
      <c r="G176" s="81" t="s">
        <v>865</v>
      </c>
      <c r="H176" s="72" t="s">
        <v>823</v>
      </c>
      <c r="I176" s="81" t="s">
        <v>742</v>
      </c>
      <c r="J176" s="82"/>
      <c r="K176" s="81"/>
      <c r="L176" s="83">
        <v>15</v>
      </c>
      <c r="M176" s="72" t="s">
        <v>854</v>
      </c>
      <c r="N176" s="84">
        <v>111000051</v>
      </c>
      <c r="O176" s="91" t="s">
        <v>1211</v>
      </c>
      <c r="P176" s="84" t="s">
        <v>1210</v>
      </c>
      <c r="Q176" s="73" t="s">
        <v>1209</v>
      </c>
      <c r="R176" s="75" t="s">
        <v>1207</v>
      </c>
      <c r="S176" s="90" t="s">
        <v>865</v>
      </c>
      <c r="T176" s="72" t="s">
        <v>861</v>
      </c>
      <c r="U176" s="86">
        <v>44720</v>
      </c>
      <c r="V176" s="21"/>
    </row>
    <row r="177" spans="1:22" x14ac:dyDescent="0.3">
      <c r="A177" s="53"/>
      <c r="B177" s="53"/>
      <c r="C177" s="53"/>
      <c r="D177" s="62"/>
      <c r="E177" s="54"/>
      <c r="F177" s="67"/>
      <c r="G177" s="55"/>
      <c r="H177" s="67"/>
      <c r="I177" s="55"/>
      <c r="J177" s="56"/>
      <c r="K177" s="55"/>
      <c r="L177" s="57"/>
      <c r="M177" s="67"/>
      <c r="N177" s="68"/>
      <c r="O177" s="68"/>
      <c r="P177" s="67"/>
      <c r="Q177" s="58"/>
      <c r="R177" s="59"/>
      <c r="S177" s="60"/>
      <c r="T177" s="67"/>
      <c r="U177" s="61"/>
      <c r="V177" s="21"/>
    </row>
    <row r="178" spans="1:22" x14ac:dyDescent="0.3">
      <c r="A178" s="78" t="s">
        <v>1172</v>
      </c>
      <c r="B178" s="78" t="s">
        <v>1171</v>
      </c>
      <c r="C178" s="78" t="s">
        <v>1170</v>
      </c>
      <c r="D178" s="79" t="s">
        <v>1169</v>
      </c>
      <c r="E178" s="80" t="s">
        <v>1168</v>
      </c>
      <c r="F178" s="72" t="s">
        <v>695</v>
      </c>
      <c r="G178" s="81" t="s">
        <v>865</v>
      </c>
      <c r="H178" s="72" t="s">
        <v>823</v>
      </c>
      <c r="I178" s="81" t="s">
        <v>742</v>
      </c>
      <c r="J178" s="82"/>
      <c r="K178" s="81"/>
      <c r="L178" s="83">
        <v>15</v>
      </c>
      <c r="M178" s="72" t="s">
        <v>87</v>
      </c>
      <c r="N178" s="84">
        <v>40467320</v>
      </c>
      <c r="O178" s="84" t="s">
        <v>1167</v>
      </c>
      <c r="P178" s="84" t="s">
        <v>949</v>
      </c>
      <c r="Q178" s="73" t="s">
        <v>1166</v>
      </c>
      <c r="R178" s="75" t="s">
        <v>1163</v>
      </c>
      <c r="S178" s="90" t="s">
        <v>1161</v>
      </c>
      <c r="T178" s="72" t="s">
        <v>861</v>
      </c>
      <c r="U178" s="86">
        <v>44721</v>
      </c>
      <c r="V178" s="21"/>
    </row>
    <row r="179" spans="1:22" x14ac:dyDescent="0.3">
      <c r="A179" s="78" t="s">
        <v>1172</v>
      </c>
      <c r="B179" s="78" t="s">
        <v>1171</v>
      </c>
      <c r="C179" s="78" t="s">
        <v>1170</v>
      </c>
      <c r="D179" s="79" t="s">
        <v>1169</v>
      </c>
      <c r="E179" s="80" t="s">
        <v>1168</v>
      </c>
      <c r="F179" s="72" t="s">
        <v>695</v>
      </c>
      <c r="G179" s="81" t="s">
        <v>865</v>
      </c>
      <c r="H179" s="72" t="s">
        <v>823</v>
      </c>
      <c r="I179" s="81" t="s">
        <v>742</v>
      </c>
      <c r="J179" s="82"/>
      <c r="K179" s="81"/>
      <c r="L179" s="83">
        <v>15</v>
      </c>
      <c r="M179" s="72" t="s">
        <v>212</v>
      </c>
      <c r="N179" s="84">
        <v>40211501</v>
      </c>
      <c r="O179" s="84" t="s">
        <v>1167</v>
      </c>
      <c r="P179" s="84" t="s">
        <v>949</v>
      </c>
      <c r="Q179" s="73" t="s">
        <v>1166</v>
      </c>
      <c r="R179" s="75" t="s">
        <v>1164</v>
      </c>
      <c r="S179" s="90" t="s">
        <v>1160</v>
      </c>
      <c r="T179" s="72" t="s">
        <v>861</v>
      </c>
      <c r="U179" s="86">
        <v>44721</v>
      </c>
      <c r="V179" s="21"/>
    </row>
    <row r="180" spans="1:22" x14ac:dyDescent="0.3">
      <c r="A180" s="78" t="s">
        <v>1172</v>
      </c>
      <c r="B180" s="78" t="s">
        <v>1171</v>
      </c>
      <c r="C180" s="78" t="s">
        <v>1170</v>
      </c>
      <c r="D180" s="79" t="s">
        <v>1169</v>
      </c>
      <c r="E180" s="80" t="s">
        <v>1168</v>
      </c>
      <c r="F180" s="72" t="s">
        <v>695</v>
      </c>
      <c r="G180" s="81" t="s">
        <v>865</v>
      </c>
      <c r="H180" s="72" t="s">
        <v>823</v>
      </c>
      <c r="I180" s="81" t="s">
        <v>742</v>
      </c>
      <c r="J180" s="82"/>
      <c r="K180" s="81"/>
      <c r="L180" s="83">
        <v>15</v>
      </c>
      <c r="M180" s="72" t="s">
        <v>370</v>
      </c>
      <c r="N180" s="84">
        <v>41560124</v>
      </c>
      <c r="O180" s="84" t="s">
        <v>1167</v>
      </c>
      <c r="P180" s="84" t="s">
        <v>949</v>
      </c>
      <c r="Q180" s="73" t="s">
        <v>1166</v>
      </c>
      <c r="R180" s="75" t="s">
        <v>1165</v>
      </c>
      <c r="S180" s="90" t="s">
        <v>1162</v>
      </c>
      <c r="T180" s="72" t="s">
        <v>861</v>
      </c>
      <c r="U180" s="86">
        <v>44721</v>
      </c>
      <c r="V180" s="21"/>
    </row>
    <row r="181" spans="1:22" x14ac:dyDescent="0.3">
      <c r="A181" s="53"/>
      <c r="B181" s="53"/>
      <c r="C181" s="53"/>
      <c r="D181" s="62"/>
      <c r="E181" s="54"/>
      <c r="F181" s="67"/>
      <c r="G181" s="55"/>
      <c r="H181" s="67"/>
      <c r="I181" s="55"/>
      <c r="J181" s="56"/>
      <c r="K181" s="55"/>
      <c r="L181" s="57"/>
      <c r="M181" s="67"/>
      <c r="N181" s="68"/>
      <c r="O181" s="68"/>
      <c r="P181" s="67"/>
      <c r="Q181" s="58"/>
      <c r="R181" s="59"/>
      <c r="S181" s="60"/>
      <c r="T181" s="67"/>
      <c r="U181" s="61"/>
      <c r="V181" s="21"/>
    </row>
    <row r="182" spans="1:22" x14ac:dyDescent="0.3">
      <c r="A182" s="78" t="s">
        <v>1072</v>
      </c>
      <c r="B182" s="78" t="s">
        <v>1073</v>
      </c>
      <c r="C182" s="78" t="s">
        <v>1226</v>
      </c>
      <c r="D182" s="79" t="s">
        <v>1225</v>
      </c>
      <c r="E182" s="80" t="s">
        <v>1224</v>
      </c>
      <c r="F182" s="72" t="s">
        <v>695</v>
      </c>
      <c r="G182" s="81" t="s">
        <v>865</v>
      </c>
      <c r="H182" s="72" t="s">
        <v>823</v>
      </c>
      <c r="I182" s="81" t="s">
        <v>742</v>
      </c>
      <c r="J182" s="82"/>
      <c r="K182" s="81"/>
      <c r="L182" s="83">
        <v>15</v>
      </c>
      <c r="M182" s="72" t="s">
        <v>420</v>
      </c>
      <c r="N182" s="84">
        <v>41560166</v>
      </c>
      <c r="O182" s="84" t="s">
        <v>1223</v>
      </c>
      <c r="P182" s="72" t="s">
        <v>807</v>
      </c>
      <c r="Q182" s="73" t="s">
        <v>1079</v>
      </c>
      <c r="R182" s="75" t="s">
        <v>1220</v>
      </c>
      <c r="S182" s="85" t="s">
        <v>865</v>
      </c>
      <c r="T182" s="72" t="s">
        <v>861</v>
      </c>
      <c r="U182" s="86">
        <v>44721</v>
      </c>
      <c r="V182" s="21"/>
    </row>
    <row r="183" spans="1:22" x14ac:dyDescent="0.3">
      <c r="A183" s="78" t="s">
        <v>1072</v>
      </c>
      <c r="B183" s="78" t="s">
        <v>1073</v>
      </c>
      <c r="C183" s="78" t="s">
        <v>1226</v>
      </c>
      <c r="D183" s="79" t="s">
        <v>1225</v>
      </c>
      <c r="E183" s="80" t="s">
        <v>1224</v>
      </c>
      <c r="F183" s="72" t="s">
        <v>695</v>
      </c>
      <c r="G183" s="81" t="s">
        <v>865</v>
      </c>
      <c r="H183" s="72" t="s">
        <v>823</v>
      </c>
      <c r="I183" s="81" t="s">
        <v>742</v>
      </c>
      <c r="J183" s="82"/>
      <c r="K183" s="81"/>
      <c r="L183" s="83">
        <v>15</v>
      </c>
      <c r="M183" s="72" t="s">
        <v>487</v>
      </c>
      <c r="N183" s="84">
        <v>40584202</v>
      </c>
      <c r="O183" s="84" t="s">
        <v>1223</v>
      </c>
      <c r="P183" s="72" t="s">
        <v>807</v>
      </c>
      <c r="Q183" s="73" t="s">
        <v>1079</v>
      </c>
      <c r="R183" s="75" t="s">
        <v>1221</v>
      </c>
      <c r="S183" s="85" t="s">
        <v>865</v>
      </c>
      <c r="T183" s="72" t="s">
        <v>861</v>
      </c>
      <c r="U183" s="86">
        <v>44721</v>
      </c>
      <c r="V183" s="21"/>
    </row>
    <row r="184" spans="1:22" x14ac:dyDescent="0.3">
      <c r="A184" s="78" t="s">
        <v>1072</v>
      </c>
      <c r="B184" s="78" t="s">
        <v>1073</v>
      </c>
      <c r="C184" s="78" t="s">
        <v>1226</v>
      </c>
      <c r="D184" s="79" t="s">
        <v>1225</v>
      </c>
      <c r="E184" s="80" t="s">
        <v>1224</v>
      </c>
      <c r="F184" s="72" t="s">
        <v>695</v>
      </c>
      <c r="G184" s="81" t="s">
        <v>865</v>
      </c>
      <c r="H184" s="72" t="s">
        <v>823</v>
      </c>
      <c r="I184" s="81" t="s">
        <v>742</v>
      </c>
      <c r="J184" s="82"/>
      <c r="K184" s="81"/>
      <c r="L184" s="83">
        <v>15</v>
      </c>
      <c r="M184" s="72" t="s">
        <v>194</v>
      </c>
      <c r="N184" s="84">
        <v>40782128</v>
      </c>
      <c r="O184" s="84" t="s">
        <v>1223</v>
      </c>
      <c r="P184" s="72" t="s">
        <v>807</v>
      </c>
      <c r="Q184" s="73" t="s">
        <v>1079</v>
      </c>
      <c r="R184" s="75" t="s">
        <v>1222</v>
      </c>
      <c r="S184" s="90" t="s">
        <v>1219</v>
      </c>
      <c r="T184" s="72" t="s">
        <v>861</v>
      </c>
      <c r="U184" s="86">
        <v>44721</v>
      </c>
      <c r="V184" s="21"/>
    </row>
    <row r="185" spans="1:22" x14ac:dyDescent="0.3">
      <c r="A185" s="53"/>
      <c r="B185" s="53"/>
      <c r="C185" s="53"/>
      <c r="D185" s="62"/>
      <c r="E185" s="54"/>
      <c r="F185" s="67"/>
      <c r="G185" s="55"/>
      <c r="H185" s="67"/>
      <c r="I185" s="55"/>
      <c r="J185" s="56"/>
      <c r="K185" s="55"/>
      <c r="L185" s="57"/>
      <c r="M185" s="67"/>
      <c r="N185" s="68"/>
      <c r="O185" s="68"/>
      <c r="P185" s="67"/>
      <c r="Q185" s="58"/>
      <c r="R185" s="59"/>
      <c r="S185" s="60"/>
      <c r="T185" s="67"/>
      <c r="U185" s="61"/>
      <c r="V185" s="21"/>
    </row>
    <row r="186" spans="1:22" x14ac:dyDescent="0.3">
      <c r="A186" s="78" t="s">
        <v>1267</v>
      </c>
      <c r="B186" s="78" t="s">
        <v>1266</v>
      </c>
      <c r="C186" s="78" t="s">
        <v>1265</v>
      </c>
      <c r="D186" s="79" t="s">
        <v>1264</v>
      </c>
      <c r="E186" s="80" t="s">
        <v>1263</v>
      </c>
      <c r="F186" s="72" t="s">
        <v>690</v>
      </c>
      <c r="G186" s="81" t="s">
        <v>865</v>
      </c>
      <c r="H186" s="72" t="s">
        <v>823</v>
      </c>
      <c r="I186" s="81" t="s">
        <v>742</v>
      </c>
      <c r="J186" s="82"/>
      <c r="K186" s="81"/>
      <c r="L186" s="83">
        <v>20</v>
      </c>
      <c r="M186" s="72" t="s">
        <v>450</v>
      </c>
      <c r="N186" s="84">
        <f>IF(M186="","",VLOOKUP(M186,PRODUCTOS!A:B,2,FALSE))</f>
        <v>112570127</v>
      </c>
      <c r="O186" s="71">
        <v>44443</v>
      </c>
      <c r="P186" s="67" t="s">
        <v>1245</v>
      </c>
      <c r="Q186" s="73" t="s">
        <v>1262</v>
      </c>
      <c r="R186" s="75" t="s">
        <v>1260</v>
      </c>
      <c r="S186" s="85" t="s">
        <v>865</v>
      </c>
      <c r="T186" s="72" t="s">
        <v>861</v>
      </c>
      <c r="U186" s="86">
        <v>44721</v>
      </c>
      <c r="V186" s="21"/>
    </row>
    <row r="187" spans="1:22" x14ac:dyDescent="0.3">
      <c r="A187" s="78" t="s">
        <v>1267</v>
      </c>
      <c r="B187" s="78" t="s">
        <v>1266</v>
      </c>
      <c r="C187" s="78" t="s">
        <v>1265</v>
      </c>
      <c r="D187" s="79" t="s">
        <v>1264</v>
      </c>
      <c r="E187" s="80" t="s">
        <v>1263</v>
      </c>
      <c r="F187" s="72" t="s">
        <v>690</v>
      </c>
      <c r="G187" s="81" t="s">
        <v>865</v>
      </c>
      <c r="H187" s="72" t="s">
        <v>823</v>
      </c>
      <c r="I187" s="81" t="s">
        <v>742</v>
      </c>
      <c r="J187" s="82"/>
      <c r="K187" s="81"/>
      <c r="L187" s="83">
        <v>20</v>
      </c>
      <c r="M187" s="72" t="s">
        <v>354</v>
      </c>
      <c r="N187" s="84">
        <v>41596006</v>
      </c>
      <c r="O187" s="71">
        <v>44443</v>
      </c>
      <c r="P187" s="67" t="s">
        <v>1245</v>
      </c>
      <c r="Q187" s="73" t="s">
        <v>1262</v>
      </c>
      <c r="R187" s="75" t="s">
        <v>1261</v>
      </c>
      <c r="S187" s="85" t="s">
        <v>865</v>
      </c>
      <c r="T187" s="72" t="s">
        <v>861</v>
      </c>
      <c r="U187" s="86">
        <v>44721</v>
      </c>
      <c r="V187" s="21"/>
    </row>
    <row r="188" spans="1:22" x14ac:dyDescent="0.3">
      <c r="A188" s="53"/>
      <c r="B188" s="53"/>
      <c r="C188" s="53"/>
      <c r="D188" s="62"/>
      <c r="E188" s="54"/>
      <c r="F188" s="67"/>
      <c r="G188" s="55"/>
      <c r="H188" s="67"/>
      <c r="I188" s="55"/>
      <c r="J188" s="56"/>
      <c r="K188" s="55"/>
      <c r="L188" s="57"/>
      <c r="M188" s="67"/>
      <c r="N188" s="68"/>
      <c r="O188" s="64"/>
      <c r="P188" s="67"/>
      <c r="Q188" s="58"/>
      <c r="R188" s="59"/>
      <c r="S188" s="60"/>
      <c r="T188" s="67"/>
      <c r="U188" s="61"/>
      <c r="V188" s="21"/>
    </row>
    <row r="189" spans="1:22" x14ac:dyDescent="0.3">
      <c r="A189" s="78"/>
      <c r="B189" s="78" t="s">
        <v>1296</v>
      </c>
      <c r="C189" s="78" t="s">
        <v>1297</v>
      </c>
      <c r="D189" s="79"/>
      <c r="E189" s="80" t="s">
        <v>1298</v>
      </c>
      <c r="F189" s="72" t="s">
        <v>690</v>
      </c>
      <c r="G189" s="81" t="s">
        <v>865</v>
      </c>
      <c r="H189" s="72" t="s">
        <v>823</v>
      </c>
      <c r="I189" s="81" t="s">
        <v>734</v>
      </c>
      <c r="J189" s="82"/>
      <c r="K189" s="81"/>
      <c r="L189" s="83">
        <v>15</v>
      </c>
      <c r="M189" s="72" t="s">
        <v>1039</v>
      </c>
      <c r="N189" s="84">
        <v>112520025</v>
      </c>
      <c r="O189" s="71">
        <v>44807</v>
      </c>
      <c r="P189" s="72" t="s">
        <v>765</v>
      </c>
      <c r="Q189" s="73" t="s">
        <v>1304</v>
      </c>
      <c r="R189" s="85" t="s">
        <v>1301</v>
      </c>
      <c r="S189" t="s">
        <v>865</v>
      </c>
      <c r="T189" s="72" t="s">
        <v>861</v>
      </c>
      <c r="U189" s="86">
        <v>44721</v>
      </c>
      <c r="V189" s="21"/>
    </row>
    <row r="190" spans="1:22" x14ac:dyDescent="0.3">
      <c r="A190" s="78"/>
      <c r="B190" s="78" t="s">
        <v>1296</v>
      </c>
      <c r="C190" s="78" t="s">
        <v>1297</v>
      </c>
      <c r="D190" s="79"/>
      <c r="E190" s="80" t="s">
        <v>1298</v>
      </c>
      <c r="F190" s="72" t="s">
        <v>690</v>
      </c>
      <c r="G190" s="81" t="s">
        <v>865</v>
      </c>
      <c r="H190" s="72" t="s">
        <v>823</v>
      </c>
      <c r="I190" s="81" t="s">
        <v>734</v>
      </c>
      <c r="J190" s="82"/>
      <c r="K190" s="81"/>
      <c r="L190" s="83">
        <v>15</v>
      </c>
      <c r="M190" s="72" t="s">
        <v>420</v>
      </c>
      <c r="N190" s="84">
        <v>41560166</v>
      </c>
      <c r="O190" s="71" t="s">
        <v>1299</v>
      </c>
      <c r="P190" s="72" t="s">
        <v>765</v>
      </c>
      <c r="Q190" s="73" t="s">
        <v>1300</v>
      </c>
      <c r="R190" s="75" t="s">
        <v>1302</v>
      </c>
      <c r="S190" s="85" t="s">
        <v>865</v>
      </c>
      <c r="T190" s="72" t="s">
        <v>861</v>
      </c>
      <c r="U190" s="86"/>
      <c r="V190" s="21"/>
    </row>
    <row r="191" spans="1:22" x14ac:dyDescent="0.3">
      <c r="A191" s="78"/>
      <c r="B191" s="78" t="s">
        <v>1296</v>
      </c>
      <c r="C191" s="78" t="s">
        <v>1297</v>
      </c>
      <c r="D191" s="79"/>
      <c r="E191" s="80" t="s">
        <v>1298</v>
      </c>
      <c r="F191" s="72" t="s">
        <v>690</v>
      </c>
      <c r="G191" s="81" t="s">
        <v>865</v>
      </c>
      <c r="H191" s="72" t="s">
        <v>823</v>
      </c>
      <c r="I191" s="81" t="s">
        <v>734</v>
      </c>
      <c r="J191" s="82"/>
      <c r="K191" s="81"/>
      <c r="L191" s="83">
        <v>15</v>
      </c>
      <c r="M191" s="72" t="s">
        <v>194</v>
      </c>
      <c r="N191" s="84">
        <v>40782128</v>
      </c>
      <c r="O191" s="71" t="s">
        <v>1299</v>
      </c>
      <c r="P191" s="72" t="s">
        <v>765</v>
      </c>
      <c r="Q191" s="73" t="s">
        <v>1300</v>
      </c>
      <c r="R191" s="75" t="s">
        <v>1303</v>
      </c>
      <c r="S191" s="85" t="s">
        <v>865</v>
      </c>
      <c r="T191" s="72" t="s">
        <v>861</v>
      </c>
      <c r="U191" s="86"/>
      <c r="V191" s="21"/>
    </row>
    <row r="192" spans="1:22" x14ac:dyDescent="0.3">
      <c r="A192" s="53"/>
      <c r="B192" s="53"/>
      <c r="C192" s="53"/>
      <c r="D192" s="62"/>
      <c r="E192" s="54"/>
      <c r="F192" s="67"/>
      <c r="G192" s="55"/>
      <c r="H192" s="67"/>
      <c r="I192" s="55"/>
      <c r="J192" s="56"/>
      <c r="K192" s="55"/>
      <c r="L192" s="57"/>
      <c r="M192" s="67"/>
      <c r="N192" s="68"/>
      <c r="O192" s="64"/>
      <c r="P192" s="67"/>
      <c r="Q192" s="58"/>
      <c r="R192" s="59"/>
      <c r="S192" s="60"/>
      <c r="T192" s="67"/>
      <c r="U192" s="61"/>
      <c r="V192" s="21"/>
    </row>
    <row r="193" spans="1:22" x14ac:dyDescent="0.3">
      <c r="A193" s="78" t="s">
        <v>1142</v>
      </c>
      <c r="B193" s="78" t="s">
        <v>1143</v>
      </c>
      <c r="C193" s="78" t="s">
        <v>1144</v>
      </c>
      <c r="D193" s="79"/>
      <c r="E193" s="80" t="s">
        <v>1145</v>
      </c>
      <c r="F193" s="72" t="s">
        <v>690</v>
      </c>
      <c r="G193" s="87"/>
      <c r="H193" s="72" t="s">
        <v>823</v>
      </c>
      <c r="I193" s="81" t="s">
        <v>734</v>
      </c>
      <c r="J193" s="89">
        <v>35</v>
      </c>
      <c r="K193" s="81"/>
      <c r="L193" s="83">
        <v>15</v>
      </c>
      <c r="M193" s="72" t="s">
        <v>355</v>
      </c>
      <c r="N193" s="84">
        <f>IF(M193="","",VLOOKUP(M193,PRODUCTOS!A:B,2,FALSE))</f>
        <v>41592306</v>
      </c>
      <c r="O193" s="71" t="s">
        <v>1146</v>
      </c>
      <c r="P193" s="88"/>
      <c r="Q193" s="88"/>
      <c r="R193" s="75" t="s">
        <v>1147</v>
      </c>
      <c r="S193" s="85" t="s">
        <v>865</v>
      </c>
      <c r="T193" s="72" t="s">
        <v>708</v>
      </c>
      <c r="U193" s="86">
        <v>44722</v>
      </c>
      <c r="V193" s="21"/>
    </row>
    <row r="194" spans="1:22" x14ac:dyDescent="0.3">
      <c r="A194" s="78" t="s">
        <v>1142</v>
      </c>
      <c r="B194" s="78" t="s">
        <v>1143</v>
      </c>
      <c r="C194" s="78" t="s">
        <v>1144</v>
      </c>
      <c r="D194" s="79"/>
      <c r="E194" s="80" t="s">
        <v>1145</v>
      </c>
      <c r="F194" s="72" t="s">
        <v>690</v>
      </c>
      <c r="G194" s="87"/>
      <c r="H194" s="72" t="s">
        <v>823</v>
      </c>
      <c r="I194" s="81" t="s">
        <v>734</v>
      </c>
      <c r="J194" s="82"/>
      <c r="K194" s="81"/>
      <c r="L194" s="83">
        <v>15</v>
      </c>
      <c r="M194" s="72" t="s">
        <v>492</v>
      </c>
      <c r="N194" s="84">
        <f>IF(M194="","",VLOOKUP(M194,PRODUCTOS!A:B,2,FALSE))</f>
        <v>40584401</v>
      </c>
      <c r="O194" s="71" t="s">
        <v>1146</v>
      </c>
      <c r="P194" s="88"/>
      <c r="Q194" s="88"/>
      <c r="R194" s="75" t="s">
        <v>1148</v>
      </c>
      <c r="S194" s="85" t="s">
        <v>865</v>
      </c>
      <c r="T194" s="72" t="s">
        <v>708</v>
      </c>
      <c r="U194" s="86">
        <v>44722</v>
      </c>
      <c r="V194" s="21"/>
    </row>
    <row r="195" spans="1:22" x14ac:dyDescent="0.3">
      <c r="A195" s="78" t="s">
        <v>1227</v>
      </c>
      <c r="B195" s="78" t="s">
        <v>1143</v>
      </c>
      <c r="C195" s="78" t="s">
        <v>1144</v>
      </c>
      <c r="D195" s="79"/>
      <c r="E195" s="80" t="s">
        <v>1228</v>
      </c>
      <c r="F195" s="72" t="s">
        <v>690</v>
      </c>
      <c r="G195" s="87"/>
      <c r="H195" s="72" t="s">
        <v>823</v>
      </c>
      <c r="I195" s="81" t="s">
        <v>734</v>
      </c>
      <c r="J195" s="82"/>
      <c r="K195" s="81"/>
      <c r="L195" s="83">
        <v>15</v>
      </c>
      <c r="M195" s="72" t="s">
        <v>558</v>
      </c>
      <c r="N195" s="84">
        <v>113430016</v>
      </c>
      <c r="O195" s="71" t="s">
        <v>1146</v>
      </c>
      <c r="P195" s="88"/>
      <c r="Q195" s="88"/>
      <c r="R195" s="75" t="s">
        <v>1229</v>
      </c>
      <c r="S195" s="85" t="s">
        <v>865</v>
      </c>
      <c r="T195" s="72" t="s">
        <v>708</v>
      </c>
      <c r="U195" s="86">
        <v>44722</v>
      </c>
      <c r="V195" s="21"/>
    </row>
    <row r="196" spans="1:22" x14ac:dyDescent="0.3">
      <c r="A196" s="53"/>
      <c r="B196" s="53"/>
      <c r="C196" s="53"/>
      <c r="D196" s="62"/>
      <c r="E196" s="54"/>
      <c r="F196" s="67"/>
      <c r="G196" s="55"/>
      <c r="H196" s="67"/>
      <c r="I196" s="55"/>
      <c r="J196" s="56"/>
      <c r="K196" s="55"/>
      <c r="L196" s="57"/>
      <c r="M196" s="67"/>
      <c r="N196" s="68"/>
      <c r="O196" s="64"/>
      <c r="P196" s="67"/>
      <c r="Q196" s="67"/>
      <c r="R196" s="59"/>
      <c r="S196" s="60"/>
      <c r="T196" s="67"/>
      <c r="U196" s="61"/>
      <c r="V196" s="21"/>
    </row>
    <row r="197" spans="1:22" x14ac:dyDescent="0.3">
      <c r="A197" s="78" t="s">
        <v>1180</v>
      </c>
      <c r="B197" s="78" t="s">
        <v>1179</v>
      </c>
      <c r="C197" s="78" t="s">
        <v>1178</v>
      </c>
      <c r="D197" s="79" t="s">
        <v>1177</v>
      </c>
      <c r="E197" s="80" t="s">
        <v>1176</v>
      </c>
      <c r="F197" s="72" t="s">
        <v>695</v>
      </c>
      <c r="G197" s="81" t="s">
        <v>865</v>
      </c>
      <c r="H197" s="72" t="s">
        <v>823</v>
      </c>
      <c r="I197" s="81" t="s">
        <v>742</v>
      </c>
      <c r="J197" s="82"/>
      <c r="K197" s="81"/>
      <c r="L197" s="83">
        <v>15</v>
      </c>
      <c r="M197" s="84" t="s">
        <v>1039</v>
      </c>
      <c r="N197" s="93">
        <v>112520025</v>
      </c>
      <c r="O197" s="86">
        <v>44686</v>
      </c>
      <c r="P197" s="72" t="s">
        <v>721</v>
      </c>
      <c r="Q197" s="73" t="s">
        <v>1175</v>
      </c>
      <c r="R197" s="75" t="s">
        <v>1173</v>
      </c>
      <c r="S197" s="85" t="s">
        <v>865</v>
      </c>
      <c r="T197" s="72" t="s">
        <v>861</v>
      </c>
      <c r="U197" s="86">
        <v>44722</v>
      </c>
      <c r="V197" s="21"/>
    </row>
    <row r="198" spans="1:22" x14ac:dyDescent="0.3">
      <c r="A198" s="78" t="s">
        <v>1180</v>
      </c>
      <c r="B198" s="78" t="s">
        <v>1179</v>
      </c>
      <c r="C198" s="78" t="s">
        <v>1178</v>
      </c>
      <c r="D198" s="79" t="s">
        <v>1177</v>
      </c>
      <c r="E198" s="80" t="s">
        <v>1176</v>
      </c>
      <c r="F198" s="72" t="s">
        <v>695</v>
      </c>
      <c r="G198" s="81" t="s">
        <v>865</v>
      </c>
      <c r="H198" s="72" t="s">
        <v>823</v>
      </c>
      <c r="I198" s="81" t="s">
        <v>742</v>
      </c>
      <c r="J198" s="82"/>
      <c r="K198" s="81"/>
      <c r="L198" s="83">
        <v>15</v>
      </c>
      <c r="M198" s="72" t="s">
        <v>345</v>
      </c>
      <c r="N198" s="84">
        <f>IF(M198="","",VLOOKUP(M198,PRODUCTOS!A:B,2,FALSE))</f>
        <v>41560061</v>
      </c>
      <c r="O198" s="86">
        <v>44686</v>
      </c>
      <c r="P198" s="72" t="s">
        <v>721</v>
      </c>
      <c r="Q198" s="73" t="s">
        <v>1175</v>
      </c>
      <c r="R198" s="75" t="s">
        <v>1174</v>
      </c>
      <c r="S198" s="85" t="s">
        <v>865</v>
      </c>
      <c r="T198" s="72" t="s">
        <v>861</v>
      </c>
      <c r="U198" s="86">
        <v>44722</v>
      </c>
      <c r="V198" s="21"/>
    </row>
    <row r="199" spans="1:22" x14ac:dyDescent="0.3">
      <c r="A199" s="53"/>
      <c r="B199" s="53"/>
      <c r="C199" s="53"/>
      <c r="D199" s="62"/>
      <c r="E199" s="54"/>
      <c r="F199" s="67"/>
      <c r="G199" s="55"/>
      <c r="H199" s="67"/>
      <c r="I199" s="55"/>
      <c r="J199" s="56"/>
      <c r="K199" s="55"/>
      <c r="L199" s="57"/>
      <c r="M199" s="67"/>
      <c r="N199" s="68" t="str">
        <f>IF(M199="","",VLOOKUP(M199,PRODUCTOS!A:B,2,FALSE))</f>
        <v/>
      </c>
      <c r="O199" s="64"/>
      <c r="P199" s="67"/>
      <c r="Q199" s="58"/>
      <c r="R199" s="59"/>
      <c r="S199" s="60"/>
      <c r="T199" s="67"/>
      <c r="U199" s="61"/>
      <c r="V199" s="21"/>
    </row>
    <row r="200" spans="1:22" x14ac:dyDescent="0.3">
      <c r="A200" s="78" t="s">
        <v>1190</v>
      </c>
      <c r="B200" s="78" t="s">
        <v>1191</v>
      </c>
      <c r="C200" s="78" t="s">
        <v>1192</v>
      </c>
      <c r="D200" s="79"/>
      <c r="E200" s="80" t="s">
        <v>1189</v>
      </c>
      <c r="F200" s="72" t="s">
        <v>695</v>
      </c>
      <c r="G200" s="81" t="s">
        <v>865</v>
      </c>
      <c r="H200" s="72" t="s">
        <v>823</v>
      </c>
      <c r="I200" s="81" t="s">
        <v>742</v>
      </c>
      <c r="J200" s="82"/>
      <c r="K200" s="81"/>
      <c r="L200" s="83">
        <v>15</v>
      </c>
      <c r="M200" s="72" t="s">
        <v>151</v>
      </c>
      <c r="N200" s="84">
        <f>IF(M200="","",VLOOKUP(M200,PRODUCTOS!A:B,2,FALSE))</f>
        <v>40460450</v>
      </c>
      <c r="O200" s="86">
        <v>44567</v>
      </c>
      <c r="P200" s="72" t="s">
        <v>796</v>
      </c>
      <c r="Q200" s="73" t="s">
        <v>1187</v>
      </c>
      <c r="R200" s="75" t="s">
        <v>1184</v>
      </c>
      <c r="S200" s="90" t="s">
        <v>1181</v>
      </c>
      <c r="T200" s="72" t="s">
        <v>861</v>
      </c>
      <c r="U200" s="86">
        <v>44722</v>
      </c>
      <c r="V200" s="21"/>
    </row>
    <row r="201" spans="1:22" x14ac:dyDescent="0.3">
      <c r="A201" s="78" t="s">
        <v>1190</v>
      </c>
      <c r="B201" s="78" t="s">
        <v>1191</v>
      </c>
      <c r="C201" s="78" t="s">
        <v>1192</v>
      </c>
      <c r="D201" s="79"/>
      <c r="E201" s="80" t="s">
        <v>1189</v>
      </c>
      <c r="F201" s="72" t="s">
        <v>695</v>
      </c>
      <c r="G201" s="81" t="s">
        <v>865</v>
      </c>
      <c r="H201" s="72" t="s">
        <v>823</v>
      </c>
      <c r="I201" s="81" t="s">
        <v>742</v>
      </c>
      <c r="J201" s="82"/>
      <c r="K201" s="81"/>
      <c r="L201" s="83">
        <v>15</v>
      </c>
      <c r="M201" s="72" t="s">
        <v>1188</v>
      </c>
      <c r="N201" s="84">
        <v>40212014</v>
      </c>
      <c r="O201" s="86">
        <v>44567</v>
      </c>
      <c r="P201" s="72" t="s">
        <v>796</v>
      </c>
      <c r="Q201" s="73" t="s">
        <v>1187</v>
      </c>
      <c r="R201" s="75" t="s">
        <v>1185</v>
      </c>
      <c r="S201" s="90" t="s">
        <v>1182</v>
      </c>
      <c r="T201" s="72" t="s">
        <v>861</v>
      </c>
      <c r="U201" s="86">
        <v>44722</v>
      </c>
    </row>
    <row r="202" spans="1:22" x14ac:dyDescent="0.3">
      <c r="A202" s="78" t="s">
        <v>1190</v>
      </c>
      <c r="B202" s="78" t="s">
        <v>1191</v>
      </c>
      <c r="C202" s="78" t="s">
        <v>1192</v>
      </c>
      <c r="D202" s="79"/>
      <c r="E202" s="80" t="s">
        <v>1189</v>
      </c>
      <c r="F202" s="72" t="s">
        <v>695</v>
      </c>
      <c r="G202" s="81" t="s">
        <v>865</v>
      </c>
      <c r="H202" s="72" t="s">
        <v>823</v>
      </c>
      <c r="I202" s="81" t="s">
        <v>742</v>
      </c>
      <c r="J202" s="82"/>
      <c r="K202" s="81"/>
      <c r="L202" s="83">
        <v>15</v>
      </c>
      <c r="M202" s="72" t="s">
        <v>325</v>
      </c>
      <c r="N202" s="84">
        <f>IF(M202="","",VLOOKUP(M202,PRODUCTOS!A:B,2,FALSE))</f>
        <v>41560041</v>
      </c>
      <c r="O202" s="86">
        <v>44567</v>
      </c>
      <c r="P202" s="72" t="s">
        <v>796</v>
      </c>
      <c r="Q202" s="73" t="s">
        <v>1187</v>
      </c>
      <c r="R202" s="75" t="s">
        <v>1186</v>
      </c>
      <c r="S202" s="90" t="s">
        <v>1183</v>
      </c>
      <c r="T202" s="72" t="s">
        <v>861</v>
      </c>
      <c r="U202" s="86">
        <v>44722</v>
      </c>
    </row>
    <row r="203" spans="1:22" x14ac:dyDescent="0.3">
      <c r="A203" s="53"/>
      <c r="B203" s="53"/>
      <c r="C203" s="53"/>
      <c r="D203" s="62"/>
      <c r="E203" s="54"/>
      <c r="F203" s="67"/>
      <c r="G203" s="55"/>
      <c r="H203" s="67"/>
      <c r="I203" s="55"/>
      <c r="J203" s="56"/>
      <c r="K203" s="55"/>
      <c r="L203" s="57"/>
      <c r="M203" s="67"/>
      <c r="N203" s="68" t="str">
        <f>IF(M203="","",VLOOKUP(M203,PRODUCTOS!A:B,2,FALSE))</f>
        <v/>
      </c>
      <c r="O203" s="64"/>
      <c r="P203" s="67"/>
      <c r="Q203" s="58"/>
      <c r="R203" s="59"/>
      <c r="S203" s="60"/>
      <c r="T203" s="67"/>
      <c r="U203" s="61"/>
    </row>
    <row r="204" spans="1:22" x14ac:dyDescent="0.3">
      <c r="A204" s="78" t="s">
        <v>1321</v>
      </c>
      <c r="B204" s="78" t="s">
        <v>1320</v>
      </c>
      <c r="C204" s="78" t="s">
        <v>1319</v>
      </c>
      <c r="D204" s="79" t="s">
        <v>1318</v>
      </c>
      <c r="E204" s="80" t="s">
        <v>1317</v>
      </c>
      <c r="F204" s="72" t="s">
        <v>695</v>
      </c>
      <c r="G204" s="81" t="s">
        <v>865</v>
      </c>
      <c r="H204" s="72" t="s">
        <v>823</v>
      </c>
      <c r="I204" s="81" t="s">
        <v>742</v>
      </c>
      <c r="J204" s="82"/>
      <c r="K204" s="81"/>
      <c r="L204" s="83">
        <v>20</v>
      </c>
      <c r="M204" s="72" t="s">
        <v>1109</v>
      </c>
      <c r="N204" s="84">
        <v>112930022</v>
      </c>
      <c r="O204" s="71">
        <v>44840</v>
      </c>
      <c r="P204" s="71" t="s">
        <v>1313</v>
      </c>
      <c r="Q204" s="73" t="s">
        <v>1312</v>
      </c>
      <c r="R204" s="75" t="s">
        <v>1310</v>
      </c>
      <c r="S204" s="90" t="s">
        <v>1308</v>
      </c>
      <c r="T204" s="72" t="s">
        <v>861</v>
      </c>
      <c r="U204" s="86">
        <v>44725</v>
      </c>
    </row>
    <row r="205" spans="1:22" x14ac:dyDescent="0.3">
      <c r="A205" s="78" t="s">
        <v>1321</v>
      </c>
      <c r="B205" s="78" t="s">
        <v>1320</v>
      </c>
      <c r="C205" s="78" t="s">
        <v>1319</v>
      </c>
      <c r="D205" s="79" t="s">
        <v>1318</v>
      </c>
      <c r="E205" s="80" t="s">
        <v>1317</v>
      </c>
      <c r="F205" s="72" t="s">
        <v>695</v>
      </c>
      <c r="G205" s="81" t="s">
        <v>865</v>
      </c>
      <c r="H205" s="72" t="s">
        <v>823</v>
      </c>
      <c r="I205" s="81" t="s">
        <v>742</v>
      </c>
      <c r="J205" s="82"/>
      <c r="K205" s="81"/>
      <c r="L205" s="83">
        <v>20</v>
      </c>
      <c r="M205" s="72" t="s">
        <v>310</v>
      </c>
      <c r="N205" s="84">
        <f>IF(M205="","",VLOOKUP(M205,PRODUCTOS!A:B,2,FALSE))</f>
        <v>112580017</v>
      </c>
      <c r="O205" s="71" t="s">
        <v>1316</v>
      </c>
      <c r="P205" s="71" t="s">
        <v>1315</v>
      </c>
      <c r="Q205" s="73" t="s">
        <v>1314</v>
      </c>
      <c r="R205" s="75" t="s">
        <v>1311</v>
      </c>
      <c r="S205" s="90" t="s">
        <v>1309</v>
      </c>
      <c r="T205" s="72" t="s">
        <v>861</v>
      </c>
      <c r="U205" s="86">
        <v>44725</v>
      </c>
    </row>
    <row r="206" spans="1:22" x14ac:dyDescent="0.3">
      <c r="A206" s="53"/>
      <c r="B206" s="53"/>
      <c r="C206" s="53"/>
      <c r="D206" s="62"/>
      <c r="E206" s="54"/>
      <c r="F206" s="67"/>
      <c r="G206" s="55"/>
      <c r="H206" s="67"/>
      <c r="I206" s="55"/>
      <c r="J206" s="56"/>
      <c r="K206" s="55"/>
      <c r="L206" s="57"/>
      <c r="M206" s="67"/>
      <c r="N206" s="68"/>
      <c r="O206" s="64"/>
      <c r="P206" s="67"/>
      <c r="Q206" s="58"/>
      <c r="R206" s="59"/>
      <c r="S206" s="60"/>
      <c r="T206" s="67"/>
      <c r="U206" s="61"/>
    </row>
    <row r="207" spans="1:22" x14ac:dyDescent="0.3">
      <c r="A207" s="78" t="s">
        <v>1275</v>
      </c>
      <c r="B207" s="78" t="s">
        <v>1274</v>
      </c>
      <c r="C207" s="78" t="s">
        <v>1273</v>
      </c>
      <c r="D207" s="79"/>
      <c r="E207" s="80" t="s">
        <v>1282</v>
      </c>
      <c r="F207" s="72" t="s">
        <v>695</v>
      </c>
      <c r="G207" s="81" t="s">
        <v>865</v>
      </c>
      <c r="H207" s="72" t="s">
        <v>823</v>
      </c>
      <c r="I207" s="81" t="s">
        <v>742</v>
      </c>
      <c r="J207" s="82"/>
      <c r="K207" s="81"/>
      <c r="L207" s="83">
        <v>20</v>
      </c>
      <c r="M207" s="72" t="s">
        <v>1109</v>
      </c>
      <c r="N207" s="84">
        <v>112930022</v>
      </c>
      <c r="O207" s="71" t="s">
        <v>1272</v>
      </c>
      <c r="P207" s="72" t="s">
        <v>796</v>
      </c>
      <c r="Q207" s="73" t="s">
        <v>1271</v>
      </c>
      <c r="R207" s="75" t="s">
        <v>1270</v>
      </c>
      <c r="S207" s="90" t="s">
        <v>1268</v>
      </c>
      <c r="T207" s="72" t="s">
        <v>861</v>
      </c>
      <c r="U207" s="86">
        <v>44726</v>
      </c>
    </row>
    <row r="208" spans="1:22" x14ac:dyDescent="0.3">
      <c r="A208" s="78" t="s">
        <v>1275</v>
      </c>
      <c r="B208" s="78" t="s">
        <v>1274</v>
      </c>
      <c r="C208" s="78" t="s">
        <v>1273</v>
      </c>
      <c r="D208" s="79"/>
      <c r="E208" s="80" t="s">
        <v>1282</v>
      </c>
      <c r="F208" s="72" t="s">
        <v>695</v>
      </c>
      <c r="G208" s="81" t="s">
        <v>865</v>
      </c>
      <c r="H208" s="72" t="s">
        <v>823</v>
      </c>
      <c r="I208" s="81" t="s">
        <v>742</v>
      </c>
      <c r="J208" s="82"/>
      <c r="K208" s="81"/>
      <c r="L208" s="83">
        <v>20</v>
      </c>
      <c r="M208" s="72" t="s">
        <v>316</v>
      </c>
      <c r="N208" s="84">
        <f>IF(M208="","",VLOOKUP(M208,PRODUCTOS!A:B,2,FALSE))</f>
        <v>112570041</v>
      </c>
      <c r="O208" s="71" t="s">
        <v>1272</v>
      </c>
      <c r="P208" s="72" t="s">
        <v>796</v>
      </c>
      <c r="Q208" s="73" t="s">
        <v>1271</v>
      </c>
      <c r="R208" s="75" t="s">
        <v>1270</v>
      </c>
      <c r="S208" s="90" t="s">
        <v>1269</v>
      </c>
      <c r="T208" s="72" t="s">
        <v>861</v>
      </c>
      <c r="U208" s="86">
        <v>44726</v>
      </c>
    </row>
    <row r="209" spans="1:21" x14ac:dyDescent="0.3">
      <c r="A209" s="53"/>
      <c r="B209" s="53"/>
      <c r="C209" s="53"/>
      <c r="D209" s="62"/>
      <c r="E209" s="54"/>
      <c r="F209" s="67"/>
      <c r="G209" s="55"/>
      <c r="H209" s="67"/>
      <c r="I209" s="55"/>
      <c r="J209" s="56"/>
      <c r="K209" s="55"/>
      <c r="L209" s="57"/>
      <c r="M209" s="67"/>
      <c r="N209" s="68" t="str">
        <f>IF(M209="","",VLOOKUP(M209,PRODUCTOS!A:B,2,FALSE))</f>
        <v/>
      </c>
      <c r="O209" s="64"/>
      <c r="P209" s="67"/>
      <c r="Q209" s="58"/>
      <c r="R209" s="59"/>
      <c r="S209" s="60"/>
      <c r="T209" s="67"/>
      <c r="U209" s="61"/>
    </row>
    <row r="210" spans="1:21" x14ac:dyDescent="0.3">
      <c r="A210" s="78" t="s">
        <v>1285</v>
      </c>
      <c r="B210" s="78" t="s">
        <v>1284</v>
      </c>
      <c r="C210" s="78" t="s">
        <v>1283</v>
      </c>
      <c r="D210" s="79"/>
      <c r="E210" s="80" t="s">
        <v>1281</v>
      </c>
      <c r="F210" s="72" t="s">
        <v>695</v>
      </c>
      <c r="G210" s="81" t="s">
        <v>865</v>
      </c>
      <c r="H210" s="72" t="s">
        <v>823</v>
      </c>
      <c r="I210" s="81" t="s">
        <v>742</v>
      </c>
      <c r="J210" s="82"/>
      <c r="K210" s="81"/>
      <c r="L210" s="83">
        <v>15</v>
      </c>
      <c r="M210" s="72" t="s">
        <v>371</v>
      </c>
      <c r="N210" s="84">
        <f>IF(M210="","",VLOOKUP(M210,PRODUCTOS!A:B,2,FALSE))</f>
        <v>41560142</v>
      </c>
      <c r="O210" s="71" t="s">
        <v>1280</v>
      </c>
      <c r="P210" s="71" t="s">
        <v>1245</v>
      </c>
      <c r="Q210" s="73" t="s">
        <v>1279</v>
      </c>
      <c r="R210" s="75" t="s">
        <v>1276</v>
      </c>
      <c r="S210" s="85" t="s">
        <v>865</v>
      </c>
      <c r="T210" s="72" t="s">
        <v>861</v>
      </c>
      <c r="U210" s="86">
        <v>44726</v>
      </c>
    </row>
    <row r="211" spans="1:21" x14ac:dyDescent="0.3">
      <c r="A211" s="78" t="s">
        <v>1285</v>
      </c>
      <c r="B211" s="78" t="s">
        <v>1284</v>
      </c>
      <c r="C211" s="78" t="s">
        <v>1283</v>
      </c>
      <c r="D211" s="79"/>
      <c r="E211" s="80" t="s">
        <v>1281</v>
      </c>
      <c r="F211" s="72" t="s">
        <v>695</v>
      </c>
      <c r="G211" s="81" t="s">
        <v>865</v>
      </c>
      <c r="H211" s="72" t="s">
        <v>823</v>
      </c>
      <c r="I211" s="81" t="s">
        <v>742</v>
      </c>
      <c r="J211" s="82"/>
      <c r="K211" s="81"/>
      <c r="L211" s="83">
        <v>15</v>
      </c>
      <c r="M211" s="72" t="s">
        <v>503</v>
      </c>
      <c r="N211" s="84">
        <f>IF(M211="","",VLOOKUP(M211,PRODUCTOS!A:B,2,FALSE))</f>
        <v>40584105</v>
      </c>
      <c r="O211" s="71" t="s">
        <v>1280</v>
      </c>
      <c r="P211" s="71" t="s">
        <v>1245</v>
      </c>
      <c r="Q211" s="73" t="s">
        <v>1279</v>
      </c>
      <c r="R211" s="75" t="s">
        <v>1277</v>
      </c>
      <c r="S211" s="85" t="s">
        <v>865</v>
      </c>
      <c r="T211" s="72" t="s">
        <v>861</v>
      </c>
      <c r="U211" s="86">
        <v>44726</v>
      </c>
    </row>
    <row r="212" spans="1:21" x14ac:dyDescent="0.3">
      <c r="A212" s="78" t="s">
        <v>1285</v>
      </c>
      <c r="B212" s="78" t="s">
        <v>1284</v>
      </c>
      <c r="C212" s="78" t="s">
        <v>1283</v>
      </c>
      <c r="D212" s="79"/>
      <c r="E212" s="80" t="s">
        <v>1281</v>
      </c>
      <c r="F212" s="72" t="s">
        <v>695</v>
      </c>
      <c r="G212" s="81" t="s">
        <v>865</v>
      </c>
      <c r="H212" s="72" t="s">
        <v>823</v>
      </c>
      <c r="I212" s="81" t="s">
        <v>742</v>
      </c>
      <c r="J212" s="82"/>
      <c r="K212" s="81"/>
      <c r="L212" s="83">
        <v>15</v>
      </c>
      <c r="M212" s="72" t="s">
        <v>855</v>
      </c>
      <c r="N212" s="84">
        <v>112520024</v>
      </c>
      <c r="O212" s="71" t="s">
        <v>1280</v>
      </c>
      <c r="P212" s="71" t="s">
        <v>1245</v>
      </c>
      <c r="Q212" s="73" t="s">
        <v>1279</v>
      </c>
      <c r="R212" s="75" t="s">
        <v>1278</v>
      </c>
      <c r="S212" s="85" t="s">
        <v>865</v>
      </c>
      <c r="T212" s="72" t="s">
        <v>861</v>
      </c>
      <c r="U212" s="86">
        <v>44726</v>
      </c>
    </row>
    <row r="213" spans="1:21" x14ac:dyDescent="0.3">
      <c r="A213" s="53"/>
      <c r="B213" s="53"/>
      <c r="C213" s="53"/>
      <c r="D213" s="62"/>
      <c r="E213" s="54"/>
      <c r="F213" s="67"/>
      <c r="G213" s="55"/>
      <c r="H213" s="67"/>
      <c r="I213" s="55"/>
      <c r="J213" s="56"/>
      <c r="K213" s="55"/>
      <c r="L213" s="57"/>
      <c r="M213" s="67"/>
      <c r="N213" s="68" t="str">
        <f>IF(M213="","",VLOOKUP(M213,PRODUCTOS!A:B,2,FALSE))</f>
        <v/>
      </c>
      <c r="O213" s="2"/>
      <c r="P213" s="67"/>
      <c r="Q213" s="58"/>
      <c r="R213" s="59"/>
      <c r="S213" s="60"/>
      <c r="T213" s="67"/>
      <c r="U213" s="61"/>
    </row>
    <row r="214" spans="1:21" x14ac:dyDescent="0.3">
      <c r="A214" s="78" t="s">
        <v>1336</v>
      </c>
      <c r="B214" s="78" t="s">
        <v>1335</v>
      </c>
      <c r="C214" s="78" t="s">
        <v>1334</v>
      </c>
      <c r="D214" s="79"/>
      <c r="E214" s="80" t="s">
        <v>1333</v>
      </c>
      <c r="F214" s="72" t="s">
        <v>690</v>
      </c>
      <c r="G214" s="81" t="s">
        <v>865</v>
      </c>
      <c r="H214" s="72" t="s">
        <v>823</v>
      </c>
      <c r="I214" s="81" t="s">
        <v>734</v>
      </c>
      <c r="J214" s="82"/>
      <c r="K214" s="81"/>
      <c r="L214" s="83">
        <v>20</v>
      </c>
      <c r="M214" s="72" t="s">
        <v>311</v>
      </c>
      <c r="N214" s="84">
        <v>112580027</v>
      </c>
      <c r="O214" s="104">
        <v>44625</v>
      </c>
      <c r="P214" s="71" t="s">
        <v>1245</v>
      </c>
      <c r="Q214" s="73" t="s">
        <v>1332</v>
      </c>
      <c r="R214" s="75" t="s">
        <v>1330</v>
      </c>
      <c r="S214" s="85" t="s">
        <v>865</v>
      </c>
      <c r="T214" s="72" t="s">
        <v>861</v>
      </c>
      <c r="U214" s="86">
        <v>44726</v>
      </c>
    </row>
    <row r="215" spans="1:21" x14ac:dyDescent="0.3">
      <c r="A215" s="78" t="s">
        <v>1336</v>
      </c>
      <c r="B215" s="78" t="s">
        <v>1335</v>
      </c>
      <c r="C215" s="78" t="s">
        <v>1334</v>
      </c>
      <c r="D215" s="79"/>
      <c r="E215" s="80" t="s">
        <v>1333</v>
      </c>
      <c r="F215" s="72" t="s">
        <v>690</v>
      </c>
      <c r="G215" s="81" t="s">
        <v>865</v>
      </c>
      <c r="H215" s="72" t="s">
        <v>823</v>
      </c>
      <c r="I215" s="81" t="s">
        <v>734</v>
      </c>
      <c r="J215" s="82"/>
      <c r="K215" s="81"/>
      <c r="L215" s="83">
        <v>20</v>
      </c>
      <c r="M215" s="72" t="s">
        <v>91</v>
      </c>
      <c r="N215" s="84">
        <v>40466241</v>
      </c>
      <c r="O215" s="104">
        <v>44625</v>
      </c>
      <c r="P215" s="71" t="s">
        <v>1245</v>
      </c>
      <c r="Q215" s="73" t="s">
        <v>1332</v>
      </c>
      <c r="R215" s="75" t="s">
        <v>1331</v>
      </c>
      <c r="S215" s="85" t="s">
        <v>865</v>
      </c>
      <c r="T215" s="72" t="s">
        <v>861</v>
      </c>
      <c r="U215" s="86">
        <v>44726</v>
      </c>
    </row>
    <row r="216" spans="1:21" x14ac:dyDescent="0.3">
      <c r="A216" s="53"/>
      <c r="B216" s="53"/>
      <c r="C216" s="53"/>
      <c r="D216" s="62"/>
      <c r="E216" s="54"/>
      <c r="F216" s="67"/>
      <c r="G216" s="55"/>
      <c r="H216" s="67"/>
      <c r="I216" s="55"/>
      <c r="J216" s="56"/>
      <c r="K216" s="55"/>
      <c r="L216" s="57"/>
      <c r="M216" s="67"/>
      <c r="N216" s="68"/>
      <c r="O216" s="2"/>
      <c r="P216" s="67"/>
      <c r="Q216" s="58"/>
      <c r="R216" s="59"/>
      <c r="S216" s="60"/>
      <c r="T216" s="67"/>
      <c r="U216" s="61"/>
    </row>
    <row r="217" spans="1:21" x14ac:dyDescent="0.3">
      <c r="A217" s="78" t="s">
        <v>1343</v>
      </c>
      <c r="B217" s="78" t="s">
        <v>1342</v>
      </c>
      <c r="C217" s="78" t="s">
        <v>1341</v>
      </c>
      <c r="D217" s="79"/>
      <c r="E217" s="80" t="s">
        <v>1340</v>
      </c>
      <c r="F217" s="72" t="s">
        <v>690</v>
      </c>
      <c r="G217" s="81" t="s">
        <v>865</v>
      </c>
      <c r="H217" s="72" t="s">
        <v>823</v>
      </c>
      <c r="I217" s="81" t="s">
        <v>734</v>
      </c>
      <c r="J217" s="82"/>
      <c r="K217" s="81"/>
      <c r="L217" s="83">
        <v>20</v>
      </c>
      <c r="M217" s="72" t="s">
        <v>319</v>
      </c>
      <c r="N217" s="106">
        <v>112570073</v>
      </c>
      <c r="O217" s="105" t="s">
        <v>1290</v>
      </c>
      <c r="P217" s="72" t="s">
        <v>796</v>
      </c>
      <c r="Q217" s="73" t="s">
        <v>1339</v>
      </c>
      <c r="R217" s="75" t="s">
        <v>1337</v>
      </c>
      <c r="S217" s="85" t="s">
        <v>865</v>
      </c>
      <c r="T217" s="72" t="s">
        <v>861</v>
      </c>
      <c r="U217" s="86">
        <v>44726</v>
      </c>
    </row>
    <row r="218" spans="1:21" x14ac:dyDescent="0.3">
      <c r="A218" s="78" t="s">
        <v>1343</v>
      </c>
      <c r="B218" s="78" t="s">
        <v>1342</v>
      </c>
      <c r="C218" s="78" t="s">
        <v>1341</v>
      </c>
      <c r="D218" s="79"/>
      <c r="E218" s="80" t="s">
        <v>1340</v>
      </c>
      <c r="F218" s="72" t="s">
        <v>690</v>
      </c>
      <c r="G218" s="81" t="s">
        <v>865</v>
      </c>
      <c r="H218" s="72" t="s">
        <v>823</v>
      </c>
      <c r="I218" s="81" t="s">
        <v>734</v>
      </c>
      <c r="J218" s="82"/>
      <c r="K218" s="81"/>
      <c r="L218" s="83">
        <v>20</v>
      </c>
      <c r="M218" s="72" t="s">
        <v>539</v>
      </c>
      <c r="N218" s="106">
        <v>40455212</v>
      </c>
      <c r="O218" s="105" t="s">
        <v>1290</v>
      </c>
      <c r="P218" s="72" t="s">
        <v>796</v>
      </c>
      <c r="Q218" s="73" t="s">
        <v>1339</v>
      </c>
      <c r="R218" s="75" t="s">
        <v>1338</v>
      </c>
      <c r="S218" s="85" t="s">
        <v>865</v>
      </c>
      <c r="T218" s="72" t="s">
        <v>861</v>
      </c>
      <c r="U218" s="86">
        <v>44726</v>
      </c>
    </row>
    <row r="219" spans="1:21" x14ac:dyDescent="0.3">
      <c r="A219" s="53"/>
      <c r="B219" s="53"/>
      <c r="C219" s="53"/>
      <c r="D219" s="62"/>
      <c r="E219" s="54"/>
      <c r="F219" s="67"/>
      <c r="G219" s="55"/>
      <c r="H219" s="67"/>
      <c r="I219" s="55"/>
      <c r="J219" s="56"/>
      <c r="K219" s="55"/>
      <c r="L219" s="57"/>
      <c r="M219" s="67"/>
      <c r="N219" s="103"/>
      <c r="O219" s="2"/>
      <c r="P219" s="67"/>
      <c r="Q219" s="58"/>
      <c r="R219" s="59"/>
      <c r="S219" s="60"/>
      <c r="T219" s="67"/>
      <c r="U219" s="61"/>
    </row>
    <row r="220" spans="1:21" x14ac:dyDescent="0.3">
      <c r="A220" s="78"/>
      <c r="B220" s="78" t="s">
        <v>1296</v>
      </c>
      <c r="C220" s="78" t="s">
        <v>1297</v>
      </c>
      <c r="D220" s="79"/>
      <c r="E220" s="80" t="s">
        <v>1298</v>
      </c>
      <c r="F220" s="72" t="s">
        <v>690</v>
      </c>
      <c r="G220" s="81" t="s">
        <v>865</v>
      </c>
      <c r="H220" s="72" t="s">
        <v>823</v>
      </c>
      <c r="I220" s="81" t="s">
        <v>734</v>
      </c>
      <c r="J220" s="82"/>
      <c r="K220" s="81"/>
      <c r="L220" s="83">
        <v>15</v>
      </c>
      <c r="M220" s="72" t="s">
        <v>429</v>
      </c>
      <c r="N220" s="84">
        <v>112500011</v>
      </c>
      <c r="O220" s="104">
        <v>44744</v>
      </c>
      <c r="P220" s="72" t="s">
        <v>796</v>
      </c>
      <c r="Q220" s="73" t="s">
        <v>1305</v>
      </c>
      <c r="R220" s="75" t="s">
        <v>1306</v>
      </c>
      <c r="S220" s="85" t="s">
        <v>865</v>
      </c>
      <c r="T220" s="72" t="s">
        <v>861</v>
      </c>
      <c r="U220" s="86">
        <v>44727</v>
      </c>
    </row>
    <row r="221" spans="1:21" x14ac:dyDescent="0.3">
      <c r="A221" s="78"/>
      <c r="B221" s="78" t="s">
        <v>1296</v>
      </c>
      <c r="C221" s="78" t="s">
        <v>1297</v>
      </c>
      <c r="D221" s="79"/>
      <c r="E221" s="80" t="s">
        <v>1298</v>
      </c>
      <c r="F221" s="72" t="s">
        <v>690</v>
      </c>
      <c r="G221" s="81" t="s">
        <v>865</v>
      </c>
      <c r="H221" s="72" t="s">
        <v>823</v>
      </c>
      <c r="I221" s="81" t="s">
        <v>734</v>
      </c>
      <c r="J221" s="82"/>
      <c r="K221" s="81"/>
      <c r="L221" s="83">
        <v>15</v>
      </c>
      <c r="M221" s="72" t="s">
        <v>571</v>
      </c>
      <c r="N221" s="68">
        <f>IF(M221="","",VLOOKUP(M221,PRODUCTOS!A:B,2,FALSE))</f>
        <v>40682102</v>
      </c>
      <c r="O221" s="104">
        <v>44744</v>
      </c>
      <c r="P221" s="72" t="s">
        <v>796</v>
      </c>
      <c r="Q221" s="73" t="s">
        <v>1305</v>
      </c>
      <c r="R221" s="75" t="s">
        <v>1307</v>
      </c>
      <c r="S221" s="85" t="s">
        <v>865</v>
      </c>
      <c r="T221" s="72" t="s">
        <v>861</v>
      </c>
      <c r="U221" s="86">
        <v>44727</v>
      </c>
    </row>
    <row r="222" spans="1:21" x14ac:dyDescent="0.3">
      <c r="A222" s="53"/>
      <c r="B222" s="53"/>
      <c r="C222" s="53"/>
      <c r="D222" s="62"/>
      <c r="E222" s="54"/>
      <c r="F222" s="67"/>
      <c r="G222" s="55"/>
      <c r="H222" s="67"/>
      <c r="I222" s="55"/>
      <c r="J222" s="56"/>
      <c r="K222" s="55"/>
      <c r="L222" s="57"/>
      <c r="M222" s="67"/>
      <c r="N222" s="68" t="str">
        <f>IF(M222="","",VLOOKUP(M222,PRODUCTOS!A:B,2,FALSE))</f>
        <v/>
      </c>
      <c r="O222" s="64"/>
      <c r="P222" s="67"/>
      <c r="Q222" s="58"/>
      <c r="R222" s="59"/>
      <c r="S222" s="60"/>
      <c r="T222" s="67"/>
      <c r="U222" s="61"/>
    </row>
    <row r="223" spans="1:21" x14ac:dyDescent="0.3">
      <c r="A223" s="53"/>
      <c r="B223" s="53"/>
      <c r="C223" s="53"/>
      <c r="D223" s="62"/>
      <c r="E223" s="54"/>
      <c r="F223" s="67"/>
      <c r="G223" s="55"/>
      <c r="H223" s="67"/>
      <c r="I223" s="55"/>
      <c r="J223" s="56"/>
      <c r="K223" s="55"/>
      <c r="L223" s="57"/>
      <c r="M223" s="67"/>
      <c r="N223" s="68" t="str">
        <f>IF(M223="","",VLOOKUP(M223,PRODUCTOS!A:B,2,FALSE))</f>
        <v/>
      </c>
      <c r="O223" s="64"/>
      <c r="P223" s="67"/>
      <c r="Q223" s="58"/>
      <c r="R223" s="59"/>
      <c r="S223" s="60"/>
      <c r="T223" s="67"/>
      <c r="U223" s="61"/>
    </row>
    <row r="224" spans="1:21" x14ac:dyDescent="0.3">
      <c r="A224" s="78" t="s">
        <v>1250</v>
      </c>
      <c r="B224" s="78" t="s">
        <v>1249</v>
      </c>
      <c r="C224" s="78" t="s">
        <v>1248</v>
      </c>
      <c r="D224" s="79" t="s">
        <v>1247</v>
      </c>
      <c r="E224" s="80" t="s">
        <v>1246</v>
      </c>
      <c r="F224" s="72" t="s">
        <v>695</v>
      </c>
      <c r="G224" s="81" t="s">
        <v>865</v>
      </c>
      <c r="H224" s="72" t="s">
        <v>823</v>
      </c>
      <c r="I224" s="81" t="s">
        <v>742</v>
      </c>
      <c r="J224" s="82"/>
      <c r="K224" s="81"/>
      <c r="L224" s="83">
        <v>20</v>
      </c>
      <c r="M224" s="72" t="s">
        <v>372</v>
      </c>
      <c r="N224" s="84">
        <f>IF(M224="","",VLOOKUP(M224,PRODUCTOS!A:B,2,FALSE))</f>
        <v>41560151</v>
      </c>
      <c r="O224" s="71" t="s">
        <v>1290</v>
      </c>
      <c r="P224" s="67" t="s">
        <v>1245</v>
      </c>
      <c r="Q224" s="73" t="s">
        <v>1244</v>
      </c>
      <c r="R224" s="75" t="s">
        <v>1242</v>
      </c>
      <c r="S224" s="85" t="s">
        <v>865</v>
      </c>
      <c r="T224" s="72" t="s">
        <v>861</v>
      </c>
      <c r="U224" s="86">
        <v>44727</v>
      </c>
    </row>
    <row r="225" spans="1:21" x14ac:dyDescent="0.3">
      <c r="A225" s="78" t="s">
        <v>1250</v>
      </c>
      <c r="B225" s="78" t="s">
        <v>1249</v>
      </c>
      <c r="C225" s="78" t="s">
        <v>1248</v>
      </c>
      <c r="D225" s="79" t="s">
        <v>1247</v>
      </c>
      <c r="E225" s="80" t="s">
        <v>1246</v>
      </c>
      <c r="F225" s="72" t="s">
        <v>695</v>
      </c>
      <c r="G225" s="81" t="s">
        <v>865</v>
      </c>
      <c r="H225" s="72" t="s">
        <v>823</v>
      </c>
      <c r="I225" s="81" t="s">
        <v>742</v>
      </c>
      <c r="J225" s="82"/>
      <c r="K225" s="81"/>
      <c r="L225" s="83">
        <v>20</v>
      </c>
      <c r="M225" s="72" t="s">
        <v>503</v>
      </c>
      <c r="N225" s="84">
        <f>IF(M225="","",VLOOKUP(M225,PRODUCTOS!A:B,2,FALSE))</f>
        <v>40584105</v>
      </c>
      <c r="O225" s="71" t="s">
        <v>1290</v>
      </c>
      <c r="P225" s="67" t="s">
        <v>1245</v>
      </c>
      <c r="Q225" s="73" t="s">
        <v>1244</v>
      </c>
      <c r="R225" s="75" t="s">
        <v>1243</v>
      </c>
      <c r="S225" s="85" t="s">
        <v>865</v>
      </c>
      <c r="T225" s="72" t="s">
        <v>861</v>
      </c>
      <c r="U225" s="86">
        <v>44727</v>
      </c>
    </row>
    <row r="226" spans="1:21" x14ac:dyDescent="0.3">
      <c r="A226" s="53"/>
      <c r="B226" s="53"/>
      <c r="C226" s="53"/>
      <c r="D226" s="62"/>
      <c r="E226" s="54"/>
      <c r="F226" s="67"/>
      <c r="G226" s="55"/>
      <c r="H226" s="67"/>
      <c r="I226" s="55"/>
      <c r="J226" s="56"/>
      <c r="K226" s="56"/>
      <c r="L226" s="57"/>
      <c r="M226" s="67"/>
      <c r="N226" s="68" t="str">
        <f>IF(M226="","",VLOOKUP(M226,PRODUCTOS!A:B,2,FALSE))</f>
        <v/>
      </c>
      <c r="O226" s="64"/>
      <c r="P226" s="67"/>
      <c r="Q226" s="58"/>
      <c r="R226" s="59"/>
      <c r="S226" s="60"/>
      <c r="T226" s="67"/>
      <c r="U226" s="61"/>
    </row>
    <row r="227" spans="1:21" x14ac:dyDescent="0.3">
      <c r="A227" s="78" t="s">
        <v>1259</v>
      </c>
      <c r="B227" s="78" t="s">
        <v>1258</v>
      </c>
      <c r="C227" s="78" t="s">
        <v>1257</v>
      </c>
      <c r="D227" s="79"/>
      <c r="E227" s="80" t="s">
        <v>1256</v>
      </c>
      <c r="F227" s="72" t="s">
        <v>690</v>
      </c>
      <c r="G227" s="81" t="s">
        <v>865</v>
      </c>
      <c r="H227" s="72" t="s">
        <v>823</v>
      </c>
      <c r="I227" s="81" t="s">
        <v>742</v>
      </c>
      <c r="J227" s="56"/>
      <c r="K227" s="55"/>
      <c r="L227" s="57">
        <v>20</v>
      </c>
      <c r="M227" s="67" t="s">
        <v>317</v>
      </c>
      <c r="N227" s="68">
        <f>IF(M227="","",VLOOKUP(M227,PRODUCTOS!A:B,2,FALSE))</f>
        <v>112570093</v>
      </c>
      <c r="O227" s="64">
        <v>44871</v>
      </c>
      <c r="P227" s="72" t="s">
        <v>721</v>
      </c>
      <c r="Q227" s="58" t="s">
        <v>1255</v>
      </c>
      <c r="R227" s="59" t="s">
        <v>1253</v>
      </c>
      <c r="S227" s="96" t="s">
        <v>1251</v>
      </c>
      <c r="T227" s="72" t="s">
        <v>861</v>
      </c>
      <c r="U227" s="86">
        <v>44727</v>
      </c>
    </row>
    <row r="228" spans="1:21" x14ac:dyDescent="0.3">
      <c r="A228" s="78" t="s">
        <v>1259</v>
      </c>
      <c r="B228" s="78" t="s">
        <v>1258</v>
      </c>
      <c r="C228" s="78" t="s">
        <v>1257</v>
      </c>
      <c r="D228" s="79"/>
      <c r="E228" s="80" t="s">
        <v>1256</v>
      </c>
      <c r="F228" s="72" t="s">
        <v>690</v>
      </c>
      <c r="G228" s="81" t="s">
        <v>865</v>
      </c>
      <c r="H228" s="72" t="s">
        <v>823</v>
      </c>
      <c r="I228" s="81" t="s">
        <v>742</v>
      </c>
      <c r="J228" s="56"/>
      <c r="K228" s="55"/>
      <c r="L228" s="57">
        <v>20</v>
      </c>
      <c r="M228" s="67" t="s">
        <v>373</v>
      </c>
      <c r="N228" s="68">
        <f>IF(M228="","",VLOOKUP(M228,PRODUCTOS!A:B,2,FALSE))</f>
        <v>111040003</v>
      </c>
      <c r="O228" s="64">
        <v>44871</v>
      </c>
      <c r="P228" s="72" t="s">
        <v>721</v>
      </c>
      <c r="Q228" s="58"/>
      <c r="R228" s="59" t="s">
        <v>1254</v>
      </c>
      <c r="S228" s="60" t="s">
        <v>1252</v>
      </c>
      <c r="T228" s="72" t="s">
        <v>861</v>
      </c>
      <c r="U228" s="86">
        <v>44727</v>
      </c>
    </row>
    <row r="229" spans="1:21" x14ac:dyDescent="0.3">
      <c r="A229" s="53"/>
      <c r="B229" s="53"/>
      <c r="C229" s="53"/>
      <c r="D229" s="62"/>
      <c r="E229" s="54"/>
      <c r="F229" s="67"/>
      <c r="G229" s="55"/>
      <c r="H229" s="67"/>
      <c r="I229" s="55"/>
      <c r="J229" s="56"/>
      <c r="K229" s="55"/>
      <c r="L229" s="57"/>
      <c r="M229" s="67"/>
      <c r="N229" s="68" t="str">
        <f>IF(M229="","",VLOOKUP(M229,PRODUCTOS!A:B,2,FALSE))</f>
        <v/>
      </c>
      <c r="O229" s="64"/>
      <c r="P229" s="67"/>
      <c r="Q229" s="58"/>
      <c r="R229" s="59"/>
      <c r="S229" s="60"/>
      <c r="T229" s="67"/>
      <c r="U229" s="61"/>
    </row>
    <row r="230" spans="1:21" x14ac:dyDescent="0.3">
      <c r="A230" s="78" t="s">
        <v>1329</v>
      </c>
      <c r="B230" s="78" t="s">
        <v>1328</v>
      </c>
      <c r="C230" s="78" t="s">
        <v>1327</v>
      </c>
      <c r="D230" s="79"/>
      <c r="E230" s="80" t="s">
        <v>1326</v>
      </c>
      <c r="F230" s="72" t="s">
        <v>690</v>
      </c>
      <c r="G230" s="81" t="s">
        <v>865</v>
      </c>
      <c r="H230" s="72" t="s">
        <v>823</v>
      </c>
      <c r="I230" s="81" t="s">
        <v>734</v>
      </c>
      <c r="J230" s="82"/>
      <c r="K230" s="81"/>
      <c r="L230" s="83">
        <v>20</v>
      </c>
      <c r="M230" s="72" t="s">
        <v>311</v>
      </c>
      <c r="N230" s="84">
        <v>112580027</v>
      </c>
      <c r="O230" s="92" t="s">
        <v>1141</v>
      </c>
      <c r="P230" s="71" t="s">
        <v>1315</v>
      </c>
      <c r="Q230" s="73" t="s">
        <v>1324</v>
      </c>
      <c r="R230" s="75" t="s">
        <v>1322</v>
      </c>
      <c r="S230" s="85">
        <v>350927</v>
      </c>
      <c r="T230" s="72" t="s">
        <v>861</v>
      </c>
      <c r="U230" s="86">
        <v>44728</v>
      </c>
    </row>
    <row r="231" spans="1:21" x14ac:dyDescent="0.3">
      <c r="A231" s="78" t="s">
        <v>1329</v>
      </c>
      <c r="B231" s="78" t="s">
        <v>1328</v>
      </c>
      <c r="C231" s="78" t="s">
        <v>1327</v>
      </c>
      <c r="D231" s="79"/>
      <c r="E231" s="80" t="s">
        <v>1326</v>
      </c>
      <c r="F231" s="72" t="s">
        <v>690</v>
      </c>
      <c r="G231" s="81" t="s">
        <v>865</v>
      </c>
      <c r="H231" s="72" t="s">
        <v>823</v>
      </c>
      <c r="I231" s="81" t="s">
        <v>734</v>
      </c>
      <c r="J231" s="82"/>
      <c r="K231" s="81"/>
      <c r="L231" s="83">
        <v>20</v>
      </c>
      <c r="M231" s="72" t="s">
        <v>903</v>
      </c>
      <c r="N231" s="84">
        <v>112930023</v>
      </c>
      <c r="O231" s="71" t="s">
        <v>1141</v>
      </c>
      <c r="P231" s="71" t="s">
        <v>1315</v>
      </c>
      <c r="Q231" s="73" t="s">
        <v>1325</v>
      </c>
      <c r="R231" s="75" t="s">
        <v>1323</v>
      </c>
      <c r="S231" s="85">
        <v>350927</v>
      </c>
      <c r="T231" s="72" t="s">
        <v>861</v>
      </c>
      <c r="U231" s="86">
        <v>44728</v>
      </c>
    </row>
    <row r="232" spans="1:21" x14ac:dyDescent="0.3">
      <c r="A232" s="53"/>
      <c r="B232" s="53"/>
      <c r="C232" s="53"/>
      <c r="D232" s="62"/>
      <c r="E232" s="54"/>
      <c r="F232" s="67"/>
      <c r="G232" s="55"/>
      <c r="H232" s="67"/>
      <c r="I232" s="55"/>
      <c r="J232" s="56"/>
      <c r="K232" s="55"/>
      <c r="L232" s="57"/>
      <c r="M232" s="67"/>
      <c r="N232" s="68"/>
      <c r="O232" s="64"/>
      <c r="P232" s="67"/>
      <c r="Q232" s="58"/>
      <c r="R232" s="59"/>
      <c r="S232" s="60"/>
      <c r="T232" s="67"/>
      <c r="U232" s="61"/>
    </row>
    <row r="233" spans="1:21" x14ac:dyDescent="0.3">
      <c r="A233" s="53"/>
      <c r="B233" s="53"/>
      <c r="C233" s="53"/>
      <c r="D233" s="62"/>
      <c r="E233" s="54"/>
      <c r="F233" s="67"/>
      <c r="G233" s="55"/>
      <c r="H233" s="67"/>
      <c r="I233" s="55"/>
      <c r="J233" s="56"/>
      <c r="K233" s="55"/>
      <c r="L233" s="57"/>
      <c r="M233" s="67"/>
      <c r="N233" s="68"/>
      <c r="O233" s="64"/>
      <c r="P233" s="67"/>
      <c r="Q233" s="58"/>
      <c r="R233" s="59"/>
      <c r="S233" s="60"/>
      <c r="T233" s="67"/>
      <c r="U233" s="61"/>
    </row>
    <row r="234" spans="1:21" x14ac:dyDescent="0.3">
      <c r="A234" s="53"/>
      <c r="B234" s="53"/>
      <c r="C234" s="53"/>
      <c r="D234" s="62"/>
      <c r="E234" s="54"/>
      <c r="F234" s="67"/>
      <c r="G234" s="55"/>
      <c r="H234" s="67"/>
      <c r="I234" s="55"/>
      <c r="J234" s="56"/>
      <c r="K234" s="55"/>
      <c r="L234" s="57"/>
      <c r="M234" s="67"/>
      <c r="N234" s="68"/>
      <c r="O234" s="64"/>
      <c r="P234" s="67"/>
      <c r="Q234" s="58"/>
      <c r="R234" s="59"/>
      <c r="S234" s="60"/>
      <c r="T234" s="67"/>
      <c r="U234" s="61"/>
    </row>
    <row r="235" spans="1:21" x14ac:dyDescent="0.3">
      <c r="A235" s="78" t="s">
        <v>1295</v>
      </c>
      <c r="B235" s="78" t="s">
        <v>1294</v>
      </c>
      <c r="C235" s="78" t="s">
        <v>1293</v>
      </c>
      <c r="D235" s="79" t="s">
        <v>1292</v>
      </c>
      <c r="E235" s="80" t="s">
        <v>1291</v>
      </c>
      <c r="F235" s="72" t="s">
        <v>690</v>
      </c>
      <c r="G235" s="81" t="s">
        <v>865</v>
      </c>
      <c r="H235" s="72" t="s">
        <v>823</v>
      </c>
      <c r="I235" s="81" t="s">
        <v>742</v>
      </c>
      <c r="J235" s="82"/>
      <c r="K235" s="81"/>
      <c r="L235" s="83">
        <v>20</v>
      </c>
      <c r="M235" s="72" t="s">
        <v>91</v>
      </c>
      <c r="N235" s="84">
        <f>IF(M235="","",VLOOKUP(M235,PRODUCTOS!A:B,2,FALSE))</f>
        <v>40466241</v>
      </c>
      <c r="O235" s="71">
        <v>44598</v>
      </c>
      <c r="P235" s="72" t="s">
        <v>796</v>
      </c>
      <c r="Q235" s="73" t="s">
        <v>1289</v>
      </c>
      <c r="R235" s="75" t="s">
        <v>1287</v>
      </c>
      <c r="S235" s="90" t="s">
        <v>1286</v>
      </c>
      <c r="T235" s="72" t="s">
        <v>861</v>
      </c>
      <c r="U235" s="86">
        <v>44729</v>
      </c>
    </row>
    <row r="236" spans="1:21" x14ac:dyDescent="0.3">
      <c r="A236" s="78" t="s">
        <v>1295</v>
      </c>
      <c r="B236" s="78" t="s">
        <v>1294</v>
      </c>
      <c r="C236" s="78" t="s">
        <v>1293</v>
      </c>
      <c r="D236" s="79" t="s">
        <v>1292</v>
      </c>
      <c r="E236" s="80" t="s">
        <v>1291</v>
      </c>
      <c r="F236" s="72" t="s">
        <v>690</v>
      </c>
      <c r="G236" s="81" t="s">
        <v>865</v>
      </c>
      <c r="H236" s="72" t="s">
        <v>823</v>
      </c>
      <c r="I236" s="81" t="s">
        <v>742</v>
      </c>
      <c r="J236" s="82"/>
      <c r="K236" s="81"/>
      <c r="L236" s="83">
        <v>20</v>
      </c>
      <c r="M236" s="72" t="s">
        <v>91</v>
      </c>
      <c r="N236" s="84">
        <f>IF(M236="","",VLOOKUP(M236,PRODUCTOS!A:B,2,FALSE))</f>
        <v>40466241</v>
      </c>
      <c r="O236" s="71">
        <v>44598</v>
      </c>
      <c r="P236" s="72" t="s">
        <v>796</v>
      </c>
      <c r="Q236" s="73" t="s">
        <v>1289</v>
      </c>
      <c r="R236" s="75" t="s">
        <v>1288</v>
      </c>
      <c r="S236" s="90" t="s">
        <v>1286</v>
      </c>
      <c r="T236" s="72" t="s">
        <v>861</v>
      </c>
      <c r="U236" s="86">
        <v>44729</v>
      </c>
    </row>
    <row r="237" spans="1:21" x14ac:dyDescent="0.3">
      <c r="A237" s="53"/>
      <c r="B237" s="53"/>
      <c r="C237" s="53"/>
      <c r="D237" s="62"/>
      <c r="E237" s="54"/>
      <c r="F237" s="67"/>
      <c r="G237" s="55"/>
      <c r="H237" s="67" t="s">
        <v>823</v>
      </c>
      <c r="I237" s="55"/>
      <c r="J237" s="56"/>
      <c r="K237" s="55"/>
      <c r="L237" s="57"/>
      <c r="M237" s="67"/>
      <c r="N237" s="68" t="str">
        <f>IF(M237="","",VLOOKUP(M237,PRODUCTOS!A:B,2,FALSE))</f>
        <v/>
      </c>
      <c r="O237" s="64"/>
      <c r="P237" s="67"/>
      <c r="Q237" s="58"/>
      <c r="R237" s="59"/>
      <c r="S237" s="60"/>
      <c r="T237" s="67"/>
      <c r="U237" s="61"/>
    </row>
    <row r="238" spans="1:21" x14ac:dyDescent="0.3">
      <c r="A238" s="53"/>
      <c r="B238" s="53"/>
      <c r="C238" s="53"/>
      <c r="D238" s="62"/>
      <c r="E238" s="54"/>
      <c r="F238" s="67"/>
      <c r="G238" s="55"/>
      <c r="H238" s="67" t="s">
        <v>823</v>
      </c>
      <c r="I238" s="55"/>
      <c r="J238" s="56"/>
      <c r="K238" s="55"/>
      <c r="L238" s="57"/>
      <c r="M238" s="67"/>
      <c r="N238" s="68" t="str">
        <f>IF(M238="","",VLOOKUP(M238,PRODUCTOS!A:B,2,FALSE))</f>
        <v/>
      </c>
      <c r="O238" s="64"/>
      <c r="P238" s="67"/>
      <c r="Q238" s="58"/>
      <c r="R238" s="59"/>
      <c r="S238" s="60"/>
      <c r="T238" s="67"/>
      <c r="U238" s="61"/>
    </row>
    <row r="239" spans="1:21" x14ac:dyDescent="0.3">
      <c r="A239" s="53"/>
      <c r="B239" s="53"/>
      <c r="C239" s="53"/>
      <c r="D239" s="62"/>
      <c r="E239" s="54"/>
      <c r="F239" s="67"/>
      <c r="G239" s="55"/>
      <c r="H239" s="67" t="s">
        <v>823</v>
      </c>
      <c r="I239" s="55"/>
      <c r="J239" s="56"/>
      <c r="K239" s="55"/>
      <c r="L239" s="57"/>
      <c r="M239" s="67"/>
      <c r="N239" s="68" t="str">
        <f>IF(M239="","",VLOOKUP(M239,PRODUCTOS!A:B,2,FALSE))</f>
        <v/>
      </c>
      <c r="O239" s="64"/>
      <c r="P239" s="67"/>
      <c r="Q239" s="58"/>
      <c r="R239" s="59"/>
      <c r="S239" s="60"/>
      <c r="T239" s="67"/>
      <c r="U239" s="61"/>
    </row>
    <row r="240" spans="1:21" x14ac:dyDescent="0.3">
      <c r="A240" s="53"/>
      <c r="B240" s="53"/>
      <c r="C240" s="53"/>
      <c r="D240" s="62"/>
      <c r="E240" s="54"/>
      <c r="F240" s="67"/>
      <c r="G240" s="55"/>
      <c r="H240" s="67" t="s">
        <v>823</v>
      </c>
      <c r="I240" s="55"/>
      <c r="J240" s="56"/>
      <c r="K240" s="55"/>
      <c r="L240" s="57"/>
      <c r="M240" s="67"/>
      <c r="N240" s="68" t="str">
        <f>IF(M240="","",VLOOKUP(M240,PRODUCTOS!A:B,2,FALSE))</f>
        <v/>
      </c>
      <c r="O240" s="64"/>
      <c r="P240" s="67"/>
      <c r="Q240" s="58"/>
      <c r="R240" s="59"/>
      <c r="S240" s="60"/>
      <c r="T240" s="67"/>
      <c r="U240" s="61"/>
    </row>
    <row r="241" spans="1:21" x14ac:dyDescent="0.3">
      <c r="A241" s="53"/>
      <c r="B241" s="53"/>
      <c r="C241" s="53"/>
      <c r="D241" s="62"/>
      <c r="E241" s="54"/>
      <c r="F241" s="67"/>
      <c r="G241" s="55"/>
      <c r="H241" s="67" t="s">
        <v>823</v>
      </c>
      <c r="I241" s="55"/>
      <c r="J241" s="56"/>
      <c r="K241" s="55"/>
      <c r="L241" s="57"/>
      <c r="M241" s="67"/>
      <c r="N241" s="68" t="str">
        <f>IF(M241="","",VLOOKUP(M241,PRODUCTOS!A:B,2,FALSE))</f>
        <v/>
      </c>
      <c r="O241" s="64"/>
      <c r="P241" s="67"/>
      <c r="Q241" s="58"/>
      <c r="R241" s="59"/>
      <c r="S241" s="60"/>
      <c r="T241" s="67"/>
      <c r="U241" s="61"/>
    </row>
    <row r="242" spans="1:21" x14ac:dyDescent="0.3">
      <c r="A242" s="53"/>
      <c r="B242" s="53"/>
      <c r="C242" s="53"/>
      <c r="D242" s="62"/>
      <c r="E242" s="54"/>
      <c r="F242" s="67"/>
      <c r="G242" s="55"/>
      <c r="H242" s="67" t="s">
        <v>823</v>
      </c>
      <c r="I242" s="55"/>
      <c r="J242" s="56"/>
      <c r="K242" s="55"/>
      <c r="L242" s="57"/>
      <c r="M242" s="67"/>
      <c r="N242" s="68" t="str">
        <f>IF(M242="","",VLOOKUP(M242,PRODUCTOS!A:B,2,FALSE))</f>
        <v/>
      </c>
      <c r="O242" s="64"/>
      <c r="P242" s="67"/>
      <c r="Q242" s="58"/>
      <c r="R242" s="59"/>
      <c r="S242" s="60"/>
      <c r="T242" s="67"/>
      <c r="U242" s="61"/>
    </row>
    <row r="243" spans="1:21" x14ac:dyDescent="0.3">
      <c r="A243" s="53"/>
      <c r="B243" s="53"/>
      <c r="C243" s="53"/>
      <c r="D243" s="62"/>
      <c r="E243" s="54"/>
      <c r="F243" s="67"/>
      <c r="G243" s="55"/>
      <c r="H243" s="67" t="s">
        <v>823</v>
      </c>
      <c r="I243" s="55"/>
      <c r="J243" s="56"/>
      <c r="K243" s="55"/>
      <c r="L243" s="57"/>
      <c r="M243" s="67"/>
      <c r="N243" s="68" t="str">
        <f>IF(M243="","",VLOOKUP(M243,PRODUCTOS!A:B,2,FALSE))</f>
        <v/>
      </c>
      <c r="O243" s="64"/>
      <c r="P243" s="67"/>
      <c r="Q243" s="58"/>
      <c r="R243" s="59"/>
      <c r="S243" s="60"/>
      <c r="T243" s="67"/>
      <c r="U243" s="61"/>
    </row>
    <row r="244" spans="1:21" x14ac:dyDescent="0.3">
      <c r="A244" s="53"/>
      <c r="B244" s="53"/>
      <c r="C244" s="53"/>
      <c r="D244" s="62"/>
      <c r="E244" s="54"/>
      <c r="F244" s="67"/>
      <c r="G244" s="55"/>
      <c r="H244" s="67" t="s">
        <v>823</v>
      </c>
      <c r="I244" s="55"/>
      <c r="J244" s="56"/>
      <c r="K244" s="55"/>
      <c r="L244" s="57"/>
      <c r="M244" s="67"/>
      <c r="N244" s="68" t="str">
        <f>IF(M244="","",VLOOKUP(M244,PRODUCTOS!A:B,2,FALSE))</f>
        <v/>
      </c>
      <c r="O244" s="64"/>
      <c r="P244" s="67"/>
      <c r="Q244" s="58"/>
      <c r="R244" s="59"/>
      <c r="S244" s="60"/>
      <c r="T244" s="67"/>
      <c r="U244" s="61"/>
    </row>
    <row r="245" spans="1:21" x14ac:dyDescent="0.3">
      <c r="A245" s="53"/>
      <c r="B245" s="53"/>
      <c r="C245" s="53"/>
      <c r="D245" s="62"/>
      <c r="E245" s="54"/>
      <c r="F245" s="67"/>
      <c r="G245" s="55"/>
      <c r="H245" s="67" t="s">
        <v>823</v>
      </c>
      <c r="I245" s="55"/>
      <c r="J245" s="56"/>
      <c r="K245" s="55"/>
      <c r="L245" s="57"/>
      <c r="M245" s="67"/>
      <c r="N245" s="68" t="str">
        <f>IF(M245="","",VLOOKUP(M245,PRODUCTOS!A:B,2,FALSE))</f>
        <v/>
      </c>
      <c r="O245" s="64"/>
      <c r="P245" s="67"/>
      <c r="Q245" s="58"/>
      <c r="R245" s="59"/>
      <c r="S245" s="60"/>
      <c r="T245" s="67"/>
      <c r="U245" s="61"/>
    </row>
    <row r="246" spans="1:21" x14ac:dyDescent="0.3">
      <c r="A246" s="53"/>
      <c r="B246" s="53"/>
      <c r="C246" s="53"/>
      <c r="D246" s="62"/>
      <c r="E246" s="54"/>
      <c r="F246" s="67"/>
      <c r="G246" s="55"/>
      <c r="H246" s="67" t="s">
        <v>823</v>
      </c>
      <c r="I246" s="55"/>
      <c r="J246" s="56"/>
      <c r="K246" s="55"/>
      <c r="L246" s="57"/>
      <c r="M246" s="67"/>
      <c r="N246" s="68" t="str">
        <f>IF(M246="","",VLOOKUP(M246,PRODUCTOS!A:B,2,FALSE))</f>
        <v/>
      </c>
      <c r="O246" s="64"/>
      <c r="P246" s="67"/>
      <c r="Q246" s="58"/>
      <c r="R246" s="59"/>
      <c r="S246" s="60"/>
      <c r="T246" s="67"/>
      <c r="U246" s="61"/>
    </row>
    <row r="247" spans="1:21" x14ac:dyDescent="0.3">
      <c r="A247" s="53"/>
      <c r="B247" s="53"/>
      <c r="C247" s="53"/>
      <c r="D247" s="62"/>
      <c r="E247" s="54"/>
      <c r="F247" s="67"/>
      <c r="G247" s="55"/>
      <c r="H247" s="67" t="s">
        <v>823</v>
      </c>
      <c r="I247" s="55"/>
      <c r="J247" s="56"/>
      <c r="K247" s="55"/>
      <c r="L247" s="57"/>
      <c r="M247" s="67"/>
      <c r="N247" s="68" t="str">
        <f>IF(M247="","",VLOOKUP(M247,PRODUCTOS!A:B,2,FALSE))</f>
        <v/>
      </c>
      <c r="O247" s="64"/>
      <c r="P247" s="67"/>
      <c r="Q247" s="58"/>
      <c r="R247" s="59"/>
      <c r="S247" s="60"/>
      <c r="T247" s="67"/>
      <c r="U247" s="61"/>
    </row>
    <row r="248" spans="1:21" x14ac:dyDescent="0.3">
      <c r="A248" s="53"/>
      <c r="B248" s="53"/>
      <c r="C248" s="53"/>
      <c r="D248" s="62"/>
      <c r="E248" s="54"/>
      <c r="F248" s="67"/>
      <c r="G248" s="55"/>
      <c r="H248" s="67" t="s">
        <v>823</v>
      </c>
      <c r="I248" s="55"/>
      <c r="J248" s="56"/>
      <c r="K248" s="55"/>
      <c r="L248" s="57"/>
      <c r="M248" s="67"/>
      <c r="N248" s="68" t="str">
        <f>IF(M248="","",VLOOKUP(M248,PRODUCTOS!A:B,2,FALSE))</f>
        <v/>
      </c>
      <c r="O248" s="64"/>
      <c r="P248" s="67"/>
      <c r="Q248" s="58"/>
      <c r="R248" s="59"/>
      <c r="S248" s="60"/>
      <c r="T248" s="67"/>
      <c r="U248" s="61"/>
    </row>
    <row r="249" spans="1:21" x14ac:dyDescent="0.3">
      <c r="A249" s="53"/>
      <c r="B249" s="53"/>
      <c r="C249" s="53"/>
      <c r="D249" s="62"/>
      <c r="E249" s="54"/>
      <c r="F249" s="67"/>
      <c r="G249" s="55"/>
      <c r="H249" s="67" t="s">
        <v>823</v>
      </c>
      <c r="I249" s="55"/>
      <c r="J249" s="56"/>
      <c r="K249" s="55"/>
      <c r="L249" s="57"/>
      <c r="M249" s="67"/>
      <c r="N249" s="68" t="str">
        <f>IF(M249="","",VLOOKUP(M249,PRODUCTOS!A:B,2,FALSE))</f>
        <v/>
      </c>
      <c r="O249" s="64"/>
      <c r="P249" s="67"/>
      <c r="Q249" s="58"/>
      <c r="R249" s="59"/>
      <c r="S249" s="60"/>
      <c r="T249" s="67"/>
      <c r="U249" s="61"/>
    </row>
    <row r="250" spans="1:21" x14ac:dyDescent="0.3">
      <c r="A250" s="53"/>
      <c r="B250" s="53"/>
      <c r="C250" s="53"/>
      <c r="D250" s="70"/>
      <c r="E250" s="54"/>
      <c r="F250" s="67"/>
      <c r="G250" s="55"/>
      <c r="H250" s="67" t="s">
        <v>823</v>
      </c>
      <c r="I250" s="55"/>
      <c r="J250" s="56"/>
      <c r="K250" s="55"/>
      <c r="L250" s="57"/>
      <c r="M250" s="67"/>
      <c r="N250" s="68" t="str">
        <f>IF(M250="","",VLOOKUP(M250,PRODUCTOS!A:B,2,FALSE))</f>
        <v/>
      </c>
      <c r="O250" s="64"/>
      <c r="P250" s="67"/>
      <c r="Q250" s="58"/>
      <c r="R250" s="59"/>
      <c r="S250" s="60"/>
      <c r="T250" s="67"/>
      <c r="U250" s="61"/>
    </row>
    <row r="251" spans="1:21" x14ac:dyDescent="0.3">
      <c r="A251" s="53"/>
      <c r="B251" s="53"/>
      <c r="C251" s="53"/>
      <c r="D251" s="62"/>
      <c r="E251" s="54"/>
      <c r="F251" s="67"/>
      <c r="G251" s="55"/>
      <c r="H251" s="67" t="s">
        <v>823</v>
      </c>
      <c r="I251" s="55"/>
      <c r="J251" s="56"/>
      <c r="K251" s="55"/>
      <c r="L251" s="57"/>
      <c r="M251" s="67"/>
      <c r="N251" s="68" t="str">
        <f>IF(M251="","",VLOOKUP(M251,PRODUCTOS!A:B,2,FALSE))</f>
        <v/>
      </c>
      <c r="O251" s="64"/>
      <c r="P251" s="67"/>
      <c r="Q251" s="58"/>
      <c r="R251" s="59"/>
      <c r="S251" s="60"/>
      <c r="T251" s="67"/>
      <c r="U251" s="61"/>
    </row>
    <row r="252" spans="1:21" x14ac:dyDescent="0.3">
      <c r="A252" s="53"/>
      <c r="B252" s="53"/>
      <c r="C252" s="53"/>
      <c r="D252" s="62"/>
      <c r="E252" s="54"/>
      <c r="F252" s="67"/>
      <c r="G252" s="55"/>
      <c r="H252" s="67" t="s">
        <v>823</v>
      </c>
      <c r="I252" s="55"/>
      <c r="J252" s="56"/>
      <c r="K252" s="55"/>
      <c r="L252" s="57"/>
      <c r="M252" s="67"/>
      <c r="N252" s="68" t="str">
        <f>IF(M252="","",VLOOKUP(M252,PRODUCTOS!A:B,2,FALSE))</f>
        <v/>
      </c>
      <c r="O252" s="64"/>
      <c r="P252" s="67"/>
      <c r="Q252" s="58"/>
      <c r="R252" s="59"/>
      <c r="S252" s="60"/>
      <c r="T252" s="67"/>
      <c r="U252" s="61"/>
    </row>
    <row r="253" spans="1:21" x14ac:dyDescent="0.3">
      <c r="A253" s="53"/>
      <c r="B253" s="53"/>
      <c r="C253" s="53"/>
      <c r="D253" s="62"/>
      <c r="E253" s="54"/>
      <c r="F253" s="67"/>
      <c r="G253" s="55"/>
      <c r="H253" s="67" t="s">
        <v>823</v>
      </c>
      <c r="I253" s="55"/>
      <c r="J253" s="56"/>
      <c r="K253" s="55"/>
      <c r="L253" s="57"/>
      <c r="M253" s="67"/>
      <c r="N253" s="68" t="str">
        <f>IF(M253="","",VLOOKUP(M253,PRODUCTOS!A:B,2,FALSE))</f>
        <v/>
      </c>
      <c r="O253" s="64"/>
      <c r="P253" s="67"/>
      <c r="Q253" s="58"/>
      <c r="R253" s="59"/>
      <c r="S253" s="60"/>
      <c r="T253" s="67"/>
      <c r="U253" s="61"/>
    </row>
    <row r="254" spans="1:21" x14ac:dyDescent="0.3">
      <c r="A254" s="53"/>
      <c r="B254" s="53"/>
      <c r="C254" s="53"/>
      <c r="D254" s="62"/>
      <c r="E254" s="54"/>
      <c r="F254" s="67"/>
      <c r="G254" s="55"/>
      <c r="H254" s="67" t="s">
        <v>823</v>
      </c>
      <c r="I254" s="55"/>
      <c r="J254" s="56"/>
      <c r="K254" s="55"/>
      <c r="L254" s="57"/>
      <c r="M254" s="67"/>
      <c r="N254" s="68" t="str">
        <f>IF(M254="","",VLOOKUP(M254,PRODUCTOS!A:B,2,FALSE))</f>
        <v/>
      </c>
      <c r="O254" s="64"/>
      <c r="P254" s="67"/>
      <c r="Q254" s="58"/>
      <c r="R254" s="59"/>
      <c r="S254" s="60"/>
      <c r="T254" s="67"/>
      <c r="U254" s="61"/>
    </row>
    <row r="255" spans="1:21" x14ac:dyDescent="0.3">
      <c r="A255" s="53"/>
      <c r="B255" s="53"/>
      <c r="C255" s="53"/>
      <c r="D255" s="62"/>
      <c r="E255" s="54"/>
      <c r="F255" s="67"/>
      <c r="G255" s="55"/>
      <c r="H255" s="67" t="s">
        <v>823</v>
      </c>
      <c r="I255" s="55"/>
      <c r="J255" s="56"/>
      <c r="K255" s="55"/>
      <c r="L255" s="57"/>
      <c r="M255" s="67"/>
      <c r="N255" s="68" t="str">
        <f>IF(M255="","",VLOOKUP(M255,PRODUCTOS!A:B,2,FALSE))</f>
        <v/>
      </c>
      <c r="O255" s="64"/>
      <c r="P255" s="67"/>
      <c r="Q255" s="58"/>
      <c r="R255" s="59"/>
      <c r="S255" s="60"/>
      <c r="T255" s="67"/>
      <c r="U255" s="61"/>
    </row>
    <row r="256" spans="1:21" x14ac:dyDescent="0.3">
      <c r="A256" s="53"/>
      <c r="B256" s="53"/>
      <c r="C256" s="53"/>
      <c r="D256" s="62"/>
      <c r="E256" s="54"/>
      <c r="F256" s="67"/>
      <c r="G256" s="55"/>
      <c r="H256" s="67" t="s">
        <v>823</v>
      </c>
      <c r="I256" s="55"/>
      <c r="J256" s="56"/>
      <c r="K256" s="55"/>
      <c r="L256" s="57"/>
      <c r="M256" s="67"/>
      <c r="N256" s="68" t="str">
        <f>IF(M256="","",VLOOKUP(M256,PRODUCTOS!A:B,2,FALSE))</f>
        <v/>
      </c>
      <c r="O256" s="64"/>
      <c r="P256" s="67"/>
      <c r="Q256" s="58"/>
      <c r="R256" s="59"/>
      <c r="S256" s="60"/>
      <c r="T256" s="67"/>
      <c r="U256" s="61"/>
    </row>
    <row r="257" spans="1:21" x14ac:dyDescent="0.3">
      <c r="A257" s="53"/>
      <c r="B257" s="53"/>
      <c r="C257" s="53"/>
      <c r="D257" s="62"/>
      <c r="E257" s="54"/>
      <c r="F257" s="67"/>
      <c r="G257" s="55"/>
      <c r="H257" s="67" t="s">
        <v>823</v>
      </c>
      <c r="I257" s="55"/>
      <c r="J257" s="56"/>
      <c r="K257" s="55"/>
      <c r="L257" s="57"/>
      <c r="M257" s="67"/>
      <c r="N257" s="68" t="str">
        <f>IF(M257="","",VLOOKUP(M257,PRODUCTOS!A:B,2,FALSE))</f>
        <v/>
      </c>
      <c r="O257" s="64"/>
      <c r="P257" s="67"/>
      <c r="Q257" s="58"/>
      <c r="R257" s="59"/>
      <c r="S257" s="60"/>
      <c r="T257" s="67"/>
      <c r="U257" s="61"/>
    </row>
    <row r="258" spans="1:21" x14ac:dyDescent="0.3">
      <c r="A258" s="53"/>
      <c r="B258" s="53"/>
      <c r="C258" s="53"/>
      <c r="D258" s="62"/>
      <c r="E258" s="54"/>
      <c r="F258" s="67"/>
      <c r="G258" s="55"/>
      <c r="H258" s="67" t="s">
        <v>823</v>
      </c>
      <c r="I258" s="55"/>
      <c r="J258" s="56"/>
      <c r="K258" s="55"/>
      <c r="L258" s="57"/>
      <c r="M258" s="67"/>
      <c r="N258" s="68" t="str">
        <f>IF(M258="","",VLOOKUP(M258,PRODUCTOS!A:B,2,FALSE))</f>
        <v/>
      </c>
      <c r="O258" s="64"/>
      <c r="P258" s="67"/>
      <c r="Q258" s="58"/>
      <c r="R258" s="59"/>
      <c r="S258" s="60"/>
      <c r="T258" s="67"/>
      <c r="U258" s="61"/>
    </row>
    <row r="259" spans="1:21" x14ac:dyDescent="0.3">
      <c r="A259" s="53"/>
      <c r="B259" s="53"/>
      <c r="C259" s="53"/>
      <c r="D259" s="62"/>
      <c r="E259" s="54"/>
      <c r="F259" s="67"/>
      <c r="G259" s="55"/>
      <c r="H259" s="67" t="s">
        <v>823</v>
      </c>
      <c r="I259" s="55"/>
      <c r="J259" s="56"/>
      <c r="K259" s="55"/>
      <c r="L259" s="57"/>
      <c r="M259" s="67"/>
      <c r="N259" s="68" t="str">
        <f>IF(M259="","",VLOOKUP(M259,PRODUCTOS!A:B,2,FALSE))</f>
        <v/>
      </c>
      <c r="O259" s="64"/>
      <c r="P259" s="67"/>
      <c r="Q259" s="58"/>
      <c r="R259" s="59"/>
      <c r="S259" s="60"/>
      <c r="T259" s="67"/>
      <c r="U259" s="61"/>
    </row>
    <row r="260" spans="1:21" x14ac:dyDescent="0.3">
      <c r="A260" s="53"/>
      <c r="B260" s="53"/>
      <c r="C260" s="53"/>
      <c r="D260" s="62"/>
      <c r="E260" s="54"/>
      <c r="F260" s="67"/>
      <c r="G260" s="55"/>
      <c r="H260" s="67" t="s">
        <v>823</v>
      </c>
      <c r="I260" s="55"/>
      <c r="J260" s="56"/>
      <c r="K260" s="55"/>
      <c r="L260" s="57"/>
      <c r="M260" s="67"/>
      <c r="N260" s="68" t="str">
        <f>IF(M260="","",VLOOKUP(M260,PRODUCTOS!A:B,2,FALSE))</f>
        <v/>
      </c>
      <c r="O260" s="64"/>
      <c r="P260" s="67"/>
      <c r="Q260" s="58"/>
      <c r="R260" s="59"/>
      <c r="S260" s="60"/>
      <c r="T260" s="67"/>
      <c r="U260" s="61"/>
    </row>
    <row r="261" spans="1:21" x14ac:dyDescent="0.3">
      <c r="A261" s="53"/>
      <c r="B261" s="53"/>
      <c r="C261" s="53"/>
      <c r="D261" s="62"/>
      <c r="E261" s="54"/>
      <c r="F261" s="67"/>
      <c r="G261" s="55"/>
      <c r="H261" s="67" t="s">
        <v>823</v>
      </c>
      <c r="I261" s="55"/>
      <c r="J261" s="56"/>
      <c r="K261" s="55"/>
      <c r="L261" s="57"/>
      <c r="M261" s="67"/>
      <c r="N261" s="68" t="str">
        <f>IF(M261="","",VLOOKUP(M261,PRODUCTOS!A:B,2,FALSE))</f>
        <v/>
      </c>
      <c r="O261" s="64"/>
      <c r="P261" s="67"/>
      <c r="Q261" s="58"/>
      <c r="R261" s="59"/>
      <c r="S261" s="60"/>
      <c r="T261" s="67"/>
      <c r="U261" s="61"/>
    </row>
    <row r="262" spans="1:21" x14ac:dyDescent="0.3">
      <c r="A262" s="53"/>
      <c r="B262" s="53"/>
      <c r="C262" s="53"/>
      <c r="D262" s="62"/>
      <c r="E262" s="54"/>
      <c r="F262" s="67"/>
      <c r="G262" s="55"/>
      <c r="H262" s="67" t="s">
        <v>823</v>
      </c>
      <c r="I262" s="55"/>
      <c r="J262" s="56"/>
      <c r="K262" s="55"/>
      <c r="L262" s="57"/>
      <c r="M262" s="67"/>
      <c r="N262" s="68" t="str">
        <f>IF(M262="","",VLOOKUP(M262,PRODUCTOS!A:B,2,FALSE))</f>
        <v/>
      </c>
      <c r="O262" s="64"/>
      <c r="P262" s="67"/>
      <c r="Q262" s="58"/>
      <c r="R262" s="59"/>
      <c r="S262" s="60"/>
      <c r="T262" s="67"/>
      <c r="U262" s="61"/>
    </row>
    <row r="263" spans="1:21" x14ac:dyDescent="0.3">
      <c r="A263" s="53"/>
      <c r="B263" s="53"/>
      <c r="C263" s="53"/>
      <c r="D263" s="62"/>
      <c r="E263" s="54"/>
      <c r="F263" s="67"/>
      <c r="G263" s="55"/>
      <c r="H263" s="67" t="s">
        <v>823</v>
      </c>
      <c r="I263" s="55"/>
      <c r="J263" s="56"/>
      <c r="K263" s="55"/>
      <c r="L263" s="57"/>
      <c r="M263" s="67"/>
      <c r="N263" s="68" t="str">
        <f>IF(M263="","",VLOOKUP(M263,PRODUCTOS!A:B,2,FALSE))</f>
        <v/>
      </c>
      <c r="O263" s="64"/>
      <c r="P263" s="67"/>
      <c r="Q263" s="58"/>
      <c r="R263" s="59"/>
      <c r="S263" s="60"/>
      <c r="T263" s="67"/>
      <c r="U263" s="61"/>
    </row>
    <row r="264" spans="1:21" x14ac:dyDescent="0.3">
      <c r="A264" s="53"/>
      <c r="B264" s="53"/>
      <c r="C264" s="53"/>
      <c r="D264" s="62"/>
      <c r="E264" s="54"/>
      <c r="F264" s="67"/>
      <c r="G264" s="55"/>
      <c r="H264" s="67" t="s">
        <v>823</v>
      </c>
      <c r="I264" s="55"/>
      <c r="J264" s="56"/>
      <c r="K264" s="55"/>
      <c r="L264" s="57"/>
      <c r="M264" s="67"/>
      <c r="N264" s="68" t="str">
        <f>IF(M264="","",VLOOKUP(M264,PRODUCTOS!A:B,2,FALSE))</f>
        <v/>
      </c>
      <c r="O264" s="64"/>
      <c r="P264" s="67"/>
      <c r="Q264" s="58"/>
      <c r="R264" s="59"/>
      <c r="S264" s="60"/>
      <c r="T264" s="67"/>
      <c r="U264" s="61"/>
    </row>
    <row r="265" spans="1:21" x14ac:dyDescent="0.3">
      <c r="A265" s="53"/>
      <c r="B265" s="53"/>
      <c r="C265" s="53"/>
      <c r="D265" s="62"/>
      <c r="E265" s="54"/>
      <c r="F265" s="67"/>
      <c r="G265" s="55"/>
      <c r="H265" s="67" t="s">
        <v>823</v>
      </c>
      <c r="I265" s="55"/>
      <c r="J265" s="56"/>
      <c r="K265" s="55"/>
      <c r="L265" s="57"/>
      <c r="M265" s="67"/>
      <c r="N265" s="68" t="str">
        <f>IF(M265="","",VLOOKUP(M265,PRODUCTOS!A:B,2,FALSE))</f>
        <v/>
      </c>
      <c r="O265" s="64"/>
      <c r="P265" s="67"/>
      <c r="Q265" s="58"/>
      <c r="R265" s="59"/>
      <c r="S265" s="60"/>
      <c r="T265" s="67"/>
      <c r="U265" s="61"/>
    </row>
    <row r="266" spans="1:21" x14ac:dyDescent="0.3">
      <c r="A266" s="53"/>
      <c r="B266" s="53"/>
      <c r="C266" s="53"/>
      <c r="D266" s="62"/>
      <c r="E266" s="54"/>
      <c r="F266" s="67"/>
      <c r="G266" s="55"/>
      <c r="H266" s="67" t="s">
        <v>823</v>
      </c>
      <c r="I266" s="55"/>
      <c r="J266" s="56"/>
      <c r="K266" s="55"/>
      <c r="L266" s="57"/>
      <c r="M266" s="67"/>
      <c r="N266" s="68" t="str">
        <f>IF(M266="","",VLOOKUP(M266,PRODUCTOS!A:B,2,FALSE))</f>
        <v/>
      </c>
      <c r="O266" s="64"/>
      <c r="P266" s="67"/>
      <c r="Q266" s="58"/>
      <c r="R266" s="59"/>
      <c r="S266" s="60"/>
      <c r="T266" s="67"/>
      <c r="U266" s="61"/>
    </row>
    <row r="267" spans="1:21" x14ac:dyDescent="0.3">
      <c r="A267" s="53"/>
      <c r="B267" s="53"/>
      <c r="C267" s="53"/>
      <c r="D267" s="62"/>
      <c r="E267" s="54"/>
      <c r="F267" s="67"/>
      <c r="G267" s="55"/>
      <c r="H267" s="67" t="s">
        <v>823</v>
      </c>
      <c r="I267" s="55"/>
      <c r="J267" s="56"/>
      <c r="K267" s="55"/>
      <c r="L267" s="57"/>
      <c r="M267" s="67"/>
      <c r="N267" s="68" t="str">
        <f>IF(M267="","",VLOOKUP(M267,PRODUCTOS!A:B,2,FALSE))</f>
        <v/>
      </c>
      <c r="O267" s="64"/>
      <c r="P267" s="67"/>
      <c r="Q267" s="58"/>
      <c r="R267" s="59"/>
      <c r="S267" s="60"/>
      <c r="T267" s="67"/>
      <c r="U267" s="61"/>
    </row>
    <row r="268" spans="1:21" x14ac:dyDescent="0.3">
      <c r="C268" s="66"/>
      <c r="G268" s="65"/>
      <c r="J268" s="69">
        <f>SUM(J8:J267)</f>
        <v>35</v>
      </c>
      <c r="L268" s="63">
        <f>SUM(L8:L267)</f>
        <v>2505</v>
      </c>
    </row>
    <row r="269" spans="1:21" x14ac:dyDescent="0.3">
      <c r="C269" s="66"/>
      <c r="G269" s="65"/>
      <c r="L269" s="63"/>
    </row>
    <row r="270" spans="1:21" x14ac:dyDescent="0.3">
      <c r="M270" s="101" t="s">
        <v>840</v>
      </c>
      <c r="N270" s="101"/>
      <c r="O270" s="101"/>
      <c r="P270" s="101"/>
      <c r="Q270" s="101"/>
      <c r="R270" s="101"/>
      <c r="S270" s="101"/>
      <c r="T270" s="101"/>
      <c r="U270" s="101"/>
    </row>
    <row r="271" spans="1:21" ht="15" thickBot="1" x14ac:dyDescent="0.35">
      <c r="M271" s="102"/>
      <c r="N271" s="102"/>
      <c r="O271" s="102"/>
      <c r="P271" s="102"/>
      <c r="Q271" s="102"/>
      <c r="R271" s="102"/>
      <c r="S271" s="102"/>
      <c r="T271" s="102"/>
      <c r="U271" s="102"/>
    </row>
    <row r="272" spans="1:21" ht="24.6" x14ac:dyDescent="0.4">
      <c r="M272" s="98" t="s">
        <v>1</v>
      </c>
      <c r="N272" s="99"/>
      <c r="O272" s="99"/>
      <c r="P272" s="99"/>
      <c r="Q272" s="99"/>
      <c r="R272" s="99"/>
      <c r="S272" s="99"/>
      <c r="T272" s="99"/>
      <c r="U272" s="100"/>
    </row>
    <row r="273" spans="13:21" ht="26.4" x14ac:dyDescent="0.3">
      <c r="M273" s="49" t="s">
        <v>4</v>
      </c>
      <c r="N273" s="46" t="s">
        <v>5</v>
      </c>
      <c r="O273" s="46" t="s">
        <v>6</v>
      </c>
      <c r="P273" s="46" t="s">
        <v>839</v>
      </c>
      <c r="Q273" s="46" t="s">
        <v>7</v>
      </c>
      <c r="R273" s="46" t="s">
        <v>8</v>
      </c>
      <c r="S273" s="46" t="s">
        <v>9</v>
      </c>
      <c r="T273" s="46" t="s">
        <v>10</v>
      </c>
      <c r="U273" s="51" t="s">
        <v>11</v>
      </c>
    </row>
    <row r="274" spans="13:21" x14ac:dyDescent="0.3">
      <c r="M274" s="2"/>
      <c r="N274" s="2"/>
      <c r="O274" s="2"/>
      <c r="P274" s="2"/>
      <c r="Q274" s="2"/>
      <c r="R274" s="2"/>
      <c r="S274" s="2"/>
      <c r="T274" s="2"/>
      <c r="U274" s="2"/>
    </row>
    <row r="275" spans="13:21" x14ac:dyDescent="0.3">
      <c r="M275" s="53"/>
      <c r="N275" s="53"/>
      <c r="O275" s="62"/>
      <c r="P275" s="54"/>
      <c r="Q275" s="52"/>
      <c r="R275" s="55"/>
      <c r="S275" s="52"/>
      <c r="T275" s="55"/>
      <c r="U275" s="56"/>
    </row>
    <row r="276" spans="13:21" x14ac:dyDescent="0.3">
      <c r="M276" s="2"/>
      <c r="N276" s="2"/>
      <c r="O276" s="2"/>
      <c r="P276" s="2"/>
      <c r="Q276" s="2"/>
      <c r="R276" s="2"/>
      <c r="S276" s="2"/>
      <c r="T276" s="2"/>
      <c r="U276" s="2"/>
    </row>
    <row r="277" spans="13:21" x14ac:dyDescent="0.3">
      <c r="M277" s="2"/>
      <c r="N277" s="2"/>
      <c r="O277" s="2"/>
      <c r="P277" s="2"/>
      <c r="Q277" s="2"/>
      <c r="R277" s="2"/>
      <c r="S277" s="2"/>
      <c r="T277" s="2"/>
      <c r="U277" s="2"/>
    </row>
    <row r="278" spans="13:21" x14ac:dyDescent="0.3">
      <c r="M278" s="2"/>
      <c r="N278" s="2"/>
      <c r="O278" s="2"/>
      <c r="P278" s="2"/>
      <c r="Q278" s="2"/>
      <c r="R278" s="2"/>
      <c r="S278" s="2"/>
      <c r="T278" s="2"/>
      <c r="U278" s="2"/>
    </row>
    <row r="279" spans="13:21" x14ac:dyDescent="0.3">
      <c r="M279" s="2"/>
      <c r="N279" s="2"/>
      <c r="O279" s="2"/>
      <c r="P279" s="2"/>
      <c r="Q279" s="2"/>
      <c r="R279" s="2"/>
      <c r="S279" s="2"/>
      <c r="T279" s="2"/>
      <c r="U279" s="2"/>
    </row>
    <row r="280" spans="13:21" x14ac:dyDescent="0.3">
      <c r="M280" s="2"/>
      <c r="N280" s="2"/>
      <c r="O280" s="2"/>
      <c r="P280" s="2"/>
      <c r="Q280" s="2"/>
      <c r="R280" s="2"/>
      <c r="S280" s="2"/>
      <c r="T280" s="2"/>
      <c r="U280" s="2"/>
    </row>
    <row r="281" spans="13:21" x14ac:dyDescent="0.3">
      <c r="M281" s="2"/>
      <c r="N281" s="2"/>
      <c r="O281" s="2"/>
      <c r="P281" s="2"/>
      <c r="Q281" s="2"/>
      <c r="R281" s="2"/>
      <c r="S281" s="2"/>
      <c r="T281" s="2"/>
      <c r="U281" s="2"/>
    </row>
    <row r="282" spans="13:21" x14ac:dyDescent="0.3">
      <c r="M282" s="2"/>
      <c r="N282" s="2"/>
      <c r="O282" s="2"/>
      <c r="P282" s="2"/>
      <c r="Q282" s="2"/>
      <c r="R282" s="2"/>
      <c r="S282" s="2"/>
      <c r="T282" s="2"/>
      <c r="U282" s="2"/>
    </row>
    <row r="283" spans="13:21" x14ac:dyDescent="0.3">
      <c r="M283" s="2"/>
      <c r="N283" s="2"/>
      <c r="O283" s="2"/>
      <c r="P283" s="2"/>
      <c r="Q283" s="2"/>
      <c r="R283" s="2"/>
      <c r="S283" s="2"/>
      <c r="T283" s="2"/>
      <c r="U283" s="2"/>
    </row>
    <row r="284" spans="13:21" x14ac:dyDescent="0.3">
      <c r="M284" s="2"/>
      <c r="N284" s="2"/>
      <c r="O284" s="2"/>
      <c r="P284" s="2"/>
      <c r="Q284" s="2"/>
      <c r="R284" s="2"/>
      <c r="S284" s="2"/>
      <c r="T284" s="2"/>
      <c r="U284" s="2"/>
    </row>
    <row r="285" spans="13:21" x14ac:dyDescent="0.3">
      <c r="M285" s="2"/>
      <c r="N285" s="2"/>
      <c r="O285" s="2"/>
      <c r="P285" s="2"/>
      <c r="Q285" s="2"/>
      <c r="R285" s="2"/>
      <c r="S285" s="2"/>
      <c r="T285" s="2"/>
      <c r="U285" s="2"/>
    </row>
    <row r="286" spans="13:21" x14ac:dyDescent="0.3">
      <c r="M286" s="2"/>
      <c r="N286" s="2"/>
      <c r="O286" s="2"/>
      <c r="P286" s="2"/>
      <c r="Q286" s="2"/>
      <c r="R286" s="2"/>
      <c r="S286" s="2"/>
      <c r="T286" s="2"/>
      <c r="U286" s="2"/>
    </row>
    <row r="287" spans="13:21" x14ac:dyDescent="0.3">
      <c r="M287" s="2"/>
      <c r="N287" s="2"/>
      <c r="O287" s="2"/>
      <c r="P287" s="2"/>
      <c r="Q287" s="2"/>
      <c r="R287" s="2"/>
      <c r="S287" s="2"/>
      <c r="T287" s="2"/>
      <c r="U287" s="2"/>
    </row>
    <row r="288" spans="13:21" x14ac:dyDescent="0.3">
      <c r="M288" s="2"/>
      <c r="N288" s="2"/>
      <c r="O288" s="2"/>
      <c r="P288" s="2"/>
      <c r="Q288" s="2"/>
      <c r="R288" s="2"/>
      <c r="S288" s="2"/>
      <c r="T288" s="2"/>
      <c r="U288" s="2"/>
    </row>
  </sheetData>
  <mergeCells count="6">
    <mergeCell ref="B3:D4"/>
    <mergeCell ref="M272:U272"/>
    <mergeCell ref="M270:U271"/>
    <mergeCell ref="M6:U6"/>
    <mergeCell ref="A6:F6"/>
    <mergeCell ref="G6:L6"/>
  </mergeCells>
  <phoneticPr fontId="5" type="noConversion"/>
  <hyperlinks>
    <hyperlink ref="D29" r:id="rId1"/>
    <hyperlink ref="D30" r:id="rId2"/>
    <hyperlink ref="D31" r:id="rId3"/>
    <hyperlink ref="D61" r:id="rId4"/>
    <hyperlink ref="D62" r:id="rId5"/>
    <hyperlink ref="D32" r:id="rId6"/>
    <hyperlink ref="D33" r:id="rId7"/>
    <hyperlink ref="D15" r:id="rId8"/>
    <hyperlink ref="D16" r:id="rId9"/>
    <hyperlink ref="D17" r:id="rId10"/>
    <hyperlink ref="D46" r:id="rId11"/>
    <hyperlink ref="D47" r:id="rId12"/>
    <hyperlink ref="D48" r:id="rId13"/>
    <hyperlink ref="D49" r:id="rId14"/>
    <hyperlink ref="D18" r:id="rId15"/>
    <hyperlink ref="D19" r:id="rId16"/>
    <hyperlink ref="D38" r:id="rId17"/>
    <hyperlink ref="D39" r:id="rId18"/>
    <hyperlink ref="D40" r:id="rId19"/>
    <hyperlink ref="D41" r:id="rId20"/>
    <hyperlink ref="D88" r:id="rId21"/>
    <hyperlink ref="D89" r:id="rId22"/>
    <hyperlink ref="D132" r:id="rId23"/>
    <hyperlink ref="D133" r:id="rId24"/>
    <hyperlink ref="D134" r:id="rId25"/>
    <hyperlink ref="D135" r:id="rId26"/>
    <hyperlink ref="D136" r:id="rId27"/>
    <hyperlink ref="D126" r:id="rId28"/>
    <hyperlink ref="D127" r:id="rId29"/>
    <hyperlink ref="D128" r:id="rId30"/>
    <hyperlink ref="D105" r:id="rId31"/>
    <hyperlink ref="D106" r:id="rId32"/>
    <hyperlink ref="D107" r:id="rId33"/>
    <hyperlink ref="D108" r:id="rId34"/>
    <hyperlink ref="D109" r:id="rId35"/>
    <hyperlink ref="D152" r:id="rId36"/>
    <hyperlink ref="D153" r:id="rId37"/>
    <hyperlink ref="D139" r:id="rId38"/>
    <hyperlink ref="D140" r:id="rId39"/>
    <hyperlink ref="D171" r:id="rId40"/>
    <hyperlink ref="D172" r:id="rId41"/>
    <hyperlink ref="D178" r:id="rId42"/>
    <hyperlink ref="D179" r:id="rId43"/>
    <hyperlink ref="D180" r:id="rId44"/>
    <hyperlink ref="D197" r:id="rId45"/>
    <hyperlink ref="D198" r:id="rId46"/>
    <hyperlink ref="D155" r:id="rId47"/>
    <hyperlink ref="D156" r:id="rId48"/>
    <hyperlink ref="D174" r:id="rId49"/>
    <hyperlink ref="D175:D176" r:id="rId50" display="ACLAVIJO007@HOTMAIL.COM"/>
    <hyperlink ref="D182" r:id="rId51"/>
    <hyperlink ref="D183" r:id="rId52"/>
    <hyperlink ref="D184" r:id="rId53"/>
    <hyperlink ref="D224" r:id="rId54"/>
    <hyperlink ref="D225" r:id="rId55"/>
    <hyperlink ref="D186" r:id="rId56"/>
    <hyperlink ref="D187" r:id="rId57"/>
    <hyperlink ref="D235" r:id="rId58"/>
    <hyperlink ref="D236" r:id="rId59"/>
    <hyperlink ref="D204" r:id="rId60"/>
    <hyperlink ref="D205" r:id="rId61"/>
  </hyperlinks>
  <pageMargins left="0.7" right="0.7" top="0.75" bottom="0.75" header="0.3" footer="0.3"/>
  <pageSetup paperSize="9" orientation="portrait" r:id="rId62"/>
  <drawing r:id="rId63"/>
  <legacyDrawing r:id="rId6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SUPERVISOR!$A$2:$A$14</xm:f>
          </x14:formula1>
          <xm:sqref>S275 H8:H267</xm:sqref>
        </x14:dataValidation>
        <x14:dataValidation type="list" allowBlank="1" showInputMessage="1" showErrorMessage="1">
          <x14:formula1>
            <xm:f>TECNICOS!$K$2:$K$54</xm:f>
          </x14:formula1>
          <xm:sqref>P20:P28 P8:P13 P43 P45:P51 P101:P112 P15:P17 P60:P64 P32 P68:P99 P120:P140 P163:P170 P177 Q193:Q196 P142:P157 P206:P209 P181:P203 P232:P267 P213 P216:P229</xm:sqref>
        </x14:dataValidation>
        <x14:dataValidation type="list" allowBlank="1" showInputMessage="1" showErrorMessage="1">
          <x14:formula1>
            <xm:f>TECNICOS!$A$2:$A$40</xm:f>
          </x14:formula1>
          <xm:sqref>T275 I8:I267</xm:sqref>
        </x14:dataValidation>
        <x14:dataValidation type="list" allowBlank="1" showInputMessage="1" showErrorMessage="1">
          <x14:formula1>
            <xm:f>TECNICOS!$G$2:$G$3</xm:f>
          </x14:formula1>
          <xm:sqref>Q275 F8:F267</xm:sqref>
        </x14:dataValidation>
        <x14:dataValidation type="list" allowBlank="1" showInputMessage="1" showErrorMessage="1">
          <x14:formula1>
            <xm:f>PRODUCTOS!$A$2:$A$620</xm:f>
          </x14:formula1>
          <xm:sqref>M8:M61 M63:M143 M176:M196 M145:M174 M198:M267</xm:sqref>
        </x14:dataValidation>
        <x14:dataValidation type="list" allowBlank="1" showInputMessage="1" showErrorMessage="1">
          <x14:formula1>
            <xm:f>TECNICOS!$I$2:$I$22</xm:f>
          </x14:formula1>
          <xm:sqref>T8:T267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C620"/>
  <sheetViews>
    <sheetView workbookViewId="0">
      <selection activeCell="A6" sqref="A6"/>
    </sheetView>
  </sheetViews>
  <sheetFormatPr baseColWidth="10" defaultColWidth="11.44140625" defaultRowHeight="14.4" x14ac:dyDescent="0.3"/>
  <cols>
    <col min="1" max="1" width="42.6640625" customWidth="1"/>
    <col min="2" max="2" width="19.109375" customWidth="1"/>
    <col min="3" max="3" width="26.6640625" customWidth="1"/>
  </cols>
  <sheetData>
    <row r="1" spans="1:3" x14ac:dyDescent="0.3">
      <c r="A1" s="1" t="s">
        <v>24</v>
      </c>
      <c r="B1" s="1" t="s">
        <v>25</v>
      </c>
      <c r="C1" s="1" t="s">
        <v>26</v>
      </c>
    </row>
    <row r="2" spans="1:3" x14ac:dyDescent="0.3">
      <c r="A2" s="27" t="s">
        <v>27</v>
      </c>
      <c r="B2" s="28">
        <v>40136614</v>
      </c>
      <c r="C2" s="27" t="s">
        <v>28</v>
      </c>
    </row>
    <row r="3" spans="1:3" x14ac:dyDescent="0.3">
      <c r="A3" s="27" t="s">
        <v>29</v>
      </c>
      <c r="B3" s="28">
        <v>40101103</v>
      </c>
      <c r="C3" s="27" t="s">
        <v>28</v>
      </c>
    </row>
    <row r="4" spans="1:3" x14ac:dyDescent="0.3">
      <c r="A4" s="27" t="s">
        <v>30</v>
      </c>
      <c r="B4" s="28">
        <v>10181650</v>
      </c>
      <c r="C4" s="27" t="s">
        <v>28</v>
      </c>
    </row>
    <row r="5" spans="1:3" x14ac:dyDescent="0.3">
      <c r="A5" s="27" t="s">
        <v>31</v>
      </c>
      <c r="B5" s="28">
        <v>10135016</v>
      </c>
      <c r="C5" s="27" t="s">
        <v>28</v>
      </c>
    </row>
    <row r="6" spans="1:3" x14ac:dyDescent="0.3">
      <c r="A6" s="27" t="s">
        <v>32</v>
      </c>
      <c r="B6" s="28">
        <v>10181651</v>
      </c>
      <c r="C6" s="27" t="s">
        <v>28</v>
      </c>
    </row>
    <row r="7" spans="1:3" x14ac:dyDescent="0.3">
      <c r="A7" s="27" t="s">
        <v>33</v>
      </c>
      <c r="B7" s="28">
        <v>10135017</v>
      </c>
      <c r="C7" s="27" t="s">
        <v>28</v>
      </c>
    </row>
    <row r="8" spans="1:3" x14ac:dyDescent="0.3">
      <c r="A8" s="27" t="s">
        <v>34</v>
      </c>
      <c r="B8" s="28">
        <v>10104078</v>
      </c>
      <c r="C8" s="27" t="s">
        <v>28</v>
      </c>
    </row>
    <row r="9" spans="1:3" x14ac:dyDescent="0.3">
      <c r="A9" s="27" t="s">
        <v>35</v>
      </c>
      <c r="B9" s="28">
        <v>40134000</v>
      </c>
      <c r="C9" s="27" t="s">
        <v>28</v>
      </c>
    </row>
    <row r="10" spans="1:3" x14ac:dyDescent="0.3">
      <c r="A10" s="27" t="s">
        <v>36</v>
      </c>
      <c r="B10" s="28">
        <v>10105252</v>
      </c>
      <c r="C10" s="27" t="s">
        <v>28</v>
      </c>
    </row>
    <row r="11" spans="1:3" x14ac:dyDescent="0.3">
      <c r="A11" s="27" t="s">
        <v>37</v>
      </c>
      <c r="B11" s="28">
        <v>10101003</v>
      </c>
      <c r="C11" s="27" t="s">
        <v>28</v>
      </c>
    </row>
    <row r="12" spans="1:3" x14ac:dyDescent="0.3">
      <c r="A12" s="27" t="s">
        <v>38</v>
      </c>
      <c r="B12" s="28">
        <v>10103001</v>
      </c>
      <c r="C12" s="27" t="s">
        <v>28</v>
      </c>
    </row>
    <row r="13" spans="1:3" x14ac:dyDescent="0.3">
      <c r="A13" s="27" t="s">
        <v>39</v>
      </c>
      <c r="B13" s="28">
        <v>40136567</v>
      </c>
      <c r="C13" s="27" t="s">
        <v>28</v>
      </c>
    </row>
    <row r="14" spans="1:3" x14ac:dyDescent="0.3">
      <c r="A14" s="27" t="s">
        <v>40</v>
      </c>
      <c r="B14" s="28">
        <v>40136566</v>
      </c>
      <c r="C14" s="27" t="s">
        <v>28</v>
      </c>
    </row>
    <row r="15" spans="1:3" x14ac:dyDescent="0.3">
      <c r="A15" s="27" t="s">
        <v>41</v>
      </c>
      <c r="B15" s="28">
        <v>115120021</v>
      </c>
      <c r="C15" s="27" t="s">
        <v>28</v>
      </c>
    </row>
    <row r="16" spans="1:3" x14ac:dyDescent="0.3">
      <c r="A16" s="27" t="s">
        <v>42</v>
      </c>
      <c r="B16" s="28">
        <v>115050005</v>
      </c>
      <c r="C16" s="27" t="s">
        <v>28</v>
      </c>
    </row>
    <row r="17" spans="1:3" x14ac:dyDescent="0.3">
      <c r="A17" s="27" t="s">
        <v>43</v>
      </c>
      <c r="B17" s="28">
        <v>40104010</v>
      </c>
      <c r="C17" s="27" t="s">
        <v>28</v>
      </c>
    </row>
    <row r="18" spans="1:3" x14ac:dyDescent="0.3">
      <c r="A18" s="27" t="s">
        <v>44</v>
      </c>
      <c r="B18" s="28">
        <v>40104011</v>
      </c>
      <c r="C18" s="27" t="s">
        <v>28</v>
      </c>
    </row>
    <row r="19" spans="1:3" x14ac:dyDescent="0.3">
      <c r="A19" s="27" t="s">
        <v>45</v>
      </c>
      <c r="B19" s="28">
        <v>10104309</v>
      </c>
      <c r="C19" s="27" t="s">
        <v>28</v>
      </c>
    </row>
    <row r="20" spans="1:3" x14ac:dyDescent="0.3">
      <c r="A20" s="27" t="s">
        <v>46</v>
      </c>
      <c r="B20" s="28">
        <v>40136006</v>
      </c>
      <c r="C20" s="27" t="s">
        <v>28</v>
      </c>
    </row>
    <row r="21" spans="1:3" x14ac:dyDescent="0.3">
      <c r="A21" s="27" t="s">
        <v>47</v>
      </c>
      <c r="B21" s="28">
        <v>10104310</v>
      </c>
      <c r="C21" s="27" t="s">
        <v>28</v>
      </c>
    </row>
    <row r="22" spans="1:3" x14ac:dyDescent="0.3">
      <c r="A22" s="27" t="s">
        <v>48</v>
      </c>
      <c r="B22" s="28">
        <v>40136007</v>
      </c>
      <c r="C22" s="27" t="s">
        <v>28</v>
      </c>
    </row>
    <row r="23" spans="1:3" x14ac:dyDescent="0.3">
      <c r="A23" s="27" t="s">
        <v>49</v>
      </c>
      <c r="B23" s="28" t="s">
        <v>50</v>
      </c>
      <c r="C23" s="27" t="s">
        <v>28</v>
      </c>
    </row>
    <row r="24" spans="1:3" x14ac:dyDescent="0.3">
      <c r="A24" s="27" t="s">
        <v>51</v>
      </c>
      <c r="B24" s="28" t="s">
        <v>52</v>
      </c>
      <c r="C24" s="27" t="s">
        <v>53</v>
      </c>
    </row>
    <row r="25" spans="1:3" x14ac:dyDescent="0.3">
      <c r="A25" s="27" t="s">
        <v>51</v>
      </c>
      <c r="B25" s="28" t="s">
        <v>54</v>
      </c>
      <c r="C25" s="27" t="s">
        <v>28</v>
      </c>
    </row>
    <row r="26" spans="1:3" x14ac:dyDescent="0.3">
      <c r="A26" s="27" t="s">
        <v>55</v>
      </c>
      <c r="B26" s="28">
        <v>239991200</v>
      </c>
      <c r="C26" s="27" t="s">
        <v>53</v>
      </c>
    </row>
    <row r="27" spans="1:3" x14ac:dyDescent="0.3">
      <c r="A27" s="27" t="s">
        <v>55</v>
      </c>
      <c r="B27" s="28" t="s">
        <v>56</v>
      </c>
      <c r="C27" s="27" t="s">
        <v>53</v>
      </c>
    </row>
    <row r="28" spans="1:3" x14ac:dyDescent="0.3">
      <c r="A28" s="27" t="s">
        <v>55</v>
      </c>
      <c r="B28" s="28" t="s">
        <v>57</v>
      </c>
      <c r="C28" s="27" t="s">
        <v>28</v>
      </c>
    </row>
    <row r="29" spans="1:3" x14ac:dyDescent="0.3">
      <c r="A29" s="27" t="s">
        <v>58</v>
      </c>
      <c r="B29" s="28">
        <v>40150000</v>
      </c>
      <c r="C29" s="27" t="s">
        <v>28</v>
      </c>
    </row>
    <row r="30" spans="1:3" x14ac:dyDescent="0.3">
      <c r="A30" s="27" t="s">
        <v>59</v>
      </c>
      <c r="B30" s="28">
        <v>12127002</v>
      </c>
      <c r="C30" s="27" t="s">
        <v>53</v>
      </c>
    </row>
    <row r="31" spans="1:3" x14ac:dyDescent="0.3">
      <c r="A31" s="27" t="s">
        <v>60</v>
      </c>
      <c r="B31" s="28">
        <v>12127001</v>
      </c>
      <c r="C31" s="27" t="s">
        <v>28</v>
      </c>
    </row>
    <row r="32" spans="1:3" x14ac:dyDescent="0.3">
      <c r="A32" s="27" t="s">
        <v>61</v>
      </c>
      <c r="B32" s="28">
        <v>40134004</v>
      </c>
      <c r="C32" s="27" t="s">
        <v>53</v>
      </c>
    </row>
    <row r="33" spans="1:3" x14ac:dyDescent="0.3">
      <c r="A33" s="27" t="s">
        <v>62</v>
      </c>
      <c r="B33" s="28">
        <v>10125003</v>
      </c>
      <c r="C33" s="27" t="s">
        <v>28</v>
      </c>
    </row>
    <row r="34" spans="1:3" x14ac:dyDescent="0.3">
      <c r="A34" s="27" t="s">
        <v>63</v>
      </c>
      <c r="B34" s="28">
        <v>10125073</v>
      </c>
      <c r="C34" s="27" t="s">
        <v>28</v>
      </c>
    </row>
    <row r="35" spans="1:3" x14ac:dyDescent="0.3">
      <c r="A35" s="27" t="s">
        <v>64</v>
      </c>
      <c r="B35" s="28">
        <v>10125004</v>
      </c>
      <c r="C35" s="27" t="s">
        <v>28</v>
      </c>
    </row>
    <row r="36" spans="1:3" x14ac:dyDescent="0.3">
      <c r="A36" s="27" t="s">
        <v>65</v>
      </c>
      <c r="B36" s="28">
        <v>10125019</v>
      </c>
      <c r="C36" s="27" t="s">
        <v>28</v>
      </c>
    </row>
    <row r="37" spans="1:3" x14ac:dyDescent="0.3">
      <c r="A37" s="27" t="s">
        <v>66</v>
      </c>
      <c r="B37" s="28">
        <v>10125077</v>
      </c>
      <c r="C37" s="27" t="s">
        <v>28</v>
      </c>
    </row>
    <row r="38" spans="1:3" x14ac:dyDescent="0.3">
      <c r="A38" s="27" t="s">
        <v>67</v>
      </c>
      <c r="B38" s="28">
        <v>10125122</v>
      </c>
      <c r="C38" s="27" t="s">
        <v>28</v>
      </c>
    </row>
    <row r="39" spans="1:3" x14ac:dyDescent="0.3">
      <c r="A39" s="27" t="s">
        <v>68</v>
      </c>
      <c r="B39" s="28">
        <v>40125250</v>
      </c>
      <c r="C39" s="27" t="s">
        <v>28</v>
      </c>
    </row>
    <row r="40" spans="1:3" x14ac:dyDescent="0.3">
      <c r="A40" s="27" t="s">
        <v>69</v>
      </c>
      <c r="B40" s="28">
        <v>40125240</v>
      </c>
      <c r="C40" s="27" t="s">
        <v>28</v>
      </c>
    </row>
    <row r="41" spans="1:3" x14ac:dyDescent="0.3">
      <c r="A41" s="27" t="s">
        <v>70</v>
      </c>
      <c r="B41" s="28">
        <v>40125230</v>
      </c>
      <c r="C41" s="27" t="s">
        <v>28</v>
      </c>
    </row>
    <row r="42" spans="1:3" x14ac:dyDescent="0.3">
      <c r="A42" s="27" t="s">
        <v>71</v>
      </c>
      <c r="B42" s="28">
        <v>40125220</v>
      </c>
      <c r="C42" s="27" t="s">
        <v>28</v>
      </c>
    </row>
    <row r="43" spans="1:3" x14ac:dyDescent="0.3">
      <c r="A43" s="27" t="s">
        <v>72</v>
      </c>
      <c r="B43" s="28">
        <v>40125520</v>
      </c>
      <c r="C43" s="27" t="s">
        <v>53</v>
      </c>
    </row>
    <row r="44" spans="1:3" x14ac:dyDescent="0.3">
      <c r="A44" s="27" t="s">
        <v>73</v>
      </c>
      <c r="B44" s="28">
        <v>10125166</v>
      </c>
      <c r="C44" s="27" t="s">
        <v>53</v>
      </c>
    </row>
    <row r="45" spans="1:3" x14ac:dyDescent="0.3">
      <c r="A45" s="27" t="s">
        <v>74</v>
      </c>
      <c r="B45" s="29">
        <v>10125148</v>
      </c>
      <c r="C45" s="27" t="s">
        <v>53</v>
      </c>
    </row>
    <row r="46" spans="1:3" x14ac:dyDescent="0.3">
      <c r="A46" s="27" t="s">
        <v>75</v>
      </c>
      <c r="B46" s="28">
        <v>115030007</v>
      </c>
      <c r="C46" s="27" t="s">
        <v>28</v>
      </c>
    </row>
    <row r="47" spans="1:3" x14ac:dyDescent="0.3">
      <c r="A47" s="27" t="s">
        <v>76</v>
      </c>
      <c r="B47" s="28">
        <v>115000007</v>
      </c>
      <c r="C47" s="27" t="s">
        <v>28</v>
      </c>
    </row>
    <row r="48" spans="1:3" x14ac:dyDescent="0.3">
      <c r="A48" s="27" t="s">
        <v>77</v>
      </c>
      <c r="B48" s="28">
        <v>115000005</v>
      </c>
      <c r="C48" s="27" t="s">
        <v>28</v>
      </c>
    </row>
    <row r="49" spans="1:3" x14ac:dyDescent="0.3">
      <c r="A49" s="27" t="s">
        <v>78</v>
      </c>
      <c r="B49" s="28">
        <v>115000004</v>
      </c>
      <c r="C49" s="27" t="s">
        <v>28</v>
      </c>
    </row>
    <row r="50" spans="1:3" x14ac:dyDescent="0.3">
      <c r="A50" s="27" t="s">
        <v>79</v>
      </c>
      <c r="B50" s="28">
        <v>10125006</v>
      </c>
      <c r="C50" s="27" t="s">
        <v>28</v>
      </c>
    </row>
    <row r="51" spans="1:3" x14ac:dyDescent="0.3">
      <c r="A51" s="27" t="s">
        <v>80</v>
      </c>
      <c r="B51" s="28">
        <v>40461506</v>
      </c>
      <c r="C51" s="27" t="s">
        <v>28</v>
      </c>
    </row>
    <row r="52" spans="1:3" x14ac:dyDescent="0.3">
      <c r="A52" s="27" t="s">
        <v>81</v>
      </c>
      <c r="B52" s="28">
        <v>40461505</v>
      </c>
      <c r="C52" s="27" t="s">
        <v>53</v>
      </c>
    </row>
    <row r="53" spans="1:3" x14ac:dyDescent="0.3">
      <c r="A53" s="27" t="s">
        <v>82</v>
      </c>
      <c r="B53" s="28">
        <v>40461507</v>
      </c>
      <c r="C53" s="27" t="s">
        <v>28</v>
      </c>
    </row>
    <row r="54" spans="1:3" x14ac:dyDescent="0.3">
      <c r="A54" s="27" t="s">
        <v>83</v>
      </c>
      <c r="B54" s="28">
        <v>40461543</v>
      </c>
      <c r="C54" s="27" t="s">
        <v>28</v>
      </c>
    </row>
    <row r="55" spans="1:3" x14ac:dyDescent="0.3">
      <c r="A55" s="27" t="s">
        <v>84</v>
      </c>
      <c r="B55" s="28">
        <v>40467304</v>
      </c>
      <c r="C55" s="27" t="s">
        <v>28</v>
      </c>
    </row>
    <row r="56" spans="1:3" x14ac:dyDescent="0.3">
      <c r="A56" s="27" t="s">
        <v>85</v>
      </c>
      <c r="B56" s="28">
        <v>40467303</v>
      </c>
      <c r="C56" s="27" t="s">
        <v>53</v>
      </c>
    </row>
    <row r="57" spans="1:3" x14ac:dyDescent="0.3">
      <c r="A57" s="27" t="s">
        <v>86</v>
      </c>
      <c r="B57" s="28">
        <v>40467305</v>
      </c>
      <c r="C57" s="27" t="s">
        <v>28</v>
      </c>
    </row>
    <row r="58" spans="1:3" x14ac:dyDescent="0.3">
      <c r="A58" s="27" t="s">
        <v>87</v>
      </c>
      <c r="B58" s="28">
        <v>40467320</v>
      </c>
      <c r="C58" s="27" t="s">
        <v>28</v>
      </c>
    </row>
    <row r="59" spans="1:3" x14ac:dyDescent="0.3">
      <c r="A59" s="27" t="s">
        <v>88</v>
      </c>
      <c r="B59" s="28">
        <v>40466110</v>
      </c>
      <c r="C59" s="27" t="s">
        <v>28</v>
      </c>
    </row>
    <row r="60" spans="1:3" x14ac:dyDescent="0.3">
      <c r="A60" s="27" t="s">
        <v>89</v>
      </c>
      <c r="B60" s="28">
        <v>40466109</v>
      </c>
      <c r="C60" s="27" t="s">
        <v>53</v>
      </c>
    </row>
    <row r="61" spans="1:3" x14ac:dyDescent="0.3">
      <c r="A61" s="27" t="s">
        <v>90</v>
      </c>
      <c r="B61" s="28">
        <v>40466111</v>
      </c>
      <c r="C61" s="27" t="s">
        <v>28</v>
      </c>
    </row>
    <row r="62" spans="1:3" x14ac:dyDescent="0.3">
      <c r="A62" s="27" t="s">
        <v>91</v>
      </c>
      <c r="B62" s="28">
        <v>40466241</v>
      </c>
      <c r="C62" s="27" t="s">
        <v>28</v>
      </c>
    </row>
    <row r="63" spans="1:3" x14ac:dyDescent="0.3">
      <c r="A63" s="27" t="s">
        <v>92</v>
      </c>
      <c r="B63" s="28">
        <v>40466260</v>
      </c>
      <c r="C63" s="27" t="s">
        <v>53</v>
      </c>
    </row>
    <row r="64" spans="1:3" x14ac:dyDescent="0.3">
      <c r="A64" s="27" t="s">
        <v>93</v>
      </c>
      <c r="B64" s="28">
        <v>41598021</v>
      </c>
      <c r="C64" s="27" t="s">
        <v>53</v>
      </c>
    </row>
    <row r="65" spans="1:3" x14ac:dyDescent="0.3">
      <c r="A65" s="27" t="s">
        <v>94</v>
      </c>
      <c r="B65" s="28">
        <v>41598031</v>
      </c>
      <c r="C65" s="27" t="s">
        <v>28</v>
      </c>
    </row>
    <row r="66" spans="1:3" x14ac:dyDescent="0.3">
      <c r="A66" s="27" t="s">
        <v>95</v>
      </c>
      <c r="B66" s="28">
        <v>40589511</v>
      </c>
      <c r="C66" s="27" t="s">
        <v>53</v>
      </c>
    </row>
    <row r="67" spans="1:3" x14ac:dyDescent="0.3">
      <c r="A67" s="27" t="s">
        <v>96</v>
      </c>
      <c r="B67" s="28">
        <v>40589920</v>
      </c>
      <c r="C67" s="27" t="s">
        <v>28</v>
      </c>
    </row>
    <row r="68" spans="1:3" x14ac:dyDescent="0.3">
      <c r="A68" s="27" t="s">
        <v>97</v>
      </c>
      <c r="B68" s="28">
        <v>40589900</v>
      </c>
      <c r="C68" s="27" t="s">
        <v>53</v>
      </c>
    </row>
    <row r="69" spans="1:3" x14ac:dyDescent="0.3">
      <c r="A69" s="27" t="s">
        <v>98</v>
      </c>
      <c r="B69" s="28">
        <v>40474253</v>
      </c>
      <c r="C69" s="27" t="s">
        <v>53</v>
      </c>
    </row>
    <row r="70" spans="1:3" x14ac:dyDescent="0.3">
      <c r="A70" s="27" t="s">
        <v>99</v>
      </c>
      <c r="B70" s="28">
        <v>40480301</v>
      </c>
      <c r="C70" s="27" t="s">
        <v>53</v>
      </c>
    </row>
    <row r="71" spans="1:3" x14ac:dyDescent="0.3">
      <c r="A71" s="27" t="s">
        <v>100</v>
      </c>
      <c r="B71" s="28">
        <v>40480321</v>
      </c>
      <c r="C71" s="27" t="s">
        <v>28</v>
      </c>
    </row>
    <row r="72" spans="1:3" x14ac:dyDescent="0.3">
      <c r="A72" s="27" t="s">
        <v>101</v>
      </c>
      <c r="B72" s="28">
        <v>10111005</v>
      </c>
      <c r="C72" s="27" t="s">
        <v>53</v>
      </c>
    </row>
    <row r="73" spans="1:3" x14ac:dyDescent="0.3">
      <c r="A73" s="27" t="s">
        <v>102</v>
      </c>
      <c r="B73" s="28">
        <v>40199037</v>
      </c>
      <c r="C73" s="27" t="s">
        <v>28</v>
      </c>
    </row>
    <row r="74" spans="1:3" x14ac:dyDescent="0.3">
      <c r="A74" s="27" t="s">
        <v>103</v>
      </c>
      <c r="B74" s="28">
        <v>40199039</v>
      </c>
      <c r="C74" s="27" t="s">
        <v>28</v>
      </c>
    </row>
    <row r="75" spans="1:3" x14ac:dyDescent="0.3">
      <c r="A75" s="27" t="s">
        <v>104</v>
      </c>
      <c r="B75" s="28">
        <v>40199061</v>
      </c>
      <c r="C75" s="27" t="s">
        <v>28</v>
      </c>
    </row>
    <row r="76" spans="1:3" x14ac:dyDescent="0.3">
      <c r="A76" s="27" t="s">
        <v>105</v>
      </c>
      <c r="B76" s="28">
        <v>10205047</v>
      </c>
      <c r="C76" s="27" t="s">
        <v>53</v>
      </c>
    </row>
    <row r="77" spans="1:3" x14ac:dyDescent="0.3">
      <c r="A77" s="27" t="s">
        <v>106</v>
      </c>
      <c r="B77" s="28">
        <v>10205048</v>
      </c>
      <c r="C77" s="27" t="s">
        <v>53</v>
      </c>
    </row>
    <row r="78" spans="1:3" x14ac:dyDescent="0.3">
      <c r="A78" s="27" t="s">
        <v>107</v>
      </c>
      <c r="B78" s="28">
        <v>10205013</v>
      </c>
      <c r="C78" s="27" t="s">
        <v>53</v>
      </c>
    </row>
    <row r="79" spans="1:3" x14ac:dyDescent="0.3">
      <c r="A79" s="27" t="s">
        <v>108</v>
      </c>
      <c r="B79" s="28">
        <v>10205049</v>
      </c>
      <c r="C79" s="27" t="s">
        <v>53</v>
      </c>
    </row>
    <row r="80" spans="1:3" x14ac:dyDescent="0.3">
      <c r="A80" s="27" t="s">
        <v>109</v>
      </c>
      <c r="B80" s="28">
        <v>10205014</v>
      </c>
      <c r="C80" s="27" t="s">
        <v>53</v>
      </c>
    </row>
    <row r="81" spans="1:3" x14ac:dyDescent="0.3">
      <c r="A81" s="27" t="s">
        <v>110</v>
      </c>
      <c r="B81" s="28">
        <v>10205018</v>
      </c>
      <c r="C81" s="27" t="s">
        <v>53</v>
      </c>
    </row>
    <row r="82" spans="1:3" x14ac:dyDescent="0.3">
      <c r="A82" s="27" t="s">
        <v>111</v>
      </c>
      <c r="B82" s="28">
        <v>10205050</v>
      </c>
      <c r="C82" s="27" t="s">
        <v>53</v>
      </c>
    </row>
    <row r="83" spans="1:3" x14ac:dyDescent="0.3">
      <c r="A83" s="27" t="s">
        <v>112</v>
      </c>
      <c r="B83" s="28">
        <v>40215961</v>
      </c>
      <c r="C83" s="27" t="s">
        <v>28</v>
      </c>
    </row>
    <row r="84" spans="1:3" x14ac:dyDescent="0.3">
      <c r="A84" s="27" t="s">
        <v>113</v>
      </c>
      <c r="B84" s="28">
        <v>40215981</v>
      </c>
      <c r="C84" s="27" t="s">
        <v>53</v>
      </c>
    </row>
    <row r="85" spans="1:3" x14ac:dyDescent="0.3">
      <c r="A85" s="27" t="s">
        <v>114</v>
      </c>
      <c r="B85" s="28">
        <v>40216110</v>
      </c>
      <c r="C85" s="27" t="s">
        <v>53</v>
      </c>
    </row>
    <row r="86" spans="1:3" x14ac:dyDescent="0.3">
      <c r="A86" s="27" t="s">
        <v>115</v>
      </c>
      <c r="B86" s="28">
        <v>40215123</v>
      </c>
      <c r="C86" s="27" t="s">
        <v>53</v>
      </c>
    </row>
    <row r="87" spans="1:3" x14ac:dyDescent="0.3">
      <c r="A87" s="27" t="s">
        <v>116</v>
      </c>
      <c r="B87" s="28">
        <v>40215503</v>
      </c>
      <c r="C87" s="27" t="s">
        <v>53</v>
      </c>
    </row>
    <row r="88" spans="1:3" x14ac:dyDescent="0.3">
      <c r="A88" s="27" t="s">
        <v>117</v>
      </c>
      <c r="B88" s="28">
        <v>40215704</v>
      </c>
      <c r="C88" s="27" t="s">
        <v>53</v>
      </c>
    </row>
    <row r="89" spans="1:3" x14ac:dyDescent="0.3">
      <c r="A89" s="27" t="s">
        <v>118</v>
      </c>
      <c r="B89" s="28">
        <v>40215302</v>
      </c>
      <c r="C89" s="27" t="s">
        <v>53</v>
      </c>
    </row>
    <row r="90" spans="1:3" x14ac:dyDescent="0.3">
      <c r="A90" s="27" t="s">
        <v>119</v>
      </c>
      <c r="B90" s="28">
        <v>40217321</v>
      </c>
      <c r="C90" s="27" t="s">
        <v>53</v>
      </c>
    </row>
    <row r="91" spans="1:3" x14ac:dyDescent="0.3">
      <c r="A91" s="27" t="s">
        <v>120</v>
      </c>
      <c r="B91" s="28">
        <v>10119038</v>
      </c>
      <c r="C91" s="27" t="s">
        <v>28</v>
      </c>
    </row>
    <row r="92" spans="1:3" x14ac:dyDescent="0.3">
      <c r="A92" s="27" t="s">
        <v>121</v>
      </c>
      <c r="B92" s="28">
        <v>10119011</v>
      </c>
      <c r="C92" s="27" t="s">
        <v>28</v>
      </c>
    </row>
    <row r="93" spans="1:3" x14ac:dyDescent="0.3">
      <c r="A93" s="27" t="s">
        <v>122</v>
      </c>
      <c r="B93" s="28">
        <v>10119081</v>
      </c>
      <c r="C93" s="27" t="s">
        <v>28</v>
      </c>
    </row>
    <row r="94" spans="1:3" x14ac:dyDescent="0.3">
      <c r="A94" s="27" t="s">
        <v>123</v>
      </c>
      <c r="B94" s="28">
        <v>11119086</v>
      </c>
      <c r="C94" s="27" t="s">
        <v>28</v>
      </c>
    </row>
    <row r="95" spans="1:3" x14ac:dyDescent="0.3">
      <c r="A95" s="27" t="s">
        <v>124</v>
      </c>
      <c r="B95" s="28">
        <v>11119007</v>
      </c>
      <c r="C95" s="27" t="s">
        <v>53</v>
      </c>
    </row>
    <row r="96" spans="1:3" x14ac:dyDescent="0.3">
      <c r="A96" s="27" t="s">
        <v>125</v>
      </c>
      <c r="B96" s="28">
        <v>10119007</v>
      </c>
      <c r="C96" s="27" t="s">
        <v>28</v>
      </c>
    </row>
    <row r="97" spans="1:3" x14ac:dyDescent="0.3">
      <c r="A97" s="27" t="s">
        <v>126</v>
      </c>
      <c r="B97" s="28">
        <v>10119021</v>
      </c>
      <c r="C97" s="27" t="s">
        <v>53</v>
      </c>
    </row>
    <row r="98" spans="1:3" x14ac:dyDescent="0.3">
      <c r="A98" s="27" t="s">
        <v>127</v>
      </c>
      <c r="B98" s="28">
        <v>11119010</v>
      </c>
      <c r="C98" s="27" t="s">
        <v>28</v>
      </c>
    </row>
    <row r="99" spans="1:3" x14ac:dyDescent="0.3">
      <c r="A99" s="27" t="s">
        <v>128</v>
      </c>
      <c r="B99" s="28">
        <v>10118002</v>
      </c>
      <c r="C99" s="27" t="s">
        <v>53</v>
      </c>
    </row>
    <row r="100" spans="1:3" x14ac:dyDescent="0.3">
      <c r="A100" s="27" t="s">
        <v>129</v>
      </c>
      <c r="B100" s="28">
        <v>10118004</v>
      </c>
      <c r="C100" s="27" t="s">
        <v>28</v>
      </c>
    </row>
    <row r="101" spans="1:3" x14ac:dyDescent="0.3">
      <c r="A101" s="27" t="s">
        <v>130</v>
      </c>
      <c r="B101" s="28">
        <v>40297298</v>
      </c>
      <c r="C101" s="27" t="s">
        <v>53</v>
      </c>
    </row>
    <row r="102" spans="1:3" x14ac:dyDescent="0.3">
      <c r="A102" s="27" t="s">
        <v>131</v>
      </c>
      <c r="B102" s="28">
        <v>40297052</v>
      </c>
      <c r="C102" s="27" t="s">
        <v>28</v>
      </c>
    </row>
    <row r="103" spans="1:3" x14ac:dyDescent="0.3">
      <c r="A103" s="27" t="s">
        <v>131</v>
      </c>
      <c r="B103" s="28">
        <v>40297252</v>
      </c>
      <c r="C103" s="27" t="s">
        <v>53</v>
      </c>
    </row>
    <row r="104" spans="1:3" x14ac:dyDescent="0.3">
      <c r="A104" s="27" t="s">
        <v>132</v>
      </c>
      <c r="B104" s="28">
        <v>40297051</v>
      </c>
      <c r="C104" s="27" t="s">
        <v>28</v>
      </c>
    </row>
    <row r="105" spans="1:3" x14ac:dyDescent="0.3">
      <c r="A105" s="27" t="s">
        <v>133</v>
      </c>
      <c r="B105" s="28">
        <v>10307001</v>
      </c>
      <c r="C105" s="27" t="s">
        <v>53</v>
      </c>
    </row>
    <row r="106" spans="1:3" x14ac:dyDescent="0.3">
      <c r="A106" s="27" t="s">
        <v>134</v>
      </c>
      <c r="B106" s="28">
        <v>10307002</v>
      </c>
      <c r="C106" s="27" t="s">
        <v>53</v>
      </c>
    </row>
    <row r="107" spans="1:3" x14ac:dyDescent="0.3">
      <c r="A107" s="27" t="s">
        <v>135</v>
      </c>
      <c r="B107" s="28">
        <v>40586010</v>
      </c>
      <c r="C107" s="27" t="s">
        <v>53</v>
      </c>
    </row>
    <row r="108" spans="1:3" x14ac:dyDescent="0.3">
      <c r="A108" s="27" t="s">
        <v>136</v>
      </c>
      <c r="B108" s="28">
        <v>40586510</v>
      </c>
      <c r="C108" s="27" t="s">
        <v>53</v>
      </c>
    </row>
    <row r="109" spans="1:3" x14ac:dyDescent="0.3">
      <c r="A109" s="27" t="s">
        <v>137</v>
      </c>
      <c r="B109" s="28">
        <v>40586104</v>
      </c>
      <c r="C109" s="27" t="s">
        <v>53</v>
      </c>
    </row>
    <row r="110" spans="1:3" x14ac:dyDescent="0.3">
      <c r="A110" s="27" t="s">
        <v>138</v>
      </c>
      <c r="B110" s="28">
        <v>40586101</v>
      </c>
      <c r="C110" s="27" t="s">
        <v>53</v>
      </c>
    </row>
    <row r="111" spans="1:3" x14ac:dyDescent="0.3">
      <c r="A111" s="27" t="s">
        <v>139</v>
      </c>
      <c r="B111" s="28">
        <v>40478510</v>
      </c>
      <c r="C111" s="27" t="s">
        <v>53</v>
      </c>
    </row>
    <row r="112" spans="1:3" x14ac:dyDescent="0.3">
      <c r="A112" s="27" t="s">
        <v>140</v>
      </c>
      <c r="B112" s="28">
        <v>61001097</v>
      </c>
      <c r="C112" s="27" t="s">
        <v>28</v>
      </c>
    </row>
    <row r="113" spans="1:3" x14ac:dyDescent="0.3">
      <c r="A113" s="27" t="s">
        <v>141</v>
      </c>
      <c r="B113" s="28">
        <v>61001076</v>
      </c>
      <c r="C113" s="27" t="s">
        <v>28</v>
      </c>
    </row>
    <row r="114" spans="1:3" x14ac:dyDescent="0.3">
      <c r="A114" s="27" t="s">
        <v>142</v>
      </c>
      <c r="B114" s="28">
        <v>61001104</v>
      </c>
      <c r="C114" s="27" t="s">
        <v>28</v>
      </c>
    </row>
    <row r="115" spans="1:3" x14ac:dyDescent="0.3">
      <c r="A115" s="27" t="s">
        <v>143</v>
      </c>
      <c r="B115" s="28">
        <v>40138010</v>
      </c>
      <c r="C115" s="27" t="s">
        <v>53</v>
      </c>
    </row>
    <row r="116" spans="1:3" x14ac:dyDescent="0.3">
      <c r="A116" s="27" t="s">
        <v>144</v>
      </c>
      <c r="B116" s="28">
        <v>40484681</v>
      </c>
      <c r="C116" s="27" t="s">
        <v>53</v>
      </c>
    </row>
    <row r="117" spans="1:3" x14ac:dyDescent="0.3">
      <c r="A117" s="27" t="s">
        <v>145</v>
      </c>
      <c r="B117" s="28">
        <v>40483182</v>
      </c>
      <c r="C117" s="27" t="s">
        <v>28</v>
      </c>
    </row>
    <row r="118" spans="1:3" x14ac:dyDescent="0.3">
      <c r="A118" s="27" t="s">
        <v>146</v>
      </c>
      <c r="B118" s="28">
        <v>40468108</v>
      </c>
      <c r="C118" s="27" t="s">
        <v>53</v>
      </c>
    </row>
    <row r="119" spans="1:3" x14ac:dyDescent="0.3">
      <c r="A119" s="27" t="s">
        <v>147</v>
      </c>
      <c r="B119" s="28">
        <v>40226545</v>
      </c>
      <c r="C119" s="27" t="s">
        <v>53</v>
      </c>
    </row>
    <row r="120" spans="1:3" x14ac:dyDescent="0.3">
      <c r="A120" s="27" t="s">
        <v>148</v>
      </c>
      <c r="B120" s="28">
        <v>40460174</v>
      </c>
      <c r="C120" s="27" t="s">
        <v>53</v>
      </c>
    </row>
    <row r="121" spans="1:3" x14ac:dyDescent="0.3">
      <c r="A121" s="27" t="s">
        <v>149</v>
      </c>
      <c r="B121" s="28">
        <v>40460410</v>
      </c>
      <c r="C121" s="27" t="s">
        <v>28</v>
      </c>
    </row>
    <row r="122" spans="1:3" x14ac:dyDescent="0.3">
      <c r="A122" s="27" t="s">
        <v>150</v>
      </c>
      <c r="B122" s="28">
        <v>40460430</v>
      </c>
      <c r="C122" s="27" t="s">
        <v>28</v>
      </c>
    </row>
    <row r="123" spans="1:3" x14ac:dyDescent="0.3">
      <c r="A123" s="27" t="s">
        <v>151</v>
      </c>
      <c r="B123" s="28">
        <v>40460450</v>
      </c>
      <c r="C123" s="27" t="s">
        <v>28</v>
      </c>
    </row>
    <row r="124" spans="1:3" x14ac:dyDescent="0.3">
      <c r="A124" s="27" t="s">
        <v>152</v>
      </c>
      <c r="B124" s="28">
        <v>10133011</v>
      </c>
      <c r="C124" s="27" t="s">
        <v>28</v>
      </c>
    </row>
    <row r="125" spans="1:3" x14ac:dyDescent="0.3">
      <c r="A125" s="27" t="s">
        <v>153</v>
      </c>
      <c r="B125" s="28">
        <v>40482002</v>
      </c>
      <c r="C125" s="27" t="s">
        <v>53</v>
      </c>
    </row>
    <row r="126" spans="1:3" x14ac:dyDescent="0.3">
      <c r="A126" s="27" t="s">
        <v>154</v>
      </c>
      <c r="B126" s="28">
        <v>40485357</v>
      </c>
      <c r="C126" s="27" t="s">
        <v>28</v>
      </c>
    </row>
    <row r="127" spans="1:3" x14ac:dyDescent="0.3">
      <c r="A127" s="27" t="s">
        <v>155</v>
      </c>
      <c r="B127" s="28">
        <v>40485358</v>
      </c>
      <c r="C127" s="27" t="s">
        <v>53</v>
      </c>
    </row>
    <row r="128" spans="1:3" x14ac:dyDescent="0.3">
      <c r="A128" s="27" t="s">
        <v>156</v>
      </c>
      <c r="B128" s="28">
        <v>40485125</v>
      </c>
      <c r="C128" s="27" t="s">
        <v>53</v>
      </c>
    </row>
    <row r="129" spans="1:3" x14ac:dyDescent="0.3">
      <c r="A129" s="27" t="s">
        <v>157</v>
      </c>
      <c r="B129" s="28">
        <v>40485126</v>
      </c>
      <c r="C129" s="27" t="s">
        <v>53</v>
      </c>
    </row>
    <row r="130" spans="1:3" x14ac:dyDescent="0.3">
      <c r="A130" s="27" t="s">
        <v>158</v>
      </c>
      <c r="B130" s="28">
        <v>40485311</v>
      </c>
      <c r="C130" s="27" t="s">
        <v>53</v>
      </c>
    </row>
    <row r="131" spans="1:3" x14ac:dyDescent="0.3">
      <c r="A131" s="27" t="s">
        <v>159</v>
      </c>
      <c r="B131" s="28">
        <v>40485312</v>
      </c>
      <c r="C131" s="27" t="s">
        <v>53</v>
      </c>
    </row>
    <row r="132" spans="1:3" x14ac:dyDescent="0.3">
      <c r="A132" s="27" t="s">
        <v>160</v>
      </c>
      <c r="B132" s="28">
        <v>40485134</v>
      </c>
      <c r="C132" s="27" t="s">
        <v>53</v>
      </c>
    </row>
    <row r="133" spans="1:3" x14ac:dyDescent="0.3">
      <c r="A133" s="27" t="s">
        <v>161</v>
      </c>
      <c r="B133" s="28">
        <v>40485141</v>
      </c>
      <c r="C133" s="27" t="s">
        <v>28</v>
      </c>
    </row>
    <row r="134" spans="1:3" x14ac:dyDescent="0.3">
      <c r="A134" s="27" t="s">
        <v>162</v>
      </c>
      <c r="B134" s="28">
        <v>40484807</v>
      </c>
      <c r="C134" s="27" t="s">
        <v>53</v>
      </c>
    </row>
    <row r="135" spans="1:3" x14ac:dyDescent="0.3">
      <c r="A135" s="27" t="s">
        <v>163</v>
      </c>
      <c r="B135" s="28">
        <v>40484174</v>
      </c>
      <c r="C135" s="27" t="s">
        <v>53</v>
      </c>
    </row>
    <row r="136" spans="1:3" x14ac:dyDescent="0.3">
      <c r="A136" s="27" t="s">
        <v>164</v>
      </c>
      <c r="B136" s="28">
        <v>40484175</v>
      </c>
      <c r="C136" s="27" t="s">
        <v>53</v>
      </c>
    </row>
    <row r="137" spans="1:3" x14ac:dyDescent="0.3">
      <c r="A137" s="27" t="s">
        <v>165</v>
      </c>
      <c r="B137" s="28">
        <v>40484121</v>
      </c>
      <c r="C137" s="27" t="s">
        <v>53</v>
      </c>
    </row>
    <row r="138" spans="1:3" x14ac:dyDescent="0.3">
      <c r="A138" s="27" t="s">
        <v>166</v>
      </c>
      <c r="B138" s="28">
        <v>40484122</v>
      </c>
      <c r="C138" s="27" t="s">
        <v>53</v>
      </c>
    </row>
    <row r="139" spans="1:3" x14ac:dyDescent="0.3">
      <c r="A139" s="27" t="s">
        <v>167</v>
      </c>
      <c r="B139" s="28">
        <v>40484615</v>
      </c>
      <c r="C139" s="27" t="s">
        <v>53</v>
      </c>
    </row>
    <row r="140" spans="1:3" x14ac:dyDescent="0.3">
      <c r="A140" s="27" t="s">
        <v>168</v>
      </c>
      <c r="B140" s="28">
        <v>41593003</v>
      </c>
      <c r="C140" s="27" t="s">
        <v>53</v>
      </c>
    </row>
    <row r="141" spans="1:3" x14ac:dyDescent="0.3">
      <c r="A141" s="27" t="s">
        <v>169</v>
      </c>
      <c r="B141" s="28">
        <v>41593001</v>
      </c>
      <c r="C141" s="27" t="s">
        <v>53</v>
      </c>
    </row>
    <row r="142" spans="1:3" x14ac:dyDescent="0.3">
      <c r="A142" s="27" t="s">
        <v>170</v>
      </c>
      <c r="B142" s="28">
        <v>115100011</v>
      </c>
      <c r="C142" s="27" t="s">
        <v>28</v>
      </c>
    </row>
    <row r="143" spans="1:3" x14ac:dyDescent="0.3">
      <c r="A143" s="27" t="s">
        <v>171</v>
      </c>
      <c r="B143" s="28">
        <v>115160007</v>
      </c>
      <c r="C143" s="27" t="s">
        <v>28</v>
      </c>
    </row>
    <row r="144" spans="1:3" x14ac:dyDescent="0.3">
      <c r="A144" s="27" t="s">
        <v>172</v>
      </c>
      <c r="B144" s="28">
        <v>40199330</v>
      </c>
      <c r="C144" s="27" t="s">
        <v>53</v>
      </c>
    </row>
    <row r="145" spans="1:3" x14ac:dyDescent="0.3">
      <c r="A145" s="27" t="s">
        <v>173</v>
      </c>
      <c r="B145" s="28">
        <v>40199321</v>
      </c>
      <c r="C145" s="27" t="s">
        <v>53</v>
      </c>
    </row>
    <row r="146" spans="1:3" x14ac:dyDescent="0.3">
      <c r="A146" s="27" t="s">
        <v>174</v>
      </c>
      <c r="B146" s="28">
        <v>40487192</v>
      </c>
      <c r="C146" s="27" t="s">
        <v>28</v>
      </c>
    </row>
    <row r="147" spans="1:3" x14ac:dyDescent="0.3">
      <c r="A147" s="27" t="s">
        <v>175</v>
      </c>
      <c r="B147" s="28">
        <v>40437220</v>
      </c>
      <c r="C147" s="27" t="s">
        <v>53</v>
      </c>
    </row>
    <row r="148" spans="1:3" x14ac:dyDescent="0.3">
      <c r="A148" s="27" t="s">
        <v>176</v>
      </c>
      <c r="B148" s="28">
        <v>112930045</v>
      </c>
      <c r="C148" s="27" t="s">
        <v>28</v>
      </c>
    </row>
    <row r="149" spans="1:3" x14ac:dyDescent="0.3">
      <c r="A149" s="27" t="s">
        <v>177</v>
      </c>
      <c r="B149" s="28">
        <v>40136040</v>
      </c>
      <c r="C149" s="27" t="s">
        <v>28</v>
      </c>
    </row>
    <row r="150" spans="1:3" x14ac:dyDescent="0.3">
      <c r="A150" s="27" t="s">
        <v>178</v>
      </c>
      <c r="B150" s="28">
        <v>40476141</v>
      </c>
      <c r="C150" s="27" t="s">
        <v>53</v>
      </c>
    </row>
    <row r="151" spans="1:3" x14ac:dyDescent="0.3">
      <c r="A151" s="27" t="s">
        <v>179</v>
      </c>
      <c r="B151" s="28">
        <v>40476142</v>
      </c>
      <c r="C151" s="27" t="s">
        <v>53</v>
      </c>
    </row>
    <row r="152" spans="1:3" x14ac:dyDescent="0.3">
      <c r="A152" s="27" t="s">
        <v>180</v>
      </c>
      <c r="B152" s="28">
        <v>40483054</v>
      </c>
      <c r="C152" s="27" t="s">
        <v>53</v>
      </c>
    </row>
    <row r="153" spans="1:3" x14ac:dyDescent="0.3">
      <c r="A153" s="27" t="s">
        <v>181</v>
      </c>
      <c r="B153" s="28">
        <v>40483101</v>
      </c>
      <c r="C153" s="27" t="s">
        <v>53</v>
      </c>
    </row>
    <row r="154" spans="1:3" x14ac:dyDescent="0.3">
      <c r="A154" s="27" t="s">
        <v>182</v>
      </c>
      <c r="B154" s="28">
        <v>112960004</v>
      </c>
      <c r="C154" s="27" t="s">
        <v>28</v>
      </c>
    </row>
    <row r="155" spans="1:3" x14ac:dyDescent="0.3">
      <c r="A155" s="27" t="s">
        <v>183</v>
      </c>
      <c r="B155" s="28">
        <v>40483141</v>
      </c>
      <c r="C155" s="27" t="s">
        <v>53</v>
      </c>
    </row>
    <row r="156" spans="1:3" x14ac:dyDescent="0.3">
      <c r="A156" s="27" t="s">
        <v>184</v>
      </c>
      <c r="B156" s="28">
        <v>11110004</v>
      </c>
      <c r="C156" s="27" t="s">
        <v>28</v>
      </c>
    </row>
    <row r="157" spans="1:3" x14ac:dyDescent="0.3">
      <c r="A157" s="27" t="s">
        <v>185</v>
      </c>
      <c r="B157" s="28">
        <v>40484203</v>
      </c>
      <c r="C157" s="27" t="s">
        <v>28</v>
      </c>
    </row>
    <row r="158" spans="1:3" x14ac:dyDescent="0.3">
      <c r="A158" s="27" t="s">
        <v>186</v>
      </c>
      <c r="B158" s="28">
        <v>40484204</v>
      </c>
      <c r="C158" s="27" t="s">
        <v>28</v>
      </c>
    </row>
    <row r="159" spans="1:3" x14ac:dyDescent="0.3">
      <c r="A159" s="27" t="s">
        <v>187</v>
      </c>
      <c r="B159" s="28">
        <v>40437021</v>
      </c>
      <c r="C159" s="27" t="s">
        <v>28</v>
      </c>
    </row>
    <row r="160" spans="1:3" x14ac:dyDescent="0.3">
      <c r="A160" s="27" t="s">
        <v>188</v>
      </c>
      <c r="B160" s="28">
        <v>40482601</v>
      </c>
      <c r="C160" s="27" t="s">
        <v>53</v>
      </c>
    </row>
    <row r="161" spans="1:3" x14ac:dyDescent="0.3">
      <c r="A161" s="27" t="s">
        <v>189</v>
      </c>
      <c r="B161" s="28">
        <v>40482620</v>
      </c>
      <c r="C161" s="27" t="s">
        <v>28</v>
      </c>
    </row>
    <row r="162" spans="1:3" x14ac:dyDescent="0.3">
      <c r="A162" s="27" t="s">
        <v>190</v>
      </c>
      <c r="B162" s="28">
        <v>7900550</v>
      </c>
      <c r="C162" s="27" t="s">
        <v>53</v>
      </c>
    </row>
    <row r="163" spans="1:3" x14ac:dyDescent="0.3">
      <c r="A163" s="27" t="s">
        <v>191</v>
      </c>
      <c r="B163" s="28">
        <v>40483612</v>
      </c>
      <c r="C163" s="27" t="s">
        <v>53</v>
      </c>
    </row>
    <row r="164" spans="1:3" x14ac:dyDescent="0.3">
      <c r="A164" s="27" t="s">
        <v>192</v>
      </c>
      <c r="B164" s="28">
        <v>40483424</v>
      </c>
      <c r="C164" s="27" t="s">
        <v>53</v>
      </c>
    </row>
    <row r="165" spans="1:3" x14ac:dyDescent="0.3">
      <c r="A165" s="27" t="s">
        <v>193</v>
      </c>
      <c r="B165" s="28">
        <v>40483201</v>
      </c>
      <c r="C165" s="27" t="s">
        <v>53</v>
      </c>
    </row>
    <row r="166" spans="1:3" x14ac:dyDescent="0.3">
      <c r="A166" s="27" t="s">
        <v>194</v>
      </c>
      <c r="B166" s="28">
        <v>40782128</v>
      </c>
      <c r="C166" s="27" t="s">
        <v>28</v>
      </c>
    </row>
    <row r="167" spans="1:3" x14ac:dyDescent="0.3">
      <c r="A167" s="27" t="s">
        <v>195</v>
      </c>
      <c r="B167" s="28">
        <v>40716165</v>
      </c>
      <c r="C167" s="27" t="s">
        <v>53</v>
      </c>
    </row>
    <row r="168" spans="1:3" x14ac:dyDescent="0.3">
      <c r="A168" s="27" t="s">
        <v>196</v>
      </c>
      <c r="B168" s="28">
        <v>40716906</v>
      </c>
      <c r="C168" s="27" t="s">
        <v>53</v>
      </c>
    </row>
    <row r="169" spans="1:3" x14ac:dyDescent="0.3">
      <c r="A169" s="27" t="s">
        <v>197</v>
      </c>
      <c r="B169" s="28">
        <v>40722007</v>
      </c>
      <c r="C169" s="27" t="s">
        <v>53</v>
      </c>
    </row>
    <row r="170" spans="1:3" x14ac:dyDescent="0.3">
      <c r="A170" s="27" t="s">
        <v>198</v>
      </c>
      <c r="B170" s="28">
        <v>40478010</v>
      </c>
      <c r="C170" s="27" t="s">
        <v>53</v>
      </c>
    </row>
    <row r="171" spans="1:3" x14ac:dyDescent="0.3">
      <c r="A171" s="27" t="s">
        <v>199</v>
      </c>
      <c r="B171" s="28">
        <v>40478003</v>
      </c>
      <c r="C171" s="27" t="s">
        <v>53</v>
      </c>
    </row>
    <row r="172" spans="1:3" x14ac:dyDescent="0.3">
      <c r="A172" s="27" t="s">
        <v>200</v>
      </c>
      <c r="B172" s="28">
        <v>40478503</v>
      </c>
      <c r="C172" s="27" t="s">
        <v>53</v>
      </c>
    </row>
    <row r="173" spans="1:3" x14ac:dyDescent="0.3">
      <c r="A173" s="27" t="s">
        <v>201</v>
      </c>
      <c r="B173" s="28">
        <v>10206062</v>
      </c>
      <c r="C173" s="27" t="s">
        <v>53</v>
      </c>
    </row>
    <row r="174" spans="1:3" x14ac:dyDescent="0.3">
      <c r="A174" s="27" t="s">
        <v>202</v>
      </c>
      <c r="B174" s="28">
        <v>10206007</v>
      </c>
      <c r="C174" s="27" t="s">
        <v>53</v>
      </c>
    </row>
    <row r="175" spans="1:3" x14ac:dyDescent="0.3">
      <c r="A175" s="27" t="s">
        <v>203</v>
      </c>
      <c r="B175" s="28">
        <v>40207110</v>
      </c>
      <c r="C175" s="27" t="s">
        <v>53</v>
      </c>
    </row>
    <row r="176" spans="1:3" x14ac:dyDescent="0.3">
      <c r="A176" s="27" t="s">
        <v>204</v>
      </c>
      <c r="B176" s="28">
        <v>40220030</v>
      </c>
      <c r="C176" s="27" t="s">
        <v>53</v>
      </c>
    </row>
    <row r="177" spans="1:3" x14ac:dyDescent="0.3">
      <c r="A177" s="27" t="s">
        <v>205</v>
      </c>
      <c r="B177" s="28">
        <v>40220036</v>
      </c>
      <c r="C177" s="27" t="s">
        <v>53</v>
      </c>
    </row>
    <row r="178" spans="1:3" x14ac:dyDescent="0.3">
      <c r="A178" s="27" t="s">
        <v>206</v>
      </c>
      <c r="B178" s="28">
        <v>40220523</v>
      </c>
      <c r="C178" s="27" t="s">
        <v>53</v>
      </c>
    </row>
    <row r="179" spans="1:3" x14ac:dyDescent="0.3">
      <c r="A179" s="27" t="s">
        <v>207</v>
      </c>
      <c r="B179" s="28">
        <v>40221029</v>
      </c>
      <c r="C179" s="27" t="s">
        <v>53</v>
      </c>
    </row>
    <row r="180" spans="1:3" x14ac:dyDescent="0.3">
      <c r="A180" s="27" t="s">
        <v>208</v>
      </c>
      <c r="B180" s="28">
        <v>40221027</v>
      </c>
      <c r="C180" s="27" t="s">
        <v>53</v>
      </c>
    </row>
    <row r="181" spans="1:3" x14ac:dyDescent="0.3">
      <c r="A181" s="27" t="s">
        <v>209</v>
      </c>
      <c r="B181" s="28">
        <v>40214311</v>
      </c>
      <c r="C181" s="27" t="s">
        <v>53</v>
      </c>
    </row>
    <row r="182" spans="1:3" x14ac:dyDescent="0.3">
      <c r="A182" s="27" t="s">
        <v>210</v>
      </c>
      <c r="B182" s="28">
        <v>40211352</v>
      </c>
      <c r="C182" s="27" t="s">
        <v>28</v>
      </c>
    </row>
    <row r="183" spans="1:3" x14ac:dyDescent="0.3">
      <c r="A183" s="27" t="s">
        <v>211</v>
      </c>
      <c r="B183" s="28">
        <v>40214608</v>
      </c>
      <c r="C183" s="27" t="s">
        <v>53</v>
      </c>
    </row>
    <row r="184" spans="1:3" x14ac:dyDescent="0.3">
      <c r="A184" s="27" t="s">
        <v>212</v>
      </c>
      <c r="B184" s="28">
        <v>40211501</v>
      </c>
      <c r="C184" s="27" t="s">
        <v>28</v>
      </c>
    </row>
    <row r="185" spans="1:3" x14ac:dyDescent="0.3">
      <c r="A185" s="27" t="s">
        <v>213</v>
      </c>
      <c r="B185" s="28">
        <v>40214914</v>
      </c>
      <c r="C185" s="27" t="s">
        <v>53</v>
      </c>
    </row>
    <row r="186" spans="1:3" x14ac:dyDescent="0.3">
      <c r="A186" s="27" t="s">
        <v>214</v>
      </c>
      <c r="B186" s="28">
        <v>40214805</v>
      </c>
      <c r="C186" s="27" t="s">
        <v>53</v>
      </c>
    </row>
    <row r="187" spans="1:3" x14ac:dyDescent="0.3">
      <c r="A187" s="27" t="s">
        <v>215</v>
      </c>
      <c r="B187" s="28">
        <v>40214980</v>
      </c>
      <c r="C187" s="27" t="s">
        <v>53</v>
      </c>
    </row>
    <row r="188" spans="1:3" x14ac:dyDescent="0.3">
      <c r="A188" s="27" t="s">
        <v>216</v>
      </c>
      <c r="B188" s="28">
        <v>40211632</v>
      </c>
      <c r="C188" s="27" t="s">
        <v>28</v>
      </c>
    </row>
    <row r="189" spans="1:3" x14ac:dyDescent="0.3">
      <c r="A189" s="27" t="s">
        <v>217</v>
      </c>
      <c r="B189" s="28">
        <v>40211660</v>
      </c>
      <c r="C189" s="27" t="s">
        <v>28</v>
      </c>
    </row>
    <row r="190" spans="1:3" x14ac:dyDescent="0.3">
      <c r="A190" s="27" t="s">
        <v>218</v>
      </c>
      <c r="B190" s="28">
        <v>35911502</v>
      </c>
      <c r="C190" s="27" t="s">
        <v>53</v>
      </c>
    </row>
    <row r="191" spans="1:3" x14ac:dyDescent="0.3">
      <c r="A191" s="27" t="s">
        <v>218</v>
      </c>
      <c r="B191" s="28" t="s">
        <v>219</v>
      </c>
      <c r="C191" s="27" t="s">
        <v>53</v>
      </c>
    </row>
    <row r="192" spans="1:3" x14ac:dyDescent="0.3">
      <c r="A192" s="27" t="s">
        <v>218</v>
      </c>
      <c r="B192" s="28" t="s">
        <v>220</v>
      </c>
      <c r="C192" s="27" t="s">
        <v>28</v>
      </c>
    </row>
    <row r="193" spans="1:3" x14ac:dyDescent="0.3">
      <c r="A193" s="27" t="s">
        <v>221</v>
      </c>
      <c r="B193" s="28">
        <v>10209025</v>
      </c>
      <c r="C193" s="27" t="s">
        <v>53</v>
      </c>
    </row>
    <row r="194" spans="1:3" x14ac:dyDescent="0.3">
      <c r="A194" s="27" t="s">
        <v>222</v>
      </c>
      <c r="B194" s="28">
        <v>10209029</v>
      </c>
      <c r="C194" s="27" t="s">
        <v>53</v>
      </c>
    </row>
    <row r="195" spans="1:3" x14ac:dyDescent="0.3">
      <c r="A195" s="27" t="s">
        <v>223</v>
      </c>
      <c r="B195" s="28">
        <v>10209055</v>
      </c>
      <c r="C195" s="27" t="s">
        <v>53</v>
      </c>
    </row>
    <row r="196" spans="1:3" x14ac:dyDescent="0.3">
      <c r="A196" s="27" t="s">
        <v>224</v>
      </c>
      <c r="B196" s="28">
        <v>40876090</v>
      </c>
      <c r="C196" s="27" t="s">
        <v>53</v>
      </c>
    </row>
    <row r="197" spans="1:3" x14ac:dyDescent="0.3">
      <c r="A197" s="27" t="s">
        <v>225</v>
      </c>
      <c r="B197" s="28">
        <v>40260600</v>
      </c>
      <c r="C197" s="27" t="s">
        <v>28</v>
      </c>
    </row>
    <row r="198" spans="1:3" x14ac:dyDescent="0.3">
      <c r="A198" s="27" t="s">
        <v>226</v>
      </c>
      <c r="B198" s="28">
        <v>10206064</v>
      </c>
      <c r="C198" s="27" t="s">
        <v>53</v>
      </c>
    </row>
    <row r="199" spans="1:3" x14ac:dyDescent="0.3">
      <c r="A199" s="27" t="s">
        <v>227</v>
      </c>
      <c r="B199" s="28">
        <v>40134003</v>
      </c>
      <c r="C199" s="27" t="s">
        <v>53</v>
      </c>
    </row>
    <row r="200" spans="1:3" x14ac:dyDescent="0.3">
      <c r="A200" s="27" t="s">
        <v>228</v>
      </c>
      <c r="B200" s="28">
        <v>40484680</v>
      </c>
      <c r="C200" s="27" t="s">
        <v>53</v>
      </c>
    </row>
    <row r="201" spans="1:3" x14ac:dyDescent="0.3">
      <c r="A201" s="27" t="s">
        <v>229</v>
      </c>
      <c r="B201" s="28">
        <v>40483183</v>
      </c>
      <c r="C201" s="27" t="s">
        <v>28</v>
      </c>
    </row>
    <row r="202" spans="1:3" x14ac:dyDescent="0.3">
      <c r="A202" s="27" t="s">
        <v>230</v>
      </c>
      <c r="B202" s="28">
        <v>40218050</v>
      </c>
      <c r="C202" s="27" t="s">
        <v>28</v>
      </c>
    </row>
    <row r="203" spans="1:3" x14ac:dyDescent="0.3">
      <c r="A203" s="27" t="s">
        <v>231</v>
      </c>
      <c r="B203" s="28">
        <v>40219050</v>
      </c>
      <c r="C203" s="27" t="s">
        <v>28</v>
      </c>
    </row>
    <row r="204" spans="1:3" x14ac:dyDescent="0.3">
      <c r="A204" s="27" t="s">
        <v>232</v>
      </c>
      <c r="B204" s="28">
        <v>40212002</v>
      </c>
      <c r="C204" s="27" t="s">
        <v>53</v>
      </c>
    </row>
    <row r="205" spans="1:3" x14ac:dyDescent="0.3">
      <c r="A205" s="27" t="s">
        <v>233</v>
      </c>
      <c r="B205" s="28">
        <v>112600001</v>
      </c>
      <c r="C205" s="27" t="s">
        <v>28</v>
      </c>
    </row>
    <row r="206" spans="1:3" x14ac:dyDescent="0.3">
      <c r="A206" s="27" t="s">
        <v>234</v>
      </c>
      <c r="B206" s="28">
        <v>40212044</v>
      </c>
      <c r="C206" s="27" t="s">
        <v>28</v>
      </c>
    </row>
    <row r="207" spans="1:3" x14ac:dyDescent="0.3">
      <c r="A207" s="27" t="s">
        <v>235</v>
      </c>
      <c r="B207" s="28">
        <v>40212062</v>
      </c>
      <c r="C207" s="27" t="s">
        <v>53</v>
      </c>
    </row>
    <row r="208" spans="1:3" x14ac:dyDescent="0.3">
      <c r="A208" s="27" t="s">
        <v>236</v>
      </c>
      <c r="B208" s="28">
        <v>112600000</v>
      </c>
      <c r="C208" s="27" t="s">
        <v>28</v>
      </c>
    </row>
    <row r="209" spans="1:3" x14ac:dyDescent="0.3">
      <c r="A209" s="27" t="s">
        <v>237</v>
      </c>
      <c r="B209" s="28">
        <v>40212070</v>
      </c>
      <c r="C209" s="27" t="s">
        <v>28</v>
      </c>
    </row>
    <row r="210" spans="1:3" x14ac:dyDescent="0.3">
      <c r="A210" s="27" t="s">
        <v>238</v>
      </c>
      <c r="B210" s="28">
        <v>40212602</v>
      </c>
      <c r="C210" s="27" t="s">
        <v>28</v>
      </c>
    </row>
    <row r="211" spans="1:3" x14ac:dyDescent="0.3">
      <c r="A211" s="27" t="s">
        <v>239</v>
      </c>
      <c r="B211" s="28">
        <v>40222500</v>
      </c>
      <c r="C211" s="27" t="s">
        <v>53</v>
      </c>
    </row>
    <row r="212" spans="1:3" x14ac:dyDescent="0.3">
      <c r="A212" s="27" t="s">
        <v>240</v>
      </c>
      <c r="B212" s="28">
        <v>40223500</v>
      </c>
      <c r="C212" s="27" t="s">
        <v>53</v>
      </c>
    </row>
    <row r="213" spans="1:3" x14ac:dyDescent="0.3">
      <c r="A213" s="27" t="s">
        <v>241</v>
      </c>
      <c r="B213" s="28">
        <v>40224500</v>
      </c>
      <c r="C213" s="27" t="s">
        <v>53</v>
      </c>
    </row>
    <row r="214" spans="1:3" x14ac:dyDescent="0.3">
      <c r="A214" s="27" t="s">
        <v>242</v>
      </c>
      <c r="B214" s="28">
        <v>40543209</v>
      </c>
      <c r="C214" s="27" t="s">
        <v>53</v>
      </c>
    </row>
    <row r="215" spans="1:3" x14ac:dyDescent="0.3">
      <c r="A215" s="27" t="s">
        <v>243</v>
      </c>
      <c r="B215" s="28">
        <v>41597501</v>
      </c>
      <c r="C215" s="27" t="s">
        <v>53</v>
      </c>
    </row>
    <row r="216" spans="1:3" x14ac:dyDescent="0.3">
      <c r="A216" s="27" t="s">
        <v>244</v>
      </c>
      <c r="B216" s="28">
        <v>61801236</v>
      </c>
      <c r="C216" s="27" t="s">
        <v>53</v>
      </c>
    </row>
    <row r="217" spans="1:3" x14ac:dyDescent="0.3">
      <c r="A217" s="27" t="s">
        <v>245</v>
      </c>
      <c r="B217" s="28">
        <v>99990004</v>
      </c>
      <c r="C217" s="27" t="s">
        <v>28</v>
      </c>
    </row>
    <row r="218" spans="1:3" x14ac:dyDescent="0.3">
      <c r="A218" s="27" t="s">
        <v>246</v>
      </c>
      <c r="B218" s="28">
        <v>99990002</v>
      </c>
      <c r="C218" s="27" t="s">
        <v>53</v>
      </c>
    </row>
    <row r="219" spans="1:3" x14ac:dyDescent="0.3">
      <c r="A219" s="27" t="s">
        <v>247</v>
      </c>
      <c r="B219" s="28">
        <v>629150210</v>
      </c>
      <c r="C219" s="27" t="s">
        <v>53</v>
      </c>
    </row>
    <row r="220" spans="1:3" x14ac:dyDescent="0.3">
      <c r="A220" s="27" t="s">
        <v>247</v>
      </c>
      <c r="B220" s="28" t="s">
        <v>248</v>
      </c>
      <c r="C220" s="27" t="s">
        <v>53</v>
      </c>
    </row>
    <row r="221" spans="1:3" x14ac:dyDescent="0.3">
      <c r="A221" s="27" t="s">
        <v>247</v>
      </c>
      <c r="B221" s="28" t="s">
        <v>249</v>
      </c>
      <c r="C221" s="27" t="s">
        <v>28</v>
      </c>
    </row>
    <row r="222" spans="1:3" x14ac:dyDescent="0.3">
      <c r="A222" s="27" t="s">
        <v>250</v>
      </c>
      <c r="B222" s="28" t="s">
        <v>251</v>
      </c>
      <c r="C222" s="27" t="s">
        <v>53</v>
      </c>
    </row>
    <row r="223" spans="1:3" x14ac:dyDescent="0.3">
      <c r="A223" s="27" t="s">
        <v>252</v>
      </c>
      <c r="B223" s="28" t="s">
        <v>253</v>
      </c>
      <c r="C223" s="27" t="s">
        <v>53</v>
      </c>
    </row>
    <row r="224" spans="1:3" x14ac:dyDescent="0.3">
      <c r="A224" s="27" t="s">
        <v>252</v>
      </c>
      <c r="B224" s="28" t="s">
        <v>254</v>
      </c>
      <c r="C224" s="27" t="s">
        <v>53</v>
      </c>
    </row>
    <row r="225" spans="1:3" x14ac:dyDescent="0.3">
      <c r="A225" s="27" t="s">
        <v>255</v>
      </c>
      <c r="B225" s="28">
        <v>11138015</v>
      </c>
      <c r="C225" s="27" t="s">
        <v>53</v>
      </c>
    </row>
    <row r="226" spans="1:3" x14ac:dyDescent="0.3">
      <c r="A226" s="27" t="s">
        <v>256</v>
      </c>
      <c r="B226" s="28">
        <v>11138013</v>
      </c>
      <c r="C226" s="27" t="s">
        <v>28</v>
      </c>
    </row>
    <row r="227" spans="1:3" x14ac:dyDescent="0.3">
      <c r="A227" s="27" t="s">
        <v>257</v>
      </c>
      <c r="B227" s="28">
        <v>11138014</v>
      </c>
      <c r="C227" s="27" t="s">
        <v>28</v>
      </c>
    </row>
    <row r="228" spans="1:3" x14ac:dyDescent="0.3">
      <c r="A228" s="27" t="s">
        <v>258</v>
      </c>
      <c r="B228" s="28" t="s">
        <v>259</v>
      </c>
      <c r="C228" s="27" t="s">
        <v>53</v>
      </c>
    </row>
    <row r="229" spans="1:3" x14ac:dyDescent="0.3">
      <c r="A229" s="27" t="s">
        <v>260</v>
      </c>
      <c r="B229" s="28" t="s">
        <v>261</v>
      </c>
      <c r="C229" s="27" t="s">
        <v>53</v>
      </c>
    </row>
    <row r="230" spans="1:3" x14ac:dyDescent="0.3">
      <c r="A230" s="27" t="s">
        <v>262</v>
      </c>
      <c r="B230" s="28" t="s">
        <v>263</v>
      </c>
      <c r="C230" s="27" t="s">
        <v>53</v>
      </c>
    </row>
    <row r="231" spans="1:3" x14ac:dyDescent="0.3">
      <c r="A231" s="27" t="s">
        <v>264</v>
      </c>
      <c r="B231" s="28" t="s">
        <v>265</v>
      </c>
      <c r="C231" s="27" t="s">
        <v>28</v>
      </c>
    </row>
    <row r="232" spans="1:3" x14ac:dyDescent="0.3">
      <c r="A232" s="27" t="s">
        <v>266</v>
      </c>
      <c r="B232" s="28" t="s">
        <v>267</v>
      </c>
      <c r="C232" s="27" t="s">
        <v>28</v>
      </c>
    </row>
    <row r="233" spans="1:3" x14ac:dyDescent="0.3">
      <c r="A233" s="27" t="s">
        <v>268</v>
      </c>
      <c r="B233" s="28">
        <v>509150210</v>
      </c>
      <c r="C233" s="27" t="s">
        <v>53</v>
      </c>
    </row>
    <row r="234" spans="1:3" x14ac:dyDescent="0.3">
      <c r="A234" s="27" t="s">
        <v>268</v>
      </c>
      <c r="B234" s="28" t="s">
        <v>269</v>
      </c>
      <c r="C234" s="27" t="s">
        <v>53</v>
      </c>
    </row>
    <row r="235" spans="1:3" x14ac:dyDescent="0.3">
      <c r="A235" s="27" t="s">
        <v>268</v>
      </c>
      <c r="B235" s="28" t="s">
        <v>270</v>
      </c>
      <c r="C235" s="27" t="s">
        <v>53</v>
      </c>
    </row>
    <row r="236" spans="1:3" x14ac:dyDescent="0.3">
      <c r="A236" s="27" t="s">
        <v>271</v>
      </c>
      <c r="B236" s="28">
        <v>40180531</v>
      </c>
      <c r="C236" s="27" t="s">
        <v>28</v>
      </c>
    </row>
    <row r="237" spans="1:3" x14ac:dyDescent="0.3">
      <c r="A237" s="27" t="s">
        <v>272</v>
      </c>
      <c r="B237" s="28">
        <v>40180530</v>
      </c>
      <c r="C237" s="27" t="s">
        <v>28</v>
      </c>
    </row>
    <row r="238" spans="1:3" x14ac:dyDescent="0.3">
      <c r="A238" s="27" t="s">
        <v>273</v>
      </c>
      <c r="B238" s="28">
        <v>40180511</v>
      </c>
      <c r="C238" s="27" t="s">
        <v>28</v>
      </c>
    </row>
    <row r="239" spans="1:3" x14ac:dyDescent="0.3">
      <c r="A239" s="27" t="s">
        <v>274</v>
      </c>
      <c r="B239" s="28">
        <v>40180510</v>
      </c>
      <c r="C239" s="27" t="s">
        <v>28</v>
      </c>
    </row>
    <row r="240" spans="1:3" x14ac:dyDescent="0.3">
      <c r="A240" s="27" t="s">
        <v>275</v>
      </c>
      <c r="B240" s="28" t="s">
        <v>276</v>
      </c>
      <c r="C240" s="27" t="s">
        <v>53</v>
      </c>
    </row>
    <row r="241" spans="1:3" x14ac:dyDescent="0.3">
      <c r="A241" s="27" t="s">
        <v>277</v>
      </c>
      <c r="B241" s="28" t="s">
        <v>278</v>
      </c>
      <c r="C241" s="27" t="s">
        <v>53</v>
      </c>
    </row>
    <row r="242" spans="1:3" x14ac:dyDescent="0.3">
      <c r="A242" s="27" t="s">
        <v>279</v>
      </c>
      <c r="B242" s="28">
        <v>115170001</v>
      </c>
      <c r="C242" s="27" t="s">
        <v>28</v>
      </c>
    </row>
    <row r="243" spans="1:3" x14ac:dyDescent="0.3">
      <c r="A243" s="27" t="s">
        <v>280</v>
      </c>
      <c r="B243" s="28">
        <v>115040008</v>
      </c>
      <c r="C243" s="27" t="s">
        <v>28</v>
      </c>
    </row>
    <row r="244" spans="1:3" x14ac:dyDescent="0.3">
      <c r="A244" s="27" t="s">
        <v>281</v>
      </c>
      <c r="B244" s="28" t="s">
        <v>282</v>
      </c>
      <c r="C244" s="27" t="s">
        <v>53</v>
      </c>
    </row>
    <row r="245" spans="1:3" x14ac:dyDescent="0.3">
      <c r="A245" s="27" t="s">
        <v>283</v>
      </c>
      <c r="B245" s="28">
        <v>10125124</v>
      </c>
      <c r="C245" s="27" t="s">
        <v>53</v>
      </c>
    </row>
    <row r="246" spans="1:3" x14ac:dyDescent="0.3">
      <c r="A246" s="27" t="s">
        <v>284</v>
      </c>
      <c r="B246" s="28">
        <v>10125134</v>
      </c>
      <c r="C246" s="27" t="s">
        <v>53</v>
      </c>
    </row>
    <row r="247" spans="1:3" x14ac:dyDescent="0.3">
      <c r="A247" s="27" t="s">
        <v>285</v>
      </c>
      <c r="B247" s="28">
        <v>915411215</v>
      </c>
      <c r="C247" s="27" t="s">
        <v>28</v>
      </c>
    </row>
    <row r="248" spans="1:3" x14ac:dyDescent="0.3">
      <c r="A248" s="27" t="s">
        <v>286</v>
      </c>
      <c r="B248" s="28">
        <v>915411415</v>
      </c>
      <c r="C248" s="27" t="s">
        <v>28</v>
      </c>
    </row>
    <row r="249" spans="1:3" x14ac:dyDescent="0.3">
      <c r="A249" s="27" t="s">
        <v>287</v>
      </c>
      <c r="B249" s="28">
        <v>40140909</v>
      </c>
      <c r="C249" s="27" t="s">
        <v>53</v>
      </c>
    </row>
    <row r="250" spans="1:3" x14ac:dyDescent="0.3">
      <c r="A250" s="27" t="s">
        <v>288</v>
      </c>
      <c r="B250" s="28">
        <v>40140908</v>
      </c>
      <c r="C250" s="27" t="s">
        <v>53</v>
      </c>
    </row>
    <row r="251" spans="1:3" x14ac:dyDescent="0.3">
      <c r="A251" s="27" t="s">
        <v>289</v>
      </c>
      <c r="B251" s="28">
        <v>40140950</v>
      </c>
      <c r="C251" s="27" t="s">
        <v>53</v>
      </c>
    </row>
    <row r="252" spans="1:3" x14ac:dyDescent="0.3">
      <c r="A252" s="27" t="s">
        <v>290</v>
      </c>
      <c r="B252" s="28">
        <v>40140951</v>
      </c>
      <c r="C252" s="27" t="s">
        <v>53</v>
      </c>
    </row>
    <row r="253" spans="1:3" x14ac:dyDescent="0.3">
      <c r="A253" s="27" t="s">
        <v>291</v>
      </c>
      <c r="B253" s="28">
        <v>40140960</v>
      </c>
      <c r="C253" s="27" t="s">
        <v>53</v>
      </c>
    </row>
    <row r="254" spans="1:3" x14ac:dyDescent="0.3">
      <c r="A254" s="27" t="s">
        <v>292</v>
      </c>
      <c r="B254" s="28">
        <v>40140961</v>
      </c>
      <c r="C254" s="27" t="s">
        <v>53</v>
      </c>
    </row>
    <row r="255" spans="1:3" x14ac:dyDescent="0.3">
      <c r="A255" s="27" t="s">
        <v>293</v>
      </c>
      <c r="B255" s="28">
        <v>40143832</v>
      </c>
      <c r="C255" s="27" t="s">
        <v>53</v>
      </c>
    </row>
    <row r="256" spans="1:3" x14ac:dyDescent="0.3">
      <c r="A256" s="27" t="s">
        <v>294</v>
      </c>
      <c r="B256" s="28">
        <v>40143833</v>
      </c>
      <c r="C256" s="27" t="s">
        <v>53</v>
      </c>
    </row>
    <row r="257" spans="1:3" x14ac:dyDescent="0.3">
      <c r="A257" s="27" t="s">
        <v>295</v>
      </c>
      <c r="B257" s="28">
        <v>40143831</v>
      </c>
      <c r="C257" s="27" t="s">
        <v>53</v>
      </c>
    </row>
    <row r="258" spans="1:3" x14ac:dyDescent="0.3">
      <c r="A258" s="27" t="s">
        <v>296</v>
      </c>
      <c r="B258" s="28">
        <v>115260024</v>
      </c>
      <c r="C258" s="27" t="s">
        <v>28</v>
      </c>
    </row>
    <row r="259" spans="1:3" x14ac:dyDescent="0.3">
      <c r="A259" s="27" t="s">
        <v>297</v>
      </c>
      <c r="B259" s="28">
        <v>115230020</v>
      </c>
      <c r="C259" s="27" t="s">
        <v>28</v>
      </c>
    </row>
    <row r="260" spans="1:3" x14ac:dyDescent="0.3">
      <c r="A260" s="27" t="s">
        <v>298</v>
      </c>
      <c r="B260" s="28">
        <v>115230015</v>
      </c>
      <c r="C260" s="27" t="s">
        <v>28</v>
      </c>
    </row>
    <row r="261" spans="1:3" x14ac:dyDescent="0.3">
      <c r="A261" s="27" t="s">
        <v>299</v>
      </c>
      <c r="B261" s="28">
        <v>115330015</v>
      </c>
      <c r="C261" s="27" t="s">
        <v>28</v>
      </c>
    </row>
    <row r="262" spans="1:3" x14ac:dyDescent="0.3">
      <c r="A262" s="27" t="s">
        <v>300</v>
      </c>
      <c r="B262" s="28">
        <v>115360001</v>
      </c>
      <c r="C262" s="27" t="s">
        <v>28</v>
      </c>
    </row>
    <row r="263" spans="1:3" x14ac:dyDescent="0.3">
      <c r="A263" s="27" t="s">
        <v>301</v>
      </c>
      <c r="B263" s="28">
        <v>115400002</v>
      </c>
      <c r="C263" s="27" t="s">
        <v>28</v>
      </c>
    </row>
    <row r="264" spans="1:3" x14ac:dyDescent="0.3">
      <c r="A264" s="27" t="s">
        <v>302</v>
      </c>
      <c r="B264" s="28">
        <v>115260001</v>
      </c>
      <c r="C264" s="27" t="s">
        <v>28</v>
      </c>
    </row>
    <row r="265" spans="1:3" x14ac:dyDescent="0.3">
      <c r="A265" s="27" t="s">
        <v>303</v>
      </c>
      <c r="B265" s="28">
        <v>10138011</v>
      </c>
      <c r="C265" s="27" t="s">
        <v>53</v>
      </c>
    </row>
    <row r="266" spans="1:3" x14ac:dyDescent="0.3">
      <c r="A266" s="27" t="s">
        <v>304</v>
      </c>
      <c r="B266" s="28">
        <v>10138002</v>
      </c>
      <c r="C266" s="27" t="s">
        <v>28</v>
      </c>
    </row>
    <row r="267" spans="1:3" x14ac:dyDescent="0.3">
      <c r="A267" s="27" t="s">
        <v>305</v>
      </c>
      <c r="B267" s="28">
        <v>10138003</v>
      </c>
      <c r="C267" s="27" t="s">
        <v>53</v>
      </c>
    </row>
    <row r="268" spans="1:3" x14ac:dyDescent="0.3">
      <c r="A268" s="27" t="s">
        <v>306</v>
      </c>
      <c r="B268" s="28">
        <v>10138005</v>
      </c>
      <c r="C268" s="27" t="s">
        <v>53</v>
      </c>
    </row>
    <row r="269" spans="1:3" x14ac:dyDescent="0.3">
      <c r="A269" s="27" t="s">
        <v>307</v>
      </c>
      <c r="B269" s="29">
        <v>10138006</v>
      </c>
      <c r="C269" s="27" t="s">
        <v>53</v>
      </c>
    </row>
    <row r="270" spans="1:3" x14ac:dyDescent="0.3">
      <c r="A270" s="27" t="s">
        <v>308</v>
      </c>
      <c r="B270" s="28">
        <v>40297294</v>
      </c>
      <c r="C270" s="27" t="s">
        <v>53</v>
      </c>
    </row>
    <row r="271" spans="1:3" x14ac:dyDescent="0.3">
      <c r="A271" s="27" t="s">
        <v>309</v>
      </c>
      <c r="B271" s="28">
        <v>40297295</v>
      </c>
      <c r="C271" s="27" t="s">
        <v>53</v>
      </c>
    </row>
    <row r="272" spans="1:3" x14ac:dyDescent="0.3">
      <c r="A272" s="27" t="s">
        <v>310</v>
      </c>
      <c r="B272" s="28">
        <v>112580017</v>
      </c>
      <c r="C272" s="27" t="s">
        <v>28</v>
      </c>
    </row>
    <row r="273" spans="1:3" x14ac:dyDescent="0.3">
      <c r="A273" s="27" t="s">
        <v>311</v>
      </c>
      <c r="B273" s="28">
        <v>112580027</v>
      </c>
      <c r="C273" s="27" t="s">
        <v>28</v>
      </c>
    </row>
    <row r="274" spans="1:3" x14ac:dyDescent="0.3">
      <c r="A274" s="27" t="s">
        <v>312</v>
      </c>
      <c r="B274" s="28">
        <v>40446702</v>
      </c>
      <c r="C274" s="27" t="s">
        <v>28</v>
      </c>
    </row>
    <row r="275" spans="1:3" x14ac:dyDescent="0.3">
      <c r="A275" s="27" t="s">
        <v>313</v>
      </c>
      <c r="B275" s="28">
        <v>40446712</v>
      </c>
      <c r="C275" s="27" t="s">
        <v>28</v>
      </c>
    </row>
    <row r="276" spans="1:3" x14ac:dyDescent="0.3">
      <c r="A276" s="27" t="s">
        <v>314</v>
      </c>
      <c r="B276" s="28">
        <v>49004870</v>
      </c>
      <c r="C276" s="27" t="s">
        <v>28</v>
      </c>
    </row>
    <row r="277" spans="1:3" x14ac:dyDescent="0.3">
      <c r="A277" s="27" t="s">
        <v>315</v>
      </c>
      <c r="B277" s="28">
        <v>112570016</v>
      </c>
      <c r="C277" s="27" t="s">
        <v>28</v>
      </c>
    </row>
    <row r="278" spans="1:3" x14ac:dyDescent="0.3">
      <c r="A278" s="27" t="s">
        <v>316</v>
      </c>
      <c r="B278" s="28">
        <v>112570041</v>
      </c>
      <c r="C278" s="27" t="s">
        <v>28</v>
      </c>
    </row>
    <row r="279" spans="1:3" x14ac:dyDescent="0.3">
      <c r="A279" s="27" t="s">
        <v>317</v>
      </c>
      <c r="B279" s="28">
        <v>112570093</v>
      </c>
      <c r="C279" s="27" t="s">
        <v>28</v>
      </c>
    </row>
    <row r="280" spans="1:3" x14ac:dyDescent="0.3">
      <c r="A280" s="27" t="s">
        <v>318</v>
      </c>
      <c r="B280" s="28">
        <v>112570068</v>
      </c>
      <c r="C280" s="27" t="s">
        <v>28</v>
      </c>
    </row>
    <row r="281" spans="1:3" x14ac:dyDescent="0.3">
      <c r="A281" s="27" t="s">
        <v>319</v>
      </c>
      <c r="B281" s="28">
        <v>112570073</v>
      </c>
      <c r="C281" s="27" t="s">
        <v>28</v>
      </c>
    </row>
    <row r="282" spans="1:3" x14ac:dyDescent="0.3">
      <c r="A282" s="27" t="s">
        <v>320</v>
      </c>
      <c r="B282" s="28">
        <v>41550210</v>
      </c>
      <c r="C282" s="27" t="s">
        <v>53</v>
      </c>
    </row>
    <row r="283" spans="1:3" x14ac:dyDescent="0.3">
      <c r="A283" s="27" t="s">
        <v>321</v>
      </c>
      <c r="B283" s="28">
        <v>41551210</v>
      </c>
      <c r="C283" s="27" t="s">
        <v>53</v>
      </c>
    </row>
    <row r="284" spans="1:3" x14ac:dyDescent="0.3">
      <c r="A284" s="27" t="s">
        <v>322</v>
      </c>
      <c r="B284" s="28">
        <v>41580010</v>
      </c>
      <c r="C284" s="27" t="s">
        <v>53</v>
      </c>
    </row>
    <row r="285" spans="1:3" x14ac:dyDescent="0.3">
      <c r="A285" s="27" t="s">
        <v>323</v>
      </c>
      <c r="B285" s="28">
        <v>41592100</v>
      </c>
      <c r="C285" s="27" t="s">
        <v>53</v>
      </c>
    </row>
    <row r="286" spans="1:3" x14ac:dyDescent="0.3">
      <c r="A286" s="27" t="s">
        <v>324</v>
      </c>
      <c r="B286" s="28">
        <v>41560034</v>
      </c>
      <c r="C286" s="27" t="s">
        <v>28</v>
      </c>
    </row>
    <row r="287" spans="1:3" x14ac:dyDescent="0.3">
      <c r="A287" s="27" t="s">
        <v>325</v>
      </c>
      <c r="B287" s="28">
        <v>41560041</v>
      </c>
      <c r="C287" s="27" t="s">
        <v>28</v>
      </c>
    </row>
    <row r="288" spans="1:3" x14ac:dyDescent="0.3">
      <c r="A288" s="27" t="s">
        <v>326</v>
      </c>
      <c r="B288" s="28">
        <v>41593010</v>
      </c>
      <c r="C288" s="27" t="s">
        <v>53</v>
      </c>
    </row>
    <row r="289" spans="1:3" x14ac:dyDescent="0.3">
      <c r="A289" s="27" t="s">
        <v>327</v>
      </c>
      <c r="B289" s="28">
        <v>41593007</v>
      </c>
      <c r="C289" s="27" t="s">
        <v>53</v>
      </c>
    </row>
    <row r="290" spans="1:3" x14ac:dyDescent="0.3">
      <c r="A290" s="27" t="s">
        <v>328</v>
      </c>
      <c r="B290" s="28">
        <v>41509011</v>
      </c>
      <c r="C290" s="27" t="s">
        <v>53</v>
      </c>
    </row>
    <row r="291" spans="1:3" x14ac:dyDescent="0.3">
      <c r="A291" s="27" t="s">
        <v>329</v>
      </c>
      <c r="B291" s="28">
        <v>41519010</v>
      </c>
      <c r="C291" s="27" t="s">
        <v>53</v>
      </c>
    </row>
    <row r="292" spans="1:3" x14ac:dyDescent="0.3">
      <c r="A292" s="27" t="s">
        <v>330</v>
      </c>
      <c r="B292" s="28">
        <v>41523010</v>
      </c>
      <c r="C292" s="27" t="s">
        <v>53</v>
      </c>
    </row>
    <row r="293" spans="1:3" x14ac:dyDescent="0.3">
      <c r="A293" s="27" t="s">
        <v>331</v>
      </c>
      <c r="B293" s="28">
        <v>41509010</v>
      </c>
      <c r="C293" s="27" t="s">
        <v>53</v>
      </c>
    </row>
    <row r="294" spans="1:3" x14ac:dyDescent="0.3">
      <c r="A294" s="27" t="s">
        <v>332</v>
      </c>
      <c r="B294" s="28">
        <v>40589005</v>
      </c>
      <c r="C294" s="27" t="s">
        <v>53</v>
      </c>
    </row>
    <row r="295" spans="1:3" x14ac:dyDescent="0.3">
      <c r="A295" s="27" t="s">
        <v>333</v>
      </c>
      <c r="B295" s="28">
        <v>40589001</v>
      </c>
      <c r="C295" s="27" t="s">
        <v>53</v>
      </c>
    </row>
    <row r="296" spans="1:3" x14ac:dyDescent="0.3">
      <c r="A296" s="27" t="s">
        <v>334</v>
      </c>
      <c r="B296" s="28">
        <v>41575510</v>
      </c>
      <c r="C296" s="27" t="s">
        <v>53</v>
      </c>
    </row>
    <row r="297" spans="1:3" x14ac:dyDescent="0.3">
      <c r="A297" s="27" t="s">
        <v>335</v>
      </c>
      <c r="B297" s="28">
        <v>41575310</v>
      </c>
      <c r="C297" s="27" t="s">
        <v>53</v>
      </c>
    </row>
    <row r="298" spans="1:3" x14ac:dyDescent="0.3">
      <c r="A298" s="27" t="s">
        <v>336</v>
      </c>
      <c r="B298" s="28">
        <v>41553410</v>
      </c>
      <c r="C298" s="27" t="s">
        <v>53</v>
      </c>
    </row>
    <row r="299" spans="1:3" x14ac:dyDescent="0.3">
      <c r="A299" s="27" t="s">
        <v>337</v>
      </c>
      <c r="B299" s="28">
        <v>41552810</v>
      </c>
      <c r="C299" s="27" t="s">
        <v>53</v>
      </c>
    </row>
    <row r="300" spans="1:3" x14ac:dyDescent="0.3">
      <c r="A300" s="27" t="s">
        <v>338</v>
      </c>
      <c r="B300" s="28">
        <v>41580110</v>
      </c>
      <c r="C300" s="27" t="s">
        <v>53</v>
      </c>
    </row>
    <row r="301" spans="1:3" x14ac:dyDescent="0.3">
      <c r="A301" s="27" t="s">
        <v>339</v>
      </c>
      <c r="B301" s="28">
        <v>41579810</v>
      </c>
      <c r="C301" s="27" t="s">
        <v>53</v>
      </c>
    </row>
    <row r="302" spans="1:3" x14ac:dyDescent="0.3">
      <c r="A302" s="27" t="s">
        <v>340</v>
      </c>
      <c r="B302" s="28">
        <v>41588410</v>
      </c>
      <c r="C302" s="27" t="s">
        <v>53</v>
      </c>
    </row>
    <row r="303" spans="1:3" x14ac:dyDescent="0.3">
      <c r="A303" s="27" t="s">
        <v>341</v>
      </c>
      <c r="B303" s="28">
        <v>41558710</v>
      </c>
      <c r="C303" s="27" t="s">
        <v>53</v>
      </c>
    </row>
    <row r="304" spans="1:3" x14ac:dyDescent="0.3">
      <c r="A304" s="27" t="s">
        <v>342</v>
      </c>
      <c r="B304" s="28">
        <v>41592216</v>
      </c>
      <c r="C304" s="27" t="s">
        <v>53</v>
      </c>
    </row>
    <row r="305" spans="1:3" x14ac:dyDescent="0.3">
      <c r="A305" s="27" t="s">
        <v>343</v>
      </c>
      <c r="B305" s="28">
        <v>41592210</v>
      </c>
      <c r="C305" s="27" t="s">
        <v>53</v>
      </c>
    </row>
    <row r="306" spans="1:3" x14ac:dyDescent="0.3">
      <c r="A306" s="27" t="s">
        <v>344</v>
      </c>
      <c r="B306" s="28">
        <v>111030002</v>
      </c>
      <c r="C306" s="27" t="s">
        <v>28</v>
      </c>
    </row>
    <row r="307" spans="1:3" x14ac:dyDescent="0.3">
      <c r="A307" s="27" t="s">
        <v>345</v>
      </c>
      <c r="B307" s="28">
        <v>41560061</v>
      </c>
      <c r="C307" s="27" t="s">
        <v>28</v>
      </c>
    </row>
    <row r="308" spans="1:3" x14ac:dyDescent="0.3">
      <c r="A308" s="27" t="s">
        <v>346</v>
      </c>
      <c r="B308" s="28">
        <v>41560079</v>
      </c>
      <c r="C308" s="27" t="s">
        <v>28</v>
      </c>
    </row>
    <row r="309" spans="1:3" x14ac:dyDescent="0.3">
      <c r="A309" s="27" t="s">
        <v>347</v>
      </c>
      <c r="B309" s="28">
        <v>41560074</v>
      </c>
      <c r="C309" s="27" t="s">
        <v>28</v>
      </c>
    </row>
    <row r="310" spans="1:3" x14ac:dyDescent="0.3">
      <c r="A310" s="27" t="s">
        <v>348</v>
      </c>
      <c r="B310" s="28">
        <v>41560096</v>
      </c>
      <c r="C310" s="27" t="s">
        <v>28</v>
      </c>
    </row>
    <row r="311" spans="1:3" x14ac:dyDescent="0.3">
      <c r="A311" s="27" t="s">
        <v>349</v>
      </c>
      <c r="B311" s="28">
        <v>41566023</v>
      </c>
      <c r="C311" s="27" t="s">
        <v>28</v>
      </c>
    </row>
    <row r="312" spans="1:3" x14ac:dyDescent="0.3">
      <c r="A312" s="27" t="s">
        <v>350</v>
      </c>
      <c r="B312" s="28">
        <v>40587602</v>
      </c>
      <c r="C312" s="27" t="s">
        <v>53</v>
      </c>
    </row>
    <row r="313" spans="1:3" x14ac:dyDescent="0.3">
      <c r="A313" s="27" t="s">
        <v>351</v>
      </c>
      <c r="B313" s="28">
        <v>40589020</v>
      </c>
      <c r="C313" s="27" t="s">
        <v>28</v>
      </c>
    </row>
    <row r="314" spans="1:3" x14ac:dyDescent="0.3">
      <c r="A314" s="27" t="s">
        <v>352</v>
      </c>
      <c r="B314" s="28">
        <v>41595026</v>
      </c>
      <c r="C314" s="27" t="s">
        <v>28</v>
      </c>
    </row>
    <row r="315" spans="1:3" x14ac:dyDescent="0.3">
      <c r="A315" s="27" t="s">
        <v>353</v>
      </c>
      <c r="B315" s="28">
        <v>41593015</v>
      </c>
      <c r="C315" s="27" t="s">
        <v>28</v>
      </c>
    </row>
    <row r="316" spans="1:3" x14ac:dyDescent="0.3">
      <c r="A316" s="27" t="s">
        <v>354</v>
      </c>
      <c r="B316" s="28">
        <v>41596006</v>
      </c>
      <c r="C316" s="27" t="s">
        <v>28</v>
      </c>
    </row>
    <row r="317" spans="1:3" x14ac:dyDescent="0.3">
      <c r="A317" s="27" t="s">
        <v>355</v>
      </c>
      <c r="B317" s="28">
        <v>41592306</v>
      </c>
      <c r="C317" s="27" t="s">
        <v>28</v>
      </c>
    </row>
    <row r="318" spans="1:3" x14ac:dyDescent="0.3">
      <c r="A318" s="27" t="s">
        <v>356</v>
      </c>
      <c r="B318" s="28">
        <v>41596121</v>
      </c>
      <c r="C318" s="27" t="s">
        <v>28</v>
      </c>
    </row>
    <row r="319" spans="1:3" x14ac:dyDescent="0.3">
      <c r="A319" s="27" t="s">
        <v>357</v>
      </c>
      <c r="B319" s="28">
        <v>41592227</v>
      </c>
      <c r="C319" s="27" t="s">
        <v>28</v>
      </c>
    </row>
    <row r="320" spans="1:3" x14ac:dyDescent="0.3">
      <c r="A320" s="27" t="s">
        <v>358</v>
      </c>
      <c r="B320" s="28">
        <v>41592300</v>
      </c>
      <c r="C320" s="27" t="s">
        <v>53</v>
      </c>
    </row>
    <row r="321" spans="1:3" x14ac:dyDescent="0.3">
      <c r="A321" s="27" t="s">
        <v>359</v>
      </c>
      <c r="B321" s="28">
        <v>40589021</v>
      </c>
      <c r="C321" s="27" t="s">
        <v>53</v>
      </c>
    </row>
    <row r="322" spans="1:3" x14ac:dyDescent="0.3">
      <c r="A322" s="27" t="s">
        <v>360</v>
      </c>
      <c r="B322" s="28">
        <v>31501020</v>
      </c>
      <c r="C322" s="27" t="s">
        <v>53</v>
      </c>
    </row>
    <row r="323" spans="1:3" x14ac:dyDescent="0.3">
      <c r="A323" s="27" t="s">
        <v>361</v>
      </c>
      <c r="B323" s="28">
        <v>41597410</v>
      </c>
      <c r="C323" s="27" t="s">
        <v>53</v>
      </c>
    </row>
    <row r="324" spans="1:3" x14ac:dyDescent="0.3">
      <c r="A324" s="27" t="s">
        <v>362</v>
      </c>
      <c r="B324" s="28">
        <v>41597411</v>
      </c>
      <c r="C324" s="27" t="s">
        <v>53</v>
      </c>
    </row>
    <row r="325" spans="1:3" x14ac:dyDescent="0.3">
      <c r="A325" s="27" t="s">
        <v>363</v>
      </c>
      <c r="B325" s="28">
        <v>41508111</v>
      </c>
      <c r="C325" s="27" t="s">
        <v>53</v>
      </c>
    </row>
    <row r="326" spans="1:3" x14ac:dyDescent="0.3">
      <c r="A326" s="27" t="s">
        <v>364</v>
      </c>
      <c r="B326" s="28">
        <v>41508410</v>
      </c>
      <c r="C326" s="27" t="s">
        <v>53</v>
      </c>
    </row>
    <row r="327" spans="1:3" x14ac:dyDescent="0.3">
      <c r="A327" s="27" t="s">
        <v>365</v>
      </c>
      <c r="B327" s="28">
        <v>41508110</v>
      </c>
      <c r="C327" s="27" t="s">
        <v>53</v>
      </c>
    </row>
    <row r="328" spans="1:3" x14ac:dyDescent="0.3">
      <c r="A328" s="27" t="s">
        <v>366</v>
      </c>
      <c r="B328" s="28">
        <v>41521810</v>
      </c>
      <c r="C328" s="27" t="s">
        <v>53</v>
      </c>
    </row>
    <row r="329" spans="1:3" x14ac:dyDescent="0.3">
      <c r="A329" s="27" t="s">
        <v>367</v>
      </c>
      <c r="B329" s="28">
        <v>41521110</v>
      </c>
      <c r="C329" s="27" t="s">
        <v>53</v>
      </c>
    </row>
    <row r="330" spans="1:3" x14ac:dyDescent="0.3">
      <c r="A330" s="27" t="s">
        <v>368</v>
      </c>
      <c r="B330" s="28">
        <v>41523110</v>
      </c>
      <c r="C330" s="27" t="s">
        <v>53</v>
      </c>
    </row>
    <row r="331" spans="1:3" x14ac:dyDescent="0.3">
      <c r="A331" s="27" t="s">
        <v>369</v>
      </c>
      <c r="B331" s="28">
        <v>41522410</v>
      </c>
      <c r="C331" s="27" t="s">
        <v>53</v>
      </c>
    </row>
    <row r="332" spans="1:3" x14ac:dyDescent="0.3">
      <c r="A332" s="27" t="s">
        <v>370</v>
      </c>
      <c r="B332" s="28">
        <v>41560124</v>
      </c>
      <c r="C332" s="27" t="s">
        <v>28</v>
      </c>
    </row>
    <row r="333" spans="1:3" x14ac:dyDescent="0.3">
      <c r="A333" s="27" t="s">
        <v>371</v>
      </c>
      <c r="B333" s="28">
        <v>41560142</v>
      </c>
      <c r="C333" s="27" t="s">
        <v>28</v>
      </c>
    </row>
    <row r="334" spans="1:3" x14ac:dyDescent="0.3">
      <c r="A334" s="27" t="s">
        <v>372</v>
      </c>
      <c r="B334" s="28">
        <v>41560151</v>
      </c>
      <c r="C334" s="27" t="s">
        <v>28</v>
      </c>
    </row>
    <row r="335" spans="1:3" x14ac:dyDescent="0.3">
      <c r="A335" s="27" t="s">
        <v>373</v>
      </c>
      <c r="B335" s="28">
        <v>111040003</v>
      </c>
      <c r="C335" s="27" t="s">
        <v>53</v>
      </c>
    </row>
    <row r="336" spans="1:3" x14ac:dyDescent="0.3">
      <c r="A336" s="27" t="s">
        <v>373</v>
      </c>
      <c r="B336" s="28">
        <v>111040006</v>
      </c>
      <c r="C336" s="27" t="s">
        <v>28</v>
      </c>
    </row>
    <row r="337" spans="1:3" x14ac:dyDescent="0.3">
      <c r="A337" s="27" t="s">
        <v>374</v>
      </c>
      <c r="B337" s="28">
        <v>10210151</v>
      </c>
      <c r="C337" s="27" t="s">
        <v>53</v>
      </c>
    </row>
    <row r="338" spans="1:3" x14ac:dyDescent="0.3">
      <c r="A338" s="27" t="s">
        <v>375</v>
      </c>
      <c r="B338" s="28">
        <v>10210068</v>
      </c>
      <c r="C338" s="27" t="s">
        <v>53</v>
      </c>
    </row>
    <row r="339" spans="1:3" x14ac:dyDescent="0.3">
      <c r="A339" s="27" t="s">
        <v>376</v>
      </c>
      <c r="B339" s="28">
        <v>10210160</v>
      </c>
      <c r="C339" s="27" t="s">
        <v>53</v>
      </c>
    </row>
    <row r="340" spans="1:3" x14ac:dyDescent="0.3">
      <c r="A340" s="27" t="s">
        <v>376</v>
      </c>
      <c r="B340" s="28">
        <v>112520010</v>
      </c>
      <c r="C340" s="27" t="s">
        <v>28</v>
      </c>
    </row>
    <row r="341" spans="1:3" x14ac:dyDescent="0.3">
      <c r="A341" s="27" t="s">
        <v>377</v>
      </c>
      <c r="B341" s="28">
        <v>339150210</v>
      </c>
      <c r="C341" s="27" t="s">
        <v>53</v>
      </c>
    </row>
    <row r="342" spans="1:3" x14ac:dyDescent="0.3">
      <c r="A342" s="27" t="s">
        <v>377</v>
      </c>
      <c r="B342" s="28" t="s">
        <v>378</v>
      </c>
      <c r="C342" s="27" t="s">
        <v>53</v>
      </c>
    </row>
    <row r="343" spans="1:3" x14ac:dyDescent="0.3">
      <c r="A343" s="27" t="s">
        <v>377</v>
      </c>
      <c r="B343" s="28" t="s">
        <v>379</v>
      </c>
      <c r="C343" s="27" t="s">
        <v>28</v>
      </c>
    </row>
    <row r="344" spans="1:3" x14ac:dyDescent="0.3">
      <c r="A344" s="27" t="s">
        <v>380</v>
      </c>
      <c r="B344" s="28" t="s">
        <v>381</v>
      </c>
      <c r="C344" s="27" t="s">
        <v>28</v>
      </c>
    </row>
    <row r="345" spans="1:3" x14ac:dyDescent="0.3">
      <c r="A345" s="27" t="s">
        <v>382</v>
      </c>
      <c r="B345" s="28" t="s">
        <v>383</v>
      </c>
      <c r="C345" s="27" t="s">
        <v>53</v>
      </c>
    </row>
    <row r="346" spans="1:3" x14ac:dyDescent="0.3">
      <c r="A346" s="27" t="s">
        <v>382</v>
      </c>
      <c r="B346" s="28" t="s">
        <v>384</v>
      </c>
      <c r="C346" s="27" t="s">
        <v>53</v>
      </c>
    </row>
    <row r="347" spans="1:3" x14ac:dyDescent="0.3">
      <c r="A347" s="27" t="s">
        <v>385</v>
      </c>
      <c r="B347" s="28">
        <v>790066300</v>
      </c>
      <c r="C347" s="27" t="s">
        <v>53</v>
      </c>
    </row>
    <row r="348" spans="1:3" x14ac:dyDescent="0.3">
      <c r="A348" s="27" t="s">
        <v>386</v>
      </c>
      <c r="B348" s="28">
        <v>40213012</v>
      </c>
      <c r="C348" s="27" t="s">
        <v>53</v>
      </c>
    </row>
    <row r="349" spans="1:3" x14ac:dyDescent="0.3">
      <c r="A349" s="27" t="s">
        <v>387</v>
      </c>
      <c r="B349" s="28">
        <v>40213022</v>
      </c>
      <c r="C349" s="27" t="s">
        <v>28</v>
      </c>
    </row>
    <row r="350" spans="1:3" x14ac:dyDescent="0.3">
      <c r="A350" s="27" t="s">
        <v>388</v>
      </c>
      <c r="B350" s="28">
        <v>40213032</v>
      </c>
      <c r="C350" s="27" t="s">
        <v>28</v>
      </c>
    </row>
    <row r="351" spans="1:3" x14ac:dyDescent="0.3">
      <c r="A351" s="27" t="s">
        <v>389</v>
      </c>
      <c r="B351" s="28">
        <v>40213042</v>
      </c>
      <c r="C351" s="27" t="s">
        <v>53</v>
      </c>
    </row>
    <row r="352" spans="1:3" x14ac:dyDescent="0.3">
      <c r="A352" s="27" t="s">
        <v>390</v>
      </c>
      <c r="B352" s="28">
        <v>539121210</v>
      </c>
      <c r="C352" s="27" t="s">
        <v>53</v>
      </c>
    </row>
    <row r="353" spans="1:3" x14ac:dyDescent="0.3">
      <c r="A353" s="27" t="s">
        <v>391</v>
      </c>
      <c r="B353" s="28">
        <v>539156200</v>
      </c>
      <c r="C353" s="27" t="s">
        <v>28</v>
      </c>
    </row>
    <row r="354" spans="1:3" x14ac:dyDescent="0.3">
      <c r="A354" s="27" t="s">
        <v>392</v>
      </c>
      <c r="B354" s="28">
        <v>539391200</v>
      </c>
      <c r="C354" s="27" t="s">
        <v>28</v>
      </c>
    </row>
    <row r="355" spans="1:3" x14ac:dyDescent="0.3">
      <c r="A355" s="27" t="s">
        <v>393</v>
      </c>
      <c r="B355" s="28">
        <v>53991512</v>
      </c>
      <c r="C355" s="27" t="s">
        <v>53</v>
      </c>
    </row>
    <row r="356" spans="1:3" x14ac:dyDescent="0.3">
      <c r="A356" s="27" t="s">
        <v>394</v>
      </c>
      <c r="B356" s="28" t="s">
        <v>395</v>
      </c>
      <c r="C356" s="27" t="s">
        <v>53</v>
      </c>
    </row>
    <row r="357" spans="1:3" x14ac:dyDescent="0.3">
      <c r="A357" s="27" t="s">
        <v>396</v>
      </c>
      <c r="B357" s="28" t="s">
        <v>397</v>
      </c>
      <c r="C357" s="27" t="s">
        <v>53</v>
      </c>
    </row>
    <row r="358" spans="1:3" x14ac:dyDescent="0.3">
      <c r="A358" s="27" t="s">
        <v>398</v>
      </c>
      <c r="B358" s="28" t="s">
        <v>399</v>
      </c>
      <c r="C358" s="27" t="s">
        <v>53</v>
      </c>
    </row>
    <row r="359" spans="1:3" x14ac:dyDescent="0.3">
      <c r="A359" s="27" t="s">
        <v>400</v>
      </c>
      <c r="B359" s="28" t="s">
        <v>401</v>
      </c>
      <c r="C359" s="27" t="s">
        <v>53</v>
      </c>
    </row>
    <row r="360" spans="1:3" x14ac:dyDescent="0.3">
      <c r="A360" s="27" t="s">
        <v>400</v>
      </c>
      <c r="B360" s="28" t="s">
        <v>402</v>
      </c>
      <c r="C360" s="27" t="s">
        <v>53</v>
      </c>
    </row>
    <row r="361" spans="1:3" x14ac:dyDescent="0.3">
      <c r="A361" s="27" t="s">
        <v>403</v>
      </c>
      <c r="B361" s="28" t="s">
        <v>404</v>
      </c>
      <c r="C361" s="27" t="s">
        <v>53</v>
      </c>
    </row>
    <row r="362" spans="1:3" x14ac:dyDescent="0.3">
      <c r="A362" s="27" t="s">
        <v>405</v>
      </c>
      <c r="B362" s="28" t="s">
        <v>406</v>
      </c>
      <c r="C362" s="27" t="s">
        <v>53</v>
      </c>
    </row>
    <row r="363" spans="1:3" x14ac:dyDescent="0.3">
      <c r="A363" s="27" t="s">
        <v>405</v>
      </c>
      <c r="B363" s="28" t="s">
        <v>407</v>
      </c>
      <c r="C363" s="27" t="s">
        <v>53</v>
      </c>
    </row>
    <row r="364" spans="1:3" x14ac:dyDescent="0.3">
      <c r="A364" s="27" t="s">
        <v>408</v>
      </c>
      <c r="B364" s="28" t="s">
        <v>409</v>
      </c>
      <c r="C364" s="27" t="s">
        <v>53</v>
      </c>
    </row>
    <row r="365" spans="1:3" x14ac:dyDescent="0.3">
      <c r="A365" s="27" t="s">
        <v>410</v>
      </c>
      <c r="B365" s="28">
        <v>5317112</v>
      </c>
      <c r="C365" s="27" t="s">
        <v>53</v>
      </c>
    </row>
    <row r="366" spans="1:3" x14ac:dyDescent="0.3">
      <c r="A366" s="27" t="s">
        <v>411</v>
      </c>
      <c r="B366" s="28">
        <v>5310212</v>
      </c>
      <c r="C366" s="27" t="s">
        <v>53</v>
      </c>
    </row>
    <row r="367" spans="1:3" x14ac:dyDescent="0.3">
      <c r="A367" s="27" t="s">
        <v>412</v>
      </c>
      <c r="B367" s="28">
        <v>5324112</v>
      </c>
      <c r="C367" s="27" t="s">
        <v>53</v>
      </c>
    </row>
    <row r="368" spans="1:3" x14ac:dyDescent="0.3">
      <c r="A368" s="27" t="s">
        <v>413</v>
      </c>
      <c r="B368" s="28">
        <v>5323212</v>
      </c>
      <c r="C368" s="27" t="s">
        <v>53</v>
      </c>
    </row>
    <row r="369" spans="1:3" x14ac:dyDescent="0.3">
      <c r="A369" s="27" t="s">
        <v>414</v>
      </c>
      <c r="B369" s="28">
        <v>53341612</v>
      </c>
      <c r="C369" s="27" t="s">
        <v>53</v>
      </c>
    </row>
    <row r="370" spans="1:3" x14ac:dyDescent="0.3">
      <c r="A370" s="27" t="s">
        <v>415</v>
      </c>
      <c r="B370" s="28">
        <v>749140210</v>
      </c>
      <c r="C370" s="27" t="s">
        <v>53</v>
      </c>
    </row>
    <row r="371" spans="1:3" x14ac:dyDescent="0.3">
      <c r="A371" s="27" t="s">
        <v>416</v>
      </c>
      <c r="B371" s="28">
        <v>749140200</v>
      </c>
      <c r="C371" s="27" t="s">
        <v>53</v>
      </c>
    </row>
    <row r="372" spans="1:3" x14ac:dyDescent="0.3">
      <c r="A372" s="27" t="s">
        <v>417</v>
      </c>
      <c r="B372" s="28">
        <v>749150200</v>
      </c>
      <c r="C372" s="27" t="s">
        <v>53</v>
      </c>
    </row>
    <row r="373" spans="1:3" x14ac:dyDescent="0.3">
      <c r="A373" s="27" t="s">
        <v>418</v>
      </c>
      <c r="B373" s="28">
        <v>749390210</v>
      </c>
      <c r="C373" s="27" t="s">
        <v>53</v>
      </c>
    </row>
    <row r="374" spans="1:3" x14ac:dyDescent="0.3">
      <c r="A374" s="27" t="s">
        <v>419</v>
      </c>
      <c r="B374" s="28">
        <v>749830210</v>
      </c>
      <c r="C374" s="27" t="s">
        <v>53</v>
      </c>
    </row>
    <row r="375" spans="1:3" x14ac:dyDescent="0.3">
      <c r="A375" s="27" t="s">
        <v>420</v>
      </c>
      <c r="B375" s="28">
        <v>41560166</v>
      </c>
      <c r="C375" s="27" t="s">
        <v>28</v>
      </c>
    </row>
    <row r="376" spans="1:3" x14ac:dyDescent="0.3">
      <c r="A376" s="27" t="s">
        <v>421</v>
      </c>
      <c r="B376" s="28">
        <v>10210020</v>
      </c>
      <c r="C376" s="27" t="s">
        <v>53</v>
      </c>
    </row>
    <row r="377" spans="1:3" x14ac:dyDescent="0.3">
      <c r="A377" s="27" t="s">
        <v>422</v>
      </c>
      <c r="B377" s="28">
        <v>10210171</v>
      </c>
      <c r="C377" s="27" t="s">
        <v>53</v>
      </c>
    </row>
    <row r="378" spans="1:3" x14ac:dyDescent="0.3">
      <c r="A378" s="27" t="s">
        <v>423</v>
      </c>
      <c r="B378" s="28">
        <v>10208093</v>
      </c>
      <c r="C378" s="27" t="s">
        <v>53</v>
      </c>
    </row>
    <row r="379" spans="1:3" x14ac:dyDescent="0.3">
      <c r="A379" s="27" t="s">
        <v>424</v>
      </c>
      <c r="B379" s="28">
        <v>10210145</v>
      </c>
      <c r="C379" s="27" t="s">
        <v>53</v>
      </c>
    </row>
    <row r="380" spans="1:3" x14ac:dyDescent="0.3">
      <c r="A380" s="27" t="s">
        <v>425</v>
      </c>
      <c r="B380" s="28">
        <v>10210065</v>
      </c>
      <c r="C380" s="27" t="s">
        <v>53</v>
      </c>
    </row>
    <row r="381" spans="1:3" x14ac:dyDescent="0.3">
      <c r="A381" s="27" t="s">
        <v>426</v>
      </c>
      <c r="B381" s="28">
        <v>10208036</v>
      </c>
      <c r="C381" s="27" t="s">
        <v>53</v>
      </c>
    </row>
    <row r="382" spans="1:3" x14ac:dyDescent="0.3">
      <c r="A382" s="27" t="s">
        <v>427</v>
      </c>
      <c r="B382" s="28">
        <v>40205610</v>
      </c>
      <c r="C382" s="27" t="s">
        <v>53</v>
      </c>
    </row>
    <row r="383" spans="1:3" x14ac:dyDescent="0.3">
      <c r="A383" s="27" t="s">
        <v>428</v>
      </c>
      <c r="B383" s="28">
        <v>40205450</v>
      </c>
      <c r="C383" s="27" t="s">
        <v>53</v>
      </c>
    </row>
    <row r="384" spans="1:3" x14ac:dyDescent="0.3">
      <c r="A384" s="27" t="s">
        <v>429</v>
      </c>
      <c r="B384" s="28">
        <v>10210163</v>
      </c>
      <c r="C384" s="27" t="s">
        <v>53</v>
      </c>
    </row>
    <row r="385" spans="1:3" x14ac:dyDescent="0.3">
      <c r="A385" s="27" t="s">
        <v>429</v>
      </c>
      <c r="B385" s="28">
        <v>112500011</v>
      </c>
      <c r="C385" s="27" t="s">
        <v>28</v>
      </c>
    </row>
    <row r="386" spans="1:3" x14ac:dyDescent="0.3">
      <c r="A386" s="27" t="s">
        <v>430</v>
      </c>
      <c r="B386" s="28">
        <v>10210084</v>
      </c>
      <c r="C386" s="27" t="s">
        <v>53</v>
      </c>
    </row>
    <row r="387" spans="1:3" x14ac:dyDescent="0.3">
      <c r="A387" s="27" t="s">
        <v>431</v>
      </c>
      <c r="B387" s="28">
        <v>10210150</v>
      </c>
      <c r="C387" s="27" t="s">
        <v>53</v>
      </c>
    </row>
    <row r="388" spans="1:3" x14ac:dyDescent="0.3">
      <c r="A388" s="27" t="s">
        <v>432</v>
      </c>
      <c r="B388" s="28">
        <v>10210042</v>
      </c>
      <c r="C388" s="27" t="s">
        <v>53</v>
      </c>
    </row>
    <row r="389" spans="1:3" x14ac:dyDescent="0.3">
      <c r="A389" s="27" t="s">
        <v>433</v>
      </c>
      <c r="B389" s="28">
        <v>10210146</v>
      </c>
      <c r="C389" s="27" t="s">
        <v>53</v>
      </c>
    </row>
    <row r="390" spans="1:3" x14ac:dyDescent="0.3">
      <c r="A390" s="27" t="s">
        <v>434</v>
      </c>
      <c r="B390" s="28">
        <v>10210085</v>
      </c>
      <c r="C390" s="27" t="s">
        <v>53</v>
      </c>
    </row>
    <row r="391" spans="1:3" x14ac:dyDescent="0.3">
      <c r="A391" s="27" t="s">
        <v>435</v>
      </c>
      <c r="B391" s="28">
        <v>10210071</v>
      </c>
      <c r="C391" s="27" t="s">
        <v>53</v>
      </c>
    </row>
    <row r="392" spans="1:3" x14ac:dyDescent="0.3">
      <c r="A392" s="27" t="s">
        <v>436</v>
      </c>
      <c r="B392" s="28">
        <v>10210072</v>
      </c>
      <c r="C392" s="27" t="s">
        <v>53</v>
      </c>
    </row>
    <row r="393" spans="1:3" x14ac:dyDescent="0.3">
      <c r="A393" s="27" t="s">
        <v>437</v>
      </c>
      <c r="B393" s="28">
        <v>10210147</v>
      </c>
      <c r="C393" s="27" t="s">
        <v>53</v>
      </c>
    </row>
    <row r="394" spans="1:3" x14ac:dyDescent="0.3">
      <c r="A394" s="27" t="s">
        <v>438</v>
      </c>
      <c r="B394" s="28">
        <v>10210148</v>
      </c>
      <c r="C394" s="27" t="s">
        <v>28</v>
      </c>
    </row>
    <row r="395" spans="1:3" x14ac:dyDescent="0.3">
      <c r="A395" s="27" t="s">
        <v>439</v>
      </c>
      <c r="B395" s="28">
        <v>10210009</v>
      </c>
      <c r="C395" s="27" t="s">
        <v>53</v>
      </c>
    </row>
    <row r="396" spans="1:3" x14ac:dyDescent="0.3">
      <c r="A396" s="27" t="s">
        <v>440</v>
      </c>
      <c r="B396" s="28">
        <v>10210149</v>
      </c>
      <c r="C396" s="27" t="s">
        <v>53</v>
      </c>
    </row>
    <row r="397" spans="1:3" x14ac:dyDescent="0.3">
      <c r="A397" s="27" t="s">
        <v>441</v>
      </c>
      <c r="B397" s="28">
        <v>10210029</v>
      </c>
      <c r="C397" s="27" t="s">
        <v>53</v>
      </c>
    </row>
    <row r="398" spans="1:3" x14ac:dyDescent="0.3">
      <c r="A398" s="27" t="s">
        <v>442</v>
      </c>
      <c r="B398" s="28">
        <v>10210152</v>
      </c>
      <c r="C398" s="27" t="s">
        <v>53</v>
      </c>
    </row>
    <row r="399" spans="1:3" x14ac:dyDescent="0.3">
      <c r="A399" s="27" t="s">
        <v>443</v>
      </c>
      <c r="B399" s="28">
        <v>10210109</v>
      </c>
      <c r="C399" s="27" t="s">
        <v>53</v>
      </c>
    </row>
    <row r="400" spans="1:3" x14ac:dyDescent="0.3">
      <c r="A400" s="27" t="s">
        <v>444</v>
      </c>
      <c r="B400" s="28">
        <v>10210176</v>
      </c>
      <c r="C400" s="27" t="s">
        <v>53</v>
      </c>
    </row>
    <row r="401" spans="1:3" x14ac:dyDescent="0.3">
      <c r="A401" s="27" t="s">
        <v>445</v>
      </c>
      <c r="B401" s="28">
        <v>10210205</v>
      </c>
      <c r="C401" s="27" t="s">
        <v>53</v>
      </c>
    </row>
    <row r="402" spans="1:3" x14ac:dyDescent="0.3">
      <c r="A402" s="27" t="s">
        <v>446</v>
      </c>
      <c r="B402" s="28">
        <v>112510001</v>
      </c>
      <c r="C402" s="27" t="s">
        <v>28</v>
      </c>
    </row>
    <row r="403" spans="1:3" x14ac:dyDescent="0.3">
      <c r="A403" s="27" t="s">
        <v>447</v>
      </c>
      <c r="B403" s="28">
        <v>112570123</v>
      </c>
      <c r="C403" s="27" t="s">
        <v>28</v>
      </c>
    </row>
    <row r="404" spans="1:3" x14ac:dyDescent="0.3">
      <c r="A404" s="27" t="s">
        <v>448</v>
      </c>
      <c r="B404" s="28">
        <v>112570125</v>
      </c>
      <c r="C404" s="27" t="s">
        <v>28</v>
      </c>
    </row>
    <row r="405" spans="1:3" x14ac:dyDescent="0.3">
      <c r="A405" s="27" t="s">
        <v>449</v>
      </c>
      <c r="B405" s="28">
        <v>112570126</v>
      </c>
      <c r="C405" s="27" t="s">
        <v>28</v>
      </c>
    </row>
    <row r="406" spans="1:3" x14ac:dyDescent="0.3">
      <c r="A406" s="27" t="s">
        <v>450</v>
      </c>
      <c r="B406" s="28">
        <v>112570127</v>
      </c>
      <c r="C406" s="27" t="s">
        <v>28</v>
      </c>
    </row>
    <row r="407" spans="1:3" x14ac:dyDescent="0.3">
      <c r="A407" s="30" t="s">
        <v>451</v>
      </c>
      <c r="B407" s="31">
        <v>112570128</v>
      </c>
      <c r="C407" s="30" t="s">
        <v>452</v>
      </c>
    </row>
    <row r="408" spans="1:3" x14ac:dyDescent="0.3">
      <c r="A408" s="27" t="s">
        <v>453</v>
      </c>
      <c r="B408" s="28">
        <v>40599050</v>
      </c>
      <c r="C408" s="27" t="s">
        <v>53</v>
      </c>
    </row>
    <row r="409" spans="1:3" x14ac:dyDescent="0.3">
      <c r="A409" s="27" t="s">
        <v>454</v>
      </c>
      <c r="B409" s="28">
        <v>111490006</v>
      </c>
      <c r="C409" s="27" t="s">
        <v>28</v>
      </c>
    </row>
    <row r="410" spans="1:3" x14ac:dyDescent="0.3">
      <c r="A410" s="27" t="s">
        <v>455</v>
      </c>
      <c r="B410" s="28">
        <v>41599012</v>
      </c>
      <c r="C410" s="27" t="s">
        <v>28</v>
      </c>
    </row>
    <row r="411" spans="1:3" x14ac:dyDescent="0.3">
      <c r="A411" s="27" t="s">
        <v>456</v>
      </c>
      <c r="B411" s="28">
        <v>40199230</v>
      </c>
      <c r="C411" s="27" t="s">
        <v>53</v>
      </c>
    </row>
    <row r="412" spans="1:3" x14ac:dyDescent="0.3">
      <c r="A412" s="27" t="s">
        <v>457</v>
      </c>
      <c r="B412" s="28">
        <v>40204391</v>
      </c>
      <c r="C412" s="27" t="s">
        <v>53</v>
      </c>
    </row>
    <row r="413" spans="1:3" x14ac:dyDescent="0.3">
      <c r="A413" s="27" t="s">
        <v>458</v>
      </c>
      <c r="B413" s="28" t="s">
        <v>459</v>
      </c>
      <c r="C413" s="27" t="s">
        <v>53</v>
      </c>
    </row>
    <row r="414" spans="1:3" x14ac:dyDescent="0.3">
      <c r="A414" s="27" t="s">
        <v>460</v>
      </c>
      <c r="B414" s="28">
        <v>40716160</v>
      </c>
      <c r="C414" s="27" t="s">
        <v>53</v>
      </c>
    </row>
    <row r="415" spans="1:3" x14ac:dyDescent="0.3">
      <c r="A415" s="27" t="s">
        <v>461</v>
      </c>
      <c r="B415" s="28">
        <v>40782510</v>
      </c>
      <c r="C415" s="27" t="s">
        <v>28</v>
      </c>
    </row>
    <row r="416" spans="1:3" x14ac:dyDescent="0.3">
      <c r="A416" s="27" t="s">
        <v>462</v>
      </c>
      <c r="B416" s="28">
        <v>12129008</v>
      </c>
      <c r="C416" s="27" t="s">
        <v>53</v>
      </c>
    </row>
    <row r="417" spans="1:3" x14ac:dyDescent="0.3">
      <c r="A417" s="27" t="s">
        <v>463</v>
      </c>
      <c r="B417" s="28">
        <v>8917102</v>
      </c>
      <c r="C417" s="27" t="s">
        <v>53</v>
      </c>
    </row>
    <row r="418" spans="1:3" x14ac:dyDescent="0.3">
      <c r="A418" s="27" t="s">
        <v>464</v>
      </c>
      <c r="B418" s="28">
        <v>8924102</v>
      </c>
      <c r="C418" s="27" t="s">
        <v>53</v>
      </c>
    </row>
    <row r="419" spans="1:3" x14ac:dyDescent="0.3">
      <c r="A419" s="27" t="s">
        <v>465</v>
      </c>
      <c r="B419" s="28">
        <v>89341602</v>
      </c>
      <c r="C419" s="27" t="s">
        <v>53</v>
      </c>
    </row>
    <row r="420" spans="1:3" x14ac:dyDescent="0.3">
      <c r="A420" s="27" t="s">
        <v>466</v>
      </c>
      <c r="B420" s="28">
        <v>97931802</v>
      </c>
      <c r="C420" s="27" t="s">
        <v>53</v>
      </c>
    </row>
    <row r="421" spans="1:3" x14ac:dyDescent="0.3">
      <c r="A421" s="27" t="s">
        <v>467</v>
      </c>
      <c r="B421" s="28" t="s">
        <v>468</v>
      </c>
      <c r="C421" s="27" t="s">
        <v>53</v>
      </c>
    </row>
    <row r="422" spans="1:3" x14ac:dyDescent="0.3">
      <c r="A422" s="27" t="s">
        <v>469</v>
      </c>
      <c r="B422" s="28" t="s">
        <v>470</v>
      </c>
      <c r="C422" s="27" t="s">
        <v>28</v>
      </c>
    </row>
    <row r="423" spans="1:3" x14ac:dyDescent="0.3">
      <c r="A423" s="27" t="s">
        <v>471</v>
      </c>
      <c r="B423" s="28">
        <v>41020101</v>
      </c>
      <c r="C423" s="27" t="s">
        <v>53</v>
      </c>
    </row>
    <row r="424" spans="1:3" x14ac:dyDescent="0.3">
      <c r="A424" s="27" t="s">
        <v>472</v>
      </c>
      <c r="B424" s="28" t="s">
        <v>473</v>
      </c>
      <c r="C424" s="27" t="s">
        <v>53</v>
      </c>
    </row>
    <row r="425" spans="1:3" x14ac:dyDescent="0.3">
      <c r="A425" s="27" t="s">
        <v>472</v>
      </c>
      <c r="B425" s="28" t="s">
        <v>474</v>
      </c>
      <c r="C425" s="27" t="s">
        <v>53</v>
      </c>
    </row>
    <row r="426" spans="1:3" x14ac:dyDescent="0.3">
      <c r="A426" s="27" t="s">
        <v>475</v>
      </c>
      <c r="B426" s="28">
        <v>1019700</v>
      </c>
      <c r="C426" s="27" t="s">
        <v>53</v>
      </c>
    </row>
    <row r="427" spans="1:3" x14ac:dyDescent="0.3">
      <c r="A427" s="27" t="s">
        <v>476</v>
      </c>
      <c r="B427" s="28">
        <v>9717002</v>
      </c>
      <c r="C427" s="27" t="s">
        <v>53</v>
      </c>
    </row>
    <row r="428" spans="1:3" x14ac:dyDescent="0.3">
      <c r="A428" s="27" t="s">
        <v>477</v>
      </c>
      <c r="B428" s="28">
        <v>9724002</v>
      </c>
      <c r="C428" s="27" t="s">
        <v>53</v>
      </c>
    </row>
    <row r="429" spans="1:3" x14ac:dyDescent="0.3">
      <c r="A429" s="27" t="s">
        <v>478</v>
      </c>
      <c r="B429" s="28">
        <v>97341602</v>
      </c>
      <c r="C429" s="27" t="s">
        <v>53</v>
      </c>
    </row>
    <row r="430" spans="1:3" x14ac:dyDescent="0.3">
      <c r="A430" s="27" t="s">
        <v>479</v>
      </c>
      <c r="B430" s="28">
        <v>1815202</v>
      </c>
      <c r="C430" s="27" t="s">
        <v>53</v>
      </c>
    </row>
    <row r="431" spans="1:3" x14ac:dyDescent="0.3">
      <c r="A431" s="27" t="s">
        <v>480</v>
      </c>
      <c r="B431" s="28">
        <v>18151202</v>
      </c>
      <c r="C431" s="27" t="s">
        <v>53</v>
      </c>
    </row>
    <row r="432" spans="1:3" x14ac:dyDescent="0.3">
      <c r="A432" s="27" t="s">
        <v>481</v>
      </c>
      <c r="B432" s="28">
        <v>41028100</v>
      </c>
      <c r="C432" s="27" t="s">
        <v>53</v>
      </c>
    </row>
    <row r="433" spans="1:3" x14ac:dyDescent="0.3">
      <c r="A433" s="27" t="s">
        <v>482</v>
      </c>
      <c r="B433" s="28" t="s">
        <v>483</v>
      </c>
      <c r="C433" s="27" t="s">
        <v>53</v>
      </c>
    </row>
    <row r="434" spans="1:3" x14ac:dyDescent="0.3">
      <c r="A434" s="27" t="s">
        <v>484</v>
      </c>
      <c r="B434" s="28" t="s">
        <v>485</v>
      </c>
      <c r="C434" s="27" t="s">
        <v>53</v>
      </c>
    </row>
    <row r="435" spans="1:3" x14ac:dyDescent="0.3">
      <c r="A435" s="27" t="s">
        <v>486</v>
      </c>
      <c r="B435" s="28">
        <v>10210088</v>
      </c>
      <c r="C435" s="27" t="s">
        <v>53</v>
      </c>
    </row>
    <row r="436" spans="1:3" x14ac:dyDescent="0.3">
      <c r="A436" s="27" t="s">
        <v>487</v>
      </c>
      <c r="B436" s="28">
        <v>40584202</v>
      </c>
      <c r="C436" s="27" t="s">
        <v>28</v>
      </c>
    </row>
    <row r="437" spans="1:3" x14ac:dyDescent="0.3">
      <c r="A437" s="27" t="s">
        <v>488</v>
      </c>
      <c r="B437" s="28">
        <v>40584305</v>
      </c>
      <c r="C437" s="27" t="s">
        <v>28</v>
      </c>
    </row>
    <row r="438" spans="1:3" x14ac:dyDescent="0.3">
      <c r="A438" s="27" t="s">
        <v>489</v>
      </c>
      <c r="B438" s="28">
        <v>40584306</v>
      </c>
      <c r="C438" s="27" t="s">
        <v>28</v>
      </c>
    </row>
    <row r="439" spans="1:3" x14ac:dyDescent="0.3">
      <c r="A439" s="27" t="s">
        <v>490</v>
      </c>
      <c r="B439" s="28">
        <v>81911362</v>
      </c>
      <c r="C439" s="27" t="s">
        <v>53</v>
      </c>
    </row>
    <row r="440" spans="1:3" x14ac:dyDescent="0.3">
      <c r="A440" s="27" t="s">
        <v>491</v>
      </c>
      <c r="B440" s="28">
        <v>41016102</v>
      </c>
      <c r="C440" s="27" t="s">
        <v>53</v>
      </c>
    </row>
    <row r="441" spans="1:3" x14ac:dyDescent="0.3">
      <c r="A441" s="27" t="s">
        <v>492</v>
      </c>
      <c r="B441" s="28">
        <v>40584401</v>
      </c>
      <c r="C441" s="27" t="s">
        <v>28</v>
      </c>
    </row>
    <row r="442" spans="1:3" x14ac:dyDescent="0.3">
      <c r="A442" s="27" t="s">
        <v>493</v>
      </c>
      <c r="B442" s="28">
        <v>780130200</v>
      </c>
      <c r="C442" s="27" t="s">
        <v>53</v>
      </c>
    </row>
    <row r="443" spans="1:3" x14ac:dyDescent="0.3">
      <c r="A443" s="27" t="s">
        <v>494</v>
      </c>
      <c r="B443" s="28">
        <v>622410200</v>
      </c>
      <c r="C443" s="27" t="s">
        <v>53</v>
      </c>
    </row>
    <row r="444" spans="1:3" x14ac:dyDescent="0.3">
      <c r="A444" s="27" t="s">
        <v>495</v>
      </c>
      <c r="B444" s="28">
        <v>81911462</v>
      </c>
      <c r="C444" s="27" t="s">
        <v>53</v>
      </c>
    </row>
    <row r="445" spans="1:3" x14ac:dyDescent="0.3">
      <c r="A445" s="27" t="s">
        <v>496</v>
      </c>
      <c r="B445" s="28">
        <v>41009001</v>
      </c>
      <c r="C445" s="27" t="s">
        <v>53</v>
      </c>
    </row>
    <row r="446" spans="1:3" x14ac:dyDescent="0.3">
      <c r="A446" s="27" t="s">
        <v>497</v>
      </c>
      <c r="B446" s="28">
        <v>41070000</v>
      </c>
      <c r="C446" s="27" t="s">
        <v>53</v>
      </c>
    </row>
    <row r="447" spans="1:3" x14ac:dyDescent="0.3">
      <c r="A447" s="27" t="s">
        <v>498</v>
      </c>
      <c r="B447" s="28">
        <v>96911402</v>
      </c>
      <c r="C447" s="27" t="s">
        <v>53</v>
      </c>
    </row>
    <row r="448" spans="1:3" x14ac:dyDescent="0.3">
      <c r="A448" s="27" t="s">
        <v>499</v>
      </c>
      <c r="B448" s="28">
        <v>41013002</v>
      </c>
      <c r="C448" s="27" t="s">
        <v>53</v>
      </c>
    </row>
    <row r="449" spans="1:3" x14ac:dyDescent="0.3">
      <c r="A449" s="27" t="s">
        <v>500</v>
      </c>
      <c r="B449" s="28" t="s">
        <v>501</v>
      </c>
      <c r="C449" s="27" t="s">
        <v>53</v>
      </c>
    </row>
    <row r="450" spans="1:3" x14ac:dyDescent="0.3">
      <c r="A450" s="27" t="s">
        <v>502</v>
      </c>
      <c r="B450" s="28">
        <v>40584012</v>
      </c>
      <c r="C450" s="27" t="s">
        <v>28</v>
      </c>
    </row>
    <row r="451" spans="1:3" x14ac:dyDescent="0.3">
      <c r="A451" s="27" t="s">
        <v>503</v>
      </c>
      <c r="B451" s="28">
        <v>40584105</v>
      </c>
      <c r="C451" s="27" t="s">
        <v>28</v>
      </c>
    </row>
    <row r="452" spans="1:3" x14ac:dyDescent="0.3">
      <c r="A452" s="27" t="s">
        <v>504</v>
      </c>
      <c r="B452" s="28">
        <v>40971802</v>
      </c>
      <c r="C452" s="27" t="s">
        <v>53</v>
      </c>
    </row>
    <row r="453" spans="1:3" x14ac:dyDescent="0.3">
      <c r="A453" s="27" t="s">
        <v>505</v>
      </c>
      <c r="B453" s="28">
        <v>40931802</v>
      </c>
      <c r="C453" s="27" t="s">
        <v>53</v>
      </c>
    </row>
    <row r="454" spans="1:3" x14ac:dyDescent="0.3">
      <c r="A454" s="27" t="s">
        <v>506</v>
      </c>
      <c r="B454" s="28" t="s">
        <v>507</v>
      </c>
      <c r="C454" s="27" t="s">
        <v>53</v>
      </c>
    </row>
    <row r="455" spans="1:3" x14ac:dyDescent="0.3">
      <c r="A455" s="27" t="s">
        <v>508</v>
      </c>
      <c r="B455" s="28">
        <v>461220200</v>
      </c>
      <c r="C455" s="27" t="s">
        <v>53</v>
      </c>
    </row>
    <row r="456" spans="1:3" x14ac:dyDescent="0.3">
      <c r="A456" s="27" t="s">
        <v>509</v>
      </c>
      <c r="B456" s="28">
        <v>462320200</v>
      </c>
      <c r="C456" s="27" t="s">
        <v>53</v>
      </c>
    </row>
    <row r="457" spans="1:3" x14ac:dyDescent="0.3">
      <c r="A457" s="27" t="s">
        <v>510</v>
      </c>
      <c r="B457" s="28">
        <v>463460210</v>
      </c>
      <c r="C457" s="27" t="s">
        <v>53</v>
      </c>
    </row>
    <row r="458" spans="1:3" x14ac:dyDescent="0.3">
      <c r="A458" s="27" t="s">
        <v>511</v>
      </c>
      <c r="B458" s="28">
        <v>463420200</v>
      </c>
      <c r="C458" s="27" t="s">
        <v>53</v>
      </c>
    </row>
    <row r="459" spans="1:3" x14ac:dyDescent="0.3">
      <c r="A459" s="27" t="s">
        <v>512</v>
      </c>
      <c r="B459" s="28" t="s">
        <v>513</v>
      </c>
      <c r="C459" s="27" t="s">
        <v>28</v>
      </c>
    </row>
    <row r="460" spans="1:3" x14ac:dyDescent="0.3">
      <c r="A460" s="27" t="s">
        <v>514</v>
      </c>
      <c r="B460" s="28">
        <v>35931802</v>
      </c>
      <c r="C460" s="27" t="s">
        <v>53</v>
      </c>
    </row>
    <row r="461" spans="1:3" x14ac:dyDescent="0.3">
      <c r="A461" s="27" t="s">
        <v>515</v>
      </c>
      <c r="B461" s="28">
        <v>40582211</v>
      </c>
      <c r="C461" s="27" t="s">
        <v>53</v>
      </c>
    </row>
    <row r="462" spans="1:3" x14ac:dyDescent="0.3">
      <c r="A462" s="27" t="s">
        <v>516</v>
      </c>
      <c r="B462" s="28" t="s">
        <v>517</v>
      </c>
      <c r="C462" s="27" t="s">
        <v>53</v>
      </c>
    </row>
    <row r="463" spans="1:3" x14ac:dyDescent="0.3">
      <c r="A463" s="27" t="s">
        <v>518</v>
      </c>
      <c r="B463" s="28">
        <v>40583402</v>
      </c>
      <c r="C463" s="27" t="s">
        <v>53</v>
      </c>
    </row>
    <row r="464" spans="1:3" x14ac:dyDescent="0.3">
      <c r="A464" s="27" t="s">
        <v>519</v>
      </c>
      <c r="B464" s="28">
        <v>40582314</v>
      </c>
      <c r="C464" s="27" t="s">
        <v>53</v>
      </c>
    </row>
    <row r="465" spans="1:3" x14ac:dyDescent="0.3">
      <c r="A465" s="27" t="s">
        <v>520</v>
      </c>
      <c r="B465" s="28">
        <v>40582303</v>
      </c>
      <c r="C465" s="27" t="s">
        <v>53</v>
      </c>
    </row>
    <row r="466" spans="1:3" x14ac:dyDescent="0.3">
      <c r="A466" s="27" t="s">
        <v>521</v>
      </c>
      <c r="B466" s="28">
        <v>40583810</v>
      </c>
      <c r="C466" s="27" t="s">
        <v>53</v>
      </c>
    </row>
    <row r="467" spans="1:3" x14ac:dyDescent="0.3">
      <c r="A467" s="27" t="s">
        <v>522</v>
      </c>
      <c r="B467" s="28">
        <v>40583809</v>
      </c>
      <c r="C467" s="27" t="s">
        <v>53</v>
      </c>
    </row>
    <row r="468" spans="1:3" x14ac:dyDescent="0.3">
      <c r="A468" s="27" t="s">
        <v>523</v>
      </c>
      <c r="B468" s="28">
        <v>40582241</v>
      </c>
      <c r="C468" s="27" t="s">
        <v>53</v>
      </c>
    </row>
    <row r="469" spans="1:3" x14ac:dyDescent="0.3">
      <c r="A469" s="27" t="s">
        <v>524</v>
      </c>
      <c r="B469" s="28">
        <v>40582233</v>
      </c>
      <c r="C469" s="27" t="s">
        <v>53</v>
      </c>
    </row>
    <row r="470" spans="1:3" x14ac:dyDescent="0.3">
      <c r="A470" s="27" t="s">
        <v>525</v>
      </c>
      <c r="B470" s="28">
        <v>35971802</v>
      </c>
      <c r="C470" s="27" t="s">
        <v>53</v>
      </c>
    </row>
    <row r="471" spans="1:3" x14ac:dyDescent="0.3">
      <c r="A471" s="27" t="s">
        <v>526</v>
      </c>
      <c r="B471" s="28">
        <v>41022030</v>
      </c>
      <c r="C471" s="27" t="s">
        <v>53</v>
      </c>
    </row>
    <row r="472" spans="1:3" x14ac:dyDescent="0.3">
      <c r="A472" s="27" t="s">
        <v>527</v>
      </c>
      <c r="B472" s="28" t="s">
        <v>528</v>
      </c>
      <c r="C472" s="27" t="s">
        <v>53</v>
      </c>
    </row>
    <row r="473" spans="1:3" x14ac:dyDescent="0.3">
      <c r="A473" s="27" t="s">
        <v>529</v>
      </c>
      <c r="B473" s="28">
        <v>18161002</v>
      </c>
      <c r="C473" s="27" t="s">
        <v>53</v>
      </c>
    </row>
    <row r="474" spans="1:3" x14ac:dyDescent="0.3">
      <c r="A474" s="27" t="s">
        <v>530</v>
      </c>
      <c r="B474" s="28" t="s">
        <v>531</v>
      </c>
      <c r="C474" s="27" t="s">
        <v>53</v>
      </c>
    </row>
    <row r="475" spans="1:3" x14ac:dyDescent="0.3">
      <c r="A475" s="27" t="s">
        <v>530</v>
      </c>
      <c r="B475" s="28" t="s">
        <v>532</v>
      </c>
      <c r="C475" s="27" t="s">
        <v>28</v>
      </c>
    </row>
    <row r="476" spans="1:3" x14ac:dyDescent="0.3">
      <c r="A476" s="27" t="s">
        <v>533</v>
      </c>
      <c r="B476" s="28">
        <v>182020210</v>
      </c>
      <c r="C476" s="27" t="s">
        <v>53</v>
      </c>
    </row>
    <row r="477" spans="1:3" x14ac:dyDescent="0.3">
      <c r="A477" s="27" t="s">
        <v>533</v>
      </c>
      <c r="B477" s="28" t="s">
        <v>534</v>
      </c>
      <c r="C477" s="27" t="s">
        <v>28</v>
      </c>
    </row>
    <row r="478" spans="1:3" x14ac:dyDescent="0.3">
      <c r="A478" s="27" t="s">
        <v>535</v>
      </c>
      <c r="B478" s="28">
        <v>182020200</v>
      </c>
      <c r="C478" s="27" t="s">
        <v>53</v>
      </c>
    </row>
    <row r="479" spans="1:3" x14ac:dyDescent="0.3">
      <c r="A479" s="27" t="s">
        <v>536</v>
      </c>
      <c r="B479" s="28">
        <v>38911502</v>
      </c>
      <c r="C479" s="27" t="s">
        <v>53</v>
      </c>
    </row>
    <row r="480" spans="1:3" x14ac:dyDescent="0.3">
      <c r="A480" s="27" t="s">
        <v>537</v>
      </c>
      <c r="B480" s="28" t="s">
        <v>538</v>
      </c>
      <c r="C480" s="27" t="s">
        <v>53</v>
      </c>
    </row>
    <row r="481" spans="1:3" x14ac:dyDescent="0.3">
      <c r="A481" s="27" t="s">
        <v>539</v>
      </c>
      <c r="B481" s="28">
        <v>40455212</v>
      </c>
      <c r="C481" s="27" t="s">
        <v>53</v>
      </c>
    </row>
    <row r="482" spans="1:3" x14ac:dyDescent="0.3">
      <c r="A482" s="27" t="s">
        <v>540</v>
      </c>
      <c r="B482" s="28">
        <v>40455007</v>
      </c>
      <c r="C482" s="27" t="s">
        <v>53</v>
      </c>
    </row>
    <row r="483" spans="1:3" x14ac:dyDescent="0.3">
      <c r="A483" s="27" t="s">
        <v>541</v>
      </c>
      <c r="B483" s="28">
        <v>40455334</v>
      </c>
      <c r="C483" s="27" t="s">
        <v>28</v>
      </c>
    </row>
    <row r="484" spans="1:3" x14ac:dyDescent="0.3">
      <c r="A484" s="27" t="s">
        <v>542</v>
      </c>
      <c r="B484" s="28">
        <v>40455335</v>
      </c>
      <c r="C484" s="27" t="s">
        <v>53</v>
      </c>
    </row>
    <row r="485" spans="1:3" x14ac:dyDescent="0.3">
      <c r="A485" s="27" t="s">
        <v>543</v>
      </c>
      <c r="B485" s="28">
        <v>40468106</v>
      </c>
      <c r="C485" s="27" t="s">
        <v>53</v>
      </c>
    </row>
    <row r="486" spans="1:3" x14ac:dyDescent="0.3">
      <c r="A486" s="27" t="s">
        <v>544</v>
      </c>
      <c r="B486" s="28">
        <v>40672012</v>
      </c>
      <c r="C486" s="27" t="s">
        <v>28</v>
      </c>
    </row>
    <row r="487" spans="1:3" x14ac:dyDescent="0.3">
      <c r="A487" s="27" t="s">
        <v>545</v>
      </c>
      <c r="B487" s="28">
        <v>49004852</v>
      </c>
      <c r="C487" s="27" t="s">
        <v>53</v>
      </c>
    </row>
    <row r="488" spans="1:3" x14ac:dyDescent="0.3">
      <c r="A488" s="27" t="s">
        <v>546</v>
      </c>
      <c r="B488" s="28">
        <v>49004853</v>
      </c>
      <c r="C488" s="27" t="s">
        <v>28</v>
      </c>
    </row>
    <row r="489" spans="1:3" x14ac:dyDescent="0.3">
      <c r="A489" s="27" t="s">
        <v>547</v>
      </c>
      <c r="B489" s="28">
        <v>49004850</v>
      </c>
      <c r="C489" s="27" t="s">
        <v>28</v>
      </c>
    </row>
    <row r="490" spans="1:3" x14ac:dyDescent="0.3">
      <c r="A490" s="27" t="s">
        <v>548</v>
      </c>
      <c r="B490" s="28" t="s">
        <v>549</v>
      </c>
      <c r="C490" s="27" t="s">
        <v>53</v>
      </c>
    </row>
    <row r="491" spans="1:3" x14ac:dyDescent="0.3">
      <c r="A491" s="27" t="s">
        <v>550</v>
      </c>
      <c r="B491" s="28">
        <v>49004848</v>
      </c>
      <c r="C491" s="27" t="s">
        <v>28</v>
      </c>
    </row>
    <row r="492" spans="1:3" x14ac:dyDescent="0.3">
      <c r="A492" s="27" t="s">
        <v>551</v>
      </c>
      <c r="B492" s="28">
        <v>41599005</v>
      </c>
      <c r="C492" s="27" t="s">
        <v>28</v>
      </c>
    </row>
    <row r="493" spans="1:3" x14ac:dyDescent="0.3">
      <c r="A493" s="27" t="s">
        <v>552</v>
      </c>
      <c r="B493" s="28">
        <v>12128010</v>
      </c>
      <c r="C493" s="27" t="s">
        <v>28</v>
      </c>
    </row>
    <row r="494" spans="1:3" x14ac:dyDescent="0.3">
      <c r="A494" s="27" t="s">
        <v>553</v>
      </c>
      <c r="B494" s="28">
        <v>12128009</v>
      </c>
      <c r="C494" s="27" t="s">
        <v>28</v>
      </c>
    </row>
    <row r="495" spans="1:3" x14ac:dyDescent="0.3">
      <c r="A495" s="27" t="s">
        <v>554</v>
      </c>
      <c r="B495" s="28">
        <v>12128011</v>
      </c>
      <c r="C495" s="27" t="s">
        <v>28</v>
      </c>
    </row>
    <row r="496" spans="1:3" x14ac:dyDescent="0.3">
      <c r="A496" s="27" t="s">
        <v>555</v>
      </c>
      <c r="B496" s="28">
        <v>12128016</v>
      </c>
      <c r="C496" s="27" t="s">
        <v>28</v>
      </c>
    </row>
    <row r="497" spans="1:3" x14ac:dyDescent="0.3">
      <c r="A497" s="27" t="s">
        <v>556</v>
      </c>
      <c r="B497" s="28">
        <v>38931702</v>
      </c>
      <c r="C497" s="27" t="s">
        <v>53</v>
      </c>
    </row>
    <row r="498" spans="1:3" x14ac:dyDescent="0.3">
      <c r="A498" s="27" t="s">
        <v>557</v>
      </c>
      <c r="B498" s="28">
        <v>10108009</v>
      </c>
      <c r="C498" s="27" t="s">
        <v>28</v>
      </c>
    </row>
    <row r="499" spans="1:3" x14ac:dyDescent="0.3">
      <c r="A499" s="27" t="s">
        <v>558</v>
      </c>
      <c r="B499" s="28">
        <v>113430016</v>
      </c>
      <c r="C499" s="27" t="s">
        <v>28</v>
      </c>
    </row>
    <row r="500" spans="1:3" x14ac:dyDescent="0.3">
      <c r="A500" s="27" t="s">
        <v>559</v>
      </c>
      <c r="B500" s="28">
        <v>113430018</v>
      </c>
      <c r="C500" s="27" t="s">
        <v>28</v>
      </c>
    </row>
    <row r="501" spans="1:3" x14ac:dyDescent="0.3">
      <c r="A501" s="27" t="s">
        <v>560</v>
      </c>
      <c r="B501" s="28">
        <v>790066700</v>
      </c>
      <c r="C501" s="27" t="s">
        <v>53</v>
      </c>
    </row>
    <row r="502" spans="1:3" x14ac:dyDescent="0.3">
      <c r="A502" s="27" t="s">
        <v>561</v>
      </c>
      <c r="B502" s="28">
        <v>790067000</v>
      </c>
      <c r="C502" s="27" t="s">
        <v>53</v>
      </c>
    </row>
    <row r="503" spans="1:3" x14ac:dyDescent="0.3">
      <c r="A503" s="27" t="s">
        <v>562</v>
      </c>
      <c r="B503" s="28">
        <v>790066800</v>
      </c>
      <c r="C503" s="27" t="s">
        <v>53</v>
      </c>
    </row>
    <row r="504" spans="1:3" x14ac:dyDescent="0.3">
      <c r="A504" s="27" t="s">
        <v>563</v>
      </c>
      <c r="B504" s="28">
        <v>790067100</v>
      </c>
      <c r="C504" s="27" t="s">
        <v>53</v>
      </c>
    </row>
    <row r="505" spans="1:3" x14ac:dyDescent="0.3">
      <c r="A505" s="27" t="s">
        <v>564</v>
      </c>
      <c r="B505" s="28">
        <v>7900605</v>
      </c>
      <c r="C505" s="27" t="s">
        <v>53</v>
      </c>
    </row>
    <row r="506" spans="1:3" x14ac:dyDescent="0.3">
      <c r="A506" s="27" t="s">
        <v>565</v>
      </c>
      <c r="B506" s="28">
        <v>790067300</v>
      </c>
      <c r="C506" s="27" t="s">
        <v>53</v>
      </c>
    </row>
    <row r="507" spans="1:3" x14ac:dyDescent="0.3">
      <c r="A507" s="27" t="s">
        <v>566</v>
      </c>
      <c r="B507" s="28">
        <v>7900603</v>
      </c>
      <c r="C507" s="27" t="s">
        <v>53</v>
      </c>
    </row>
    <row r="508" spans="1:3" x14ac:dyDescent="0.3">
      <c r="A508" s="27" t="s">
        <v>567</v>
      </c>
      <c r="B508" s="28">
        <v>7900602</v>
      </c>
      <c r="C508" s="27" t="s">
        <v>53</v>
      </c>
    </row>
    <row r="509" spans="1:3" x14ac:dyDescent="0.3">
      <c r="A509" s="27" t="s">
        <v>568</v>
      </c>
      <c r="B509" s="28">
        <v>7900651</v>
      </c>
      <c r="C509" s="27" t="s">
        <v>53</v>
      </c>
    </row>
    <row r="510" spans="1:3" x14ac:dyDescent="0.3">
      <c r="A510" s="27" t="s">
        <v>569</v>
      </c>
      <c r="B510" s="28">
        <v>7900650</v>
      </c>
      <c r="C510" s="27" t="s">
        <v>53</v>
      </c>
    </row>
    <row r="511" spans="1:3" x14ac:dyDescent="0.3">
      <c r="A511" s="27" t="s">
        <v>570</v>
      </c>
      <c r="B511" s="28">
        <v>7900654</v>
      </c>
      <c r="C511" s="27" t="s">
        <v>53</v>
      </c>
    </row>
    <row r="512" spans="1:3" x14ac:dyDescent="0.3">
      <c r="A512" s="27" t="s">
        <v>571</v>
      </c>
      <c r="B512" s="28">
        <v>40682102</v>
      </c>
      <c r="C512" s="27" t="s">
        <v>28</v>
      </c>
    </row>
    <row r="513" spans="1:3" x14ac:dyDescent="0.3">
      <c r="A513" s="27" t="s">
        <v>572</v>
      </c>
      <c r="B513" s="28">
        <v>49004860</v>
      </c>
      <c r="C513" s="27" t="s">
        <v>28</v>
      </c>
    </row>
    <row r="514" spans="1:3" x14ac:dyDescent="0.3">
      <c r="A514" s="27" t="s">
        <v>573</v>
      </c>
      <c r="B514" s="28">
        <v>49004861</v>
      </c>
      <c r="C514" s="27" t="s">
        <v>28</v>
      </c>
    </row>
    <row r="515" spans="1:3" x14ac:dyDescent="0.3">
      <c r="A515" s="27" t="s">
        <v>574</v>
      </c>
      <c r="B515" s="28">
        <v>49004862</v>
      </c>
      <c r="C515" s="27" t="s">
        <v>28</v>
      </c>
    </row>
    <row r="516" spans="1:3" x14ac:dyDescent="0.3">
      <c r="A516" s="27" t="s">
        <v>575</v>
      </c>
      <c r="B516" s="28">
        <v>49004863</v>
      </c>
      <c r="C516" s="27" t="s">
        <v>28</v>
      </c>
    </row>
    <row r="517" spans="1:3" x14ac:dyDescent="0.3">
      <c r="A517" s="27" t="s">
        <v>576</v>
      </c>
      <c r="B517" s="28">
        <v>49004864</v>
      </c>
      <c r="C517" s="27" t="s">
        <v>28</v>
      </c>
    </row>
    <row r="518" spans="1:3" x14ac:dyDescent="0.3">
      <c r="A518" s="27" t="s">
        <v>577</v>
      </c>
      <c r="B518" s="28">
        <v>31901176</v>
      </c>
      <c r="C518" s="27" t="s">
        <v>53</v>
      </c>
    </row>
    <row r="519" spans="1:3" x14ac:dyDescent="0.3">
      <c r="A519" s="27" t="s">
        <v>578</v>
      </c>
      <c r="B519" s="28">
        <v>49002040</v>
      </c>
      <c r="C519" s="27" t="s">
        <v>53</v>
      </c>
    </row>
    <row r="520" spans="1:3" x14ac:dyDescent="0.3">
      <c r="A520" s="27" t="s">
        <v>578</v>
      </c>
      <c r="B520" s="28">
        <v>49004840</v>
      </c>
      <c r="C520" s="27" t="s">
        <v>28</v>
      </c>
    </row>
    <row r="521" spans="1:3" x14ac:dyDescent="0.3">
      <c r="A521" s="27" t="s">
        <v>579</v>
      </c>
      <c r="B521" s="28" t="s">
        <v>580</v>
      </c>
      <c r="C521" s="27" t="s">
        <v>53</v>
      </c>
    </row>
    <row r="522" spans="1:3" x14ac:dyDescent="0.3">
      <c r="A522" s="27" t="s">
        <v>581</v>
      </c>
      <c r="B522" s="28" t="s">
        <v>582</v>
      </c>
      <c r="C522" s="27" t="s">
        <v>28</v>
      </c>
    </row>
    <row r="523" spans="1:3" x14ac:dyDescent="0.3">
      <c r="A523" s="27" t="s">
        <v>583</v>
      </c>
      <c r="B523" s="28">
        <v>40199270</v>
      </c>
      <c r="C523" s="27" t="s">
        <v>28</v>
      </c>
    </row>
    <row r="524" spans="1:3" x14ac:dyDescent="0.3">
      <c r="A524" s="27" t="s">
        <v>584</v>
      </c>
      <c r="B524" s="28">
        <v>559950210</v>
      </c>
      <c r="C524" s="27" t="s">
        <v>53</v>
      </c>
    </row>
    <row r="525" spans="1:3" x14ac:dyDescent="0.3">
      <c r="A525" s="27" t="s">
        <v>585</v>
      </c>
      <c r="B525" s="28">
        <v>111000030</v>
      </c>
      <c r="C525" s="27" t="s">
        <v>28</v>
      </c>
    </row>
    <row r="526" spans="1:3" x14ac:dyDescent="0.3">
      <c r="A526" s="27" t="s">
        <v>586</v>
      </c>
      <c r="B526" s="28">
        <v>10131033</v>
      </c>
      <c r="C526" s="27" t="s">
        <v>53</v>
      </c>
    </row>
    <row r="527" spans="1:3" x14ac:dyDescent="0.3">
      <c r="A527" s="27" t="s">
        <v>587</v>
      </c>
      <c r="B527" s="28">
        <v>10131004</v>
      </c>
      <c r="C527" s="27" t="s">
        <v>53</v>
      </c>
    </row>
    <row r="528" spans="1:3" x14ac:dyDescent="0.3">
      <c r="A528" s="27" t="s">
        <v>588</v>
      </c>
      <c r="B528" s="28">
        <v>10131009</v>
      </c>
      <c r="C528" s="27" t="s">
        <v>53</v>
      </c>
    </row>
    <row r="529" spans="1:3" x14ac:dyDescent="0.3">
      <c r="A529" s="27" t="s">
        <v>589</v>
      </c>
      <c r="B529" s="28">
        <v>11107010</v>
      </c>
      <c r="C529" s="27" t="s">
        <v>53</v>
      </c>
    </row>
    <row r="530" spans="1:3" x14ac:dyDescent="0.3">
      <c r="A530" s="27" t="s">
        <v>590</v>
      </c>
      <c r="B530" s="28">
        <v>11107011</v>
      </c>
      <c r="C530" s="27" t="s">
        <v>53</v>
      </c>
    </row>
    <row r="531" spans="1:3" x14ac:dyDescent="0.3">
      <c r="A531" s="27" t="s">
        <v>591</v>
      </c>
      <c r="B531" s="28">
        <v>10107015</v>
      </c>
      <c r="C531" s="27" t="s">
        <v>28</v>
      </c>
    </row>
    <row r="532" spans="1:3" x14ac:dyDescent="0.3">
      <c r="A532" s="27" t="s">
        <v>592</v>
      </c>
      <c r="B532" s="28">
        <v>10107004</v>
      </c>
      <c r="C532" s="27" t="s">
        <v>28</v>
      </c>
    </row>
    <row r="533" spans="1:3" x14ac:dyDescent="0.3">
      <c r="A533" s="27" t="s">
        <v>593</v>
      </c>
      <c r="B533" s="28">
        <v>11107029</v>
      </c>
      <c r="C533" s="27" t="s">
        <v>28</v>
      </c>
    </row>
    <row r="534" spans="1:3" x14ac:dyDescent="0.3">
      <c r="A534" s="27" t="s">
        <v>594</v>
      </c>
      <c r="B534" s="28">
        <v>40199242</v>
      </c>
      <c r="C534" s="27" t="s">
        <v>28</v>
      </c>
    </row>
    <row r="535" spans="1:3" x14ac:dyDescent="0.3">
      <c r="A535" s="27" t="s">
        <v>595</v>
      </c>
      <c r="B535" s="28">
        <v>40239042</v>
      </c>
      <c r="C535" s="27" t="s">
        <v>53</v>
      </c>
    </row>
    <row r="536" spans="1:3" x14ac:dyDescent="0.3">
      <c r="A536" s="27" t="s">
        <v>596</v>
      </c>
      <c r="B536" s="28">
        <v>11133013</v>
      </c>
      <c r="C536" s="27" t="s">
        <v>53</v>
      </c>
    </row>
    <row r="537" spans="1:3" x14ac:dyDescent="0.3">
      <c r="A537" s="27" t="s">
        <v>597</v>
      </c>
      <c r="B537" s="28">
        <v>11133014</v>
      </c>
      <c r="C537" s="27" t="s">
        <v>53</v>
      </c>
    </row>
    <row r="538" spans="1:3" x14ac:dyDescent="0.3">
      <c r="A538" s="27" t="s">
        <v>598</v>
      </c>
      <c r="B538" s="28">
        <v>40136920</v>
      </c>
      <c r="C538" s="27" t="s">
        <v>28</v>
      </c>
    </row>
    <row r="539" spans="1:3" x14ac:dyDescent="0.3">
      <c r="A539" s="27" t="s">
        <v>599</v>
      </c>
      <c r="B539" s="28">
        <v>40136921</v>
      </c>
      <c r="C539" s="27" t="s">
        <v>28</v>
      </c>
    </row>
    <row r="540" spans="1:3" x14ac:dyDescent="0.3">
      <c r="A540" s="27" t="s">
        <v>600</v>
      </c>
      <c r="B540" s="28">
        <v>11124030</v>
      </c>
      <c r="C540" s="27" t="s">
        <v>28</v>
      </c>
    </row>
    <row r="541" spans="1:3" x14ac:dyDescent="0.3">
      <c r="A541" s="27" t="s">
        <v>601</v>
      </c>
      <c r="B541" s="28">
        <v>11124031</v>
      </c>
      <c r="C541" s="27" t="s">
        <v>53</v>
      </c>
    </row>
    <row r="542" spans="1:3" x14ac:dyDescent="0.3">
      <c r="A542" s="27" t="s">
        <v>602</v>
      </c>
      <c r="B542" s="28">
        <v>11124032</v>
      </c>
      <c r="C542" s="27" t="s">
        <v>28</v>
      </c>
    </row>
    <row r="543" spans="1:3" x14ac:dyDescent="0.3">
      <c r="A543" s="27" t="s">
        <v>603</v>
      </c>
      <c r="B543" s="28">
        <v>11124033</v>
      </c>
      <c r="C543" s="27" t="s">
        <v>28</v>
      </c>
    </row>
    <row r="544" spans="1:3" x14ac:dyDescent="0.3">
      <c r="A544" s="27" t="s">
        <v>604</v>
      </c>
      <c r="B544" s="28">
        <v>115050000</v>
      </c>
      <c r="C544" s="27" t="s">
        <v>28</v>
      </c>
    </row>
    <row r="545" spans="1:3" x14ac:dyDescent="0.3">
      <c r="A545" s="27" t="s">
        <v>605</v>
      </c>
      <c r="B545" s="28">
        <v>11107076</v>
      </c>
      <c r="C545" s="27" t="s">
        <v>28</v>
      </c>
    </row>
    <row r="546" spans="1:3" x14ac:dyDescent="0.3">
      <c r="A546" s="27" t="s">
        <v>606</v>
      </c>
      <c r="B546" s="28">
        <v>11120115</v>
      </c>
      <c r="C546" s="27" t="s">
        <v>53</v>
      </c>
    </row>
    <row r="547" spans="1:3" x14ac:dyDescent="0.3">
      <c r="A547" s="27" t="s">
        <v>607</v>
      </c>
      <c r="B547" s="28">
        <v>11120110</v>
      </c>
      <c r="C547" s="27" t="s">
        <v>28</v>
      </c>
    </row>
    <row r="548" spans="1:3" x14ac:dyDescent="0.3">
      <c r="A548" s="27" t="s">
        <v>608</v>
      </c>
      <c r="B548" s="28">
        <v>11120111</v>
      </c>
      <c r="C548" s="27" t="s">
        <v>53</v>
      </c>
    </row>
    <row r="549" spans="1:3" x14ac:dyDescent="0.3">
      <c r="A549" s="27" t="s">
        <v>609</v>
      </c>
      <c r="B549" s="28">
        <v>10120117</v>
      </c>
      <c r="C549" s="27" t="s">
        <v>53</v>
      </c>
    </row>
    <row r="550" spans="1:3" x14ac:dyDescent="0.3">
      <c r="A550" s="27" t="s">
        <v>610</v>
      </c>
      <c r="B550" s="28">
        <v>11120112</v>
      </c>
      <c r="C550" s="27" t="s">
        <v>28</v>
      </c>
    </row>
    <row r="551" spans="1:3" x14ac:dyDescent="0.3">
      <c r="A551" s="27" t="s">
        <v>611</v>
      </c>
      <c r="B551" s="28">
        <v>11120113</v>
      </c>
      <c r="C551" s="27" t="s">
        <v>28</v>
      </c>
    </row>
    <row r="552" spans="1:3" x14ac:dyDescent="0.3">
      <c r="A552" s="27" t="s">
        <v>612</v>
      </c>
      <c r="B552" s="28">
        <v>11120114</v>
      </c>
      <c r="C552" s="27" t="s">
        <v>53</v>
      </c>
    </row>
    <row r="553" spans="1:3" x14ac:dyDescent="0.3">
      <c r="A553" s="27" t="s">
        <v>613</v>
      </c>
      <c r="B553" s="28">
        <v>115120040</v>
      </c>
      <c r="C553" s="27" t="s">
        <v>28</v>
      </c>
    </row>
    <row r="554" spans="1:3" x14ac:dyDescent="0.3">
      <c r="A554" s="27" t="s">
        <v>614</v>
      </c>
      <c r="B554" s="28">
        <v>115180006</v>
      </c>
      <c r="C554" s="27" t="s">
        <v>28</v>
      </c>
    </row>
    <row r="555" spans="1:3" x14ac:dyDescent="0.3">
      <c r="A555" s="27" t="s">
        <v>615</v>
      </c>
      <c r="B555" s="28">
        <v>115110031</v>
      </c>
      <c r="C555" s="27" t="s">
        <v>28</v>
      </c>
    </row>
    <row r="556" spans="1:3" x14ac:dyDescent="0.3">
      <c r="A556" s="27" t="s">
        <v>616</v>
      </c>
      <c r="B556" s="28">
        <v>115170007</v>
      </c>
      <c r="C556" s="27" t="s">
        <v>28</v>
      </c>
    </row>
    <row r="557" spans="1:3" x14ac:dyDescent="0.3">
      <c r="A557" s="27" t="s">
        <v>617</v>
      </c>
      <c r="B557" s="28">
        <v>40249000</v>
      </c>
      <c r="C557" s="27" t="s">
        <v>53</v>
      </c>
    </row>
    <row r="558" spans="1:3" x14ac:dyDescent="0.3">
      <c r="A558" s="27" t="s">
        <v>618</v>
      </c>
      <c r="B558" s="28">
        <v>40474239</v>
      </c>
      <c r="C558" s="27" t="s">
        <v>53</v>
      </c>
    </row>
    <row r="559" spans="1:3" x14ac:dyDescent="0.3">
      <c r="A559" s="27" t="s">
        <v>619</v>
      </c>
      <c r="B559" s="28">
        <v>40578553</v>
      </c>
      <c r="C559" s="27" t="s">
        <v>53</v>
      </c>
    </row>
    <row r="560" spans="1:3" x14ac:dyDescent="0.3">
      <c r="A560" s="27" t="s">
        <v>620</v>
      </c>
      <c r="B560" s="28">
        <v>7901050</v>
      </c>
      <c r="C560" s="27" t="s">
        <v>53</v>
      </c>
    </row>
    <row r="561" spans="1:3" x14ac:dyDescent="0.3">
      <c r="A561" s="27" t="s">
        <v>621</v>
      </c>
      <c r="B561" s="28">
        <v>40197155</v>
      </c>
      <c r="C561" s="27" t="s">
        <v>28</v>
      </c>
    </row>
    <row r="562" spans="1:3" x14ac:dyDescent="0.3">
      <c r="A562" s="27" t="s">
        <v>622</v>
      </c>
      <c r="B562" s="28">
        <v>40197255</v>
      </c>
      <c r="C562" s="27" t="s">
        <v>28</v>
      </c>
    </row>
    <row r="563" spans="1:3" x14ac:dyDescent="0.3">
      <c r="A563" s="27" t="s">
        <v>623</v>
      </c>
      <c r="B563" s="28">
        <v>40206220</v>
      </c>
      <c r="C563" s="27" t="s">
        <v>53</v>
      </c>
    </row>
    <row r="564" spans="1:3" x14ac:dyDescent="0.3">
      <c r="A564" s="27" t="s">
        <v>624</v>
      </c>
      <c r="B564" s="28">
        <v>10210005</v>
      </c>
      <c r="C564" s="27" t="s">
        <v>53</v>
      </c>
    </row>
    <row r="565" spans="1:3" x14ac:dyDescent="0.3">
      <c r="A565" s="27" t="s">
        <v>625</v>
      </c>
      <c r="B565" s="28">
        <v>40206004</v>
      </c>
      <c r="C565" s="27" t="s">
        <v>53</v>
      </c>
    </row>
    <row r="566" spans="1:3" x14ac:dyDescent="0.3">
      <c r="A566" s="27" t="s">
        <v>626</v>
      </c>
      <c r="B566" s="28">
        <v>40206040</v>
      </c>
      <c r="C566" s="27" t="s">
        <v>53</v>
      </c>
    </row>
    <row r="567" spans="1:3" x14ac:dyDescent="0.3">
      <c r="A567" s="27" t="s">
        <v>627</v>
      </c>
      <c r="B567" s="28">
        <v>10210002</v>
      </c>
      <c r="C567" s="27" t="s">
        <v>53</v>
      </c>
    </row>
    <row r="568" spans="1:3" x14ac:dyDescent="0.3">
      <c r="A568" s="27" t="s">
        <v>628</v>
      </c>
      <c r="B568" s="28">
        <v>10204086</v>
      </c>
      <c r="C568" s="27" t="s">
        <v>53</v>
      </c>
    </row>
    <row r="569" spans="1:3" x14ac:dyDescent="0.3">
      <c r="A569" s="27" t="s">
        <v>629</v>
      </c>
      <c r="B569" s="28">
        <v>10125155</v>
      </c>
      <c r="C569" s="27" t="s">
        <v>53</v>
      </c>
    </row>
    <row r="570" spans="1:3" x14ac:dyDescent="0.3">
      <c r="A570" s="27" t="s">
        <v>630</v>
      </c>
      <c r="B570" s="28">
        <v>10125114</v>
      </c>
      <c r="C570" s="27" t="s">
        <v>28</v>
      </c>
    </row>
    <row r="571" spans="1:3" x14ac:dyDescent="0.3">
      <c r="A571" s="27" t="s">
        <v>631</v>
      </c>
      <c r="B571" s="28">
        <v>10125047</v>
      </c>
      <c r="C571" s="27" t="s">
        <v>53</v>
      </c>
    </row>
    <row r="572" spans="1:3" x14ac:dyDescent="0.3">
      <c r="A572" s="27" t="s">
        <v>632</v>
      </c>
      <c r="B572" s="28">
        <v>10125048</v>
      </c>
      <c r="C572" s="27" t="s">
        <v>28</v>
      </c>
    </row>
    <row r="573" spans="1:3" x14ac:dyDescent="0.3">
      <c r="A573" s="27" t="s">
        <v>633</v>
      </c>
      <c r="B573" s="28">
        <v>10125041</v>
      </c>
      <c r="C573" s="27" t="s">
        <v>53</v>
      </c>
    </row>
    <row r="574" spans="1:3" x14ac:dyDescent="0.3">
      <c r="A574" s="27" t="s">
        <v>634</v>
      </c>
      <c r="B574" s="28">
        <v>10125042</v>
      </c>
      <c r="C574" s="27" t="s">
        <v>28</v>
      </c>
    </row>
    <row r="575" spans="1:3" x14ac:dyDescent="0.3">
      <c r="A575" s="27" t="s">
        <v>635</v>
      </c>
      <c r="B575" s="28">
        <v>10125085</v>
      </c>
      <c r="C575" s="27" t="s">
        <v>28</v>
      </c>
    </row>
    <row r="576" spans="1:3" x14ac:dyDescent="0.3">
      <c r="A576" s="27" t="s">
        <v>636</v>
      </c>
      <c r="B576" s="28">
        <v>40402025</v>
      </c>
      <c r="C576" s="27" t="s">
        <v>53</v>
      </c>
    </row>
    <row r="577" spans="1:3" x14ac:dyDescent="0.3">
      <c r="A577" s="27" t="s">
        <v>637</v>
      </c>
      <c r="B577" s="28">
        <v>40402028</v>
      </c>
      <c r="C577" s="27" t="s">
        <v>28</v>
      </c>
    </row>
    <row r="578" spans="1:3" x14ac:dyDescent="0.3">
      <c r="A578" s="27" t="s">
        <v>638</v>
      </c>
      <c r="B578" s="28">
        <v>40402027</v>
      </c>
      <c r="C578" s="27" t="s">
        <v>53</v>
      </c>
    </row>
    <row r="579" spans="1:3" x14ac:dyDescent="0.3">
      <c r="A579" s="27" t="s">
        <v>639</v>
      </c>
      <c r="B579" s="28">
        <v>790027200</v>
      </c>
      <c r="C579" s="27" t="s">
        <v>53</v>
      </c>
    </row>
    <row r="580" spans="1:3" x14ac:dyDescent="0.3">
      <c r="A580" s="27" t="s">
        <v>640</v>
      </c>
      <c r="B580" s="28">
        <v>10120025</v>
      </c>
      <c r="C580" s="27" t="s">
        <v>28</v>
      </c>
    </row>
    <row r="581" spans="1:3" x14ac:dyDescent="0.3">
      <c r="A581" s="27" t="s">
        <v>641</v>
      </c>
      <c r="B581" s="28">
        <v>10120028</v>
      </c>
      <c r="C581" s="27" t="s">
        <v>28</v>
      </c>
    </row>
    <row r="582" spans="1:3" x14ac:dyDescent="0.3">
      <c r="A582" s="27" t="s">
        <v>642</v>
      </c>
      <c r="B582" s="28">
        <v>10210028</v>
      </c>
      <c r="C582" s="27" t="s">
        <v>53</v>
      </c>
    </row>
    <row r="583" spans="1:3" x14ac:dyDescent="0.3">
      <c r="A583" s="27" t="s">
        <v>643</v>
      </c>
      <c r="B583" s="28">
        <v>11120027</v>
      </c>
      <c r="C583" s="27" t="s">
        <v>53</v>
      </c>
    </row>
    <row r="584" spans="1:3" x14ac:dyDescent="0.3">
      <c r="A584" s="27" t="s">
        <v>644</v>
      </c>
      <c r="B584" s="28">
        <v>11120086</v>
      </c>
      <c r="C584" s="27" t="s">
        <v>28</v>
      </c>
    </row>
    <row r="585" spans="1:3" x14ac:dyDescent="0.3">
      <c r="A585" s="27" t="s">
        <v>645</v>
      </c>
      <c r="B585" s="28">
        <v>115120002</v>
      </c>
      <c r="C585" s="27" t="s">
        <v>53</v>
      </c>
    </row>
    <row r="586" spans="1:3" x14ac:dyDescent="0.3">
      <c r="A586" s="27" t="s">
        <v>646</v>
      </c>
      <c r="B586" s="28">
        <v>61001232</v>
      </c>
      <c r="C586" s="27" t="s">
        <v>53</v>
      </c>
    </row>
    <row r="587" spans="1:3" x14ac:dyDescent="0.3">
      <c r="A587" s="27" t="s">
        <v>647</v>
      </c>
      <c r="B587" s="28">
        <v>61001301</v>
      </c>
      <c r="C587" s="27" t="s">
        <v>28</v>
      </c>
    </row>
    <row r="588" spans="1:3" x14ac:dyDescent="0.3">
      <c r="A588" s="27" t="s">
        <v>648</v>
      </c>
      <c r="B588" s="28">
        <v>61001108</v>
      </c>
      <c r="C588" s="27" t="s">
        <v>53</v>
      </c>
    </row>
    <row r="589" spans="1:3" x14ac:dyDescent="0.3">
      <c r="A589" s="27" t="s">
        <v>649</v>
      </c>
      <c r="B589" s="28">
        <v>61001303</v>
      </c>
      <c r="C589" s="27" t="s">
        <v>28</v>
      </c>
    </row>
    <row r="590" spans="1:3" x14ac:dyDescent="0.3">
      <c r="A590" s="27" t="s">
        <v>650</v>
      </c>
      <c r="B590" s="28">
        <v>61001230</v>
      </c>
      <c r="C590" s="27" t="s">
        <v>53</v>
      </c>
    </row>
    <row r="591" spans="1:3" x14ac:dyDescent="0.3">
      <c r="A591" s="27" t="s">
        <v>651</v>
      </c>
      <c r="B591" s="28">
        <v>61001302</v>
      </c>
      <c r="C591" s="27" t="s">
        <v>28</v>
      </c>
    </row>
    <row r="592" spans="1:3" x14ac:dyDescent="0.3">
      <c r="A592" s="27" t="s">
        <v>652</v>
      </c>
      <c r="B592" s="28">
        <v>61001034</v>
      </c>
      <c r="C592" s="27" t="s">
        <v>53</v>
      </c>
    </row>
    <row r="593" spans="1:3" x14ac:dyDescent="0.3">
      <c r="A593" s="27" t="s">
        <v>653</v>
      </c>
      <c r="B593" s="28">
        <v>61001000</v>
      </c>
      <c r="C593" s="27" t="s">
        <v>53</v>
      </c>
    </row>
    <row r="594" spans="1:3" x14ac:dyDescent="0.3">
      <c r="A594" s="27" t="s">
        <v>654</v>
      </c>
      <c r="B594" s="28">
        <v>61001300</v>
      </c>
      <c r="C594" s="27" t="s">
        <v>53</v>
      </c>
    </row>
    <row r="595" spans="1:3" x14ac:dyDescent="0.3">
      <c r="A595" s="27" t="s">
        <v>655</v>
      </c>
      <c r="B595" s="28">
        <v>61001320</v>
      </c>
      <c r="C595" s="27" t="s">
        <v>28</v>
      </c>
    </row>
    <row r="596" spans="1:3" x14ac:dyDescent="0.3">
      <c r="A596" s="27" t="s">
        <v>656</v>
      </c>
      <c r="B596" s="28">
        <v>249150210</v>
      </c>
      <c r="C596" s="27" t="s">
        <v>53</v>
      </c>
    </row>
    <row r="597" spans="1:3" x14ac:dyDescent="0.3">
      <c r="A597" s="27" t="s">
        <v>656</v>
      </c>
      <c r="B597" s="28" t="s">
        <v>657</v>
      </c>
      <c r="C597" s="27" t="s">
        <v>53</v>
      </c>
    </row>
    <row r="598" spans="1:3" x14ac:dyDescent="0.3">
      <c r="A598" s="27" t="s">
        <v>656</v>
      </c>
      <c r="B598" s="28" t="s">
        <v>658</v>
      </c>
      <c r="C598" s="27" t="s">
        <v>28</v>
      </c>
    </row>
    <row r="599" spans="1:3" x14ac:dyDescent="0.3">
      <c r="A599" s="27" t="s">
        <v>659</v>
      </c>
      <c r="B599" s="28" t="s">
        <v>660</v>
      </c>
      <c r="C599" s="27" t="s">
        <v>53</v>
      </c>
    </row>
    <row r="600" spans="1:3" x14ac:dyDescent="0.3">
      <c r="A600" s="27" t="s">
        <v>661</v>
      </c>
      <c r="B600" s="28">
        <v>241020200</v>
      </c>
      <c r="C600" s="27" t="s">
        <v>53</v>
      </c>
    </row>
    <row r="601" spans="1:3" x14ac:dyDescent="0.3">
      <c r="A601" s="27" t="s">
        <v>662</v>
      </c>
      <c r="B601" s="28">
        <v>246260210</v>
      </c>
      <c r="C601" s="27" t="s">
        <v>53</v>
      </c>
    </row>
    <row r="602" spans="1:3" x14ac:dyDescent="0.3">
      <c r="A602" s="27" t="s">
        <v>663</v>
      </c>
      <c r="B602" s="28" t="s">
        <v>664</v>
      </c>
      <c r="C602" s="27" t="s">
        <v>53</v>
      </c>
    </row>
    <row r="603" spans="1:3" x14ac:dyDescent="0.3">
      <c r="A603" s="27" t="s">
        <v>665</v>
      </c>
      <c r="B603" s="28">
        <v>242320200</v>
      </c>
      <c r="C603" s="27" t="s">
        <v>53</v>
      </c>
    </row>
    <row r="604" spans="1:3" x14ac:dyDescent="0.3">
      <c r="A604" s="27" t="s">
        <v>666</v>
      </c>
      <c r="B604" s="28">
        <v>243860210</v>
      </c>
      <c r="C604" s="27" t="s">
        <v>53</v>
      </c>
    </row>
    <row r="605" spans="1:3" x14ac:dyDescent="0.3">
      <c r="A605" s="27" t="s">
        <v>667</v>
      </c>
      <c r="B605" s="28">
        <v>244610200</v>
      </c>
      <c r="C605" s="27" t="s">
        <v>53</v>
      </c>
    </row>
    <row r="606" spans="1:3" x14ac:dyDescent="0.3">
      <c r="A606" s="27" t="s">
        <v>668</v>
      </c>
      <c r="B606" s="28">
        <v>10208009</v>
      </c>
      <c r="C606" s="27" t="s">
        <v>53</v>
      </c>
    </row>
    <row r="607" spans="1:3" x14ac:dyDescent="0.3">
      <c r="A607" s="27" t="s">
        <v>669</v>
      </c>
      <c r="B607" s="28">
        <v>40206060</v>
      </c>
      <c r="C607" s="27" t="s">
        <v>53</v>
      </c>
    </row>
    <row r="608" spans="1:3" x14ac:dyDescent="0.3">
      <c r="A608" s="27" t="s">
        <v>670</v>
      </c>
      <c r="B608" s="28">
        <v>10204016</v>
      </c>
      <c r="C608" s="27" t="s">
        <v>53</v>
      </c>
    </row>
    <row r="609" spans="1:3" x14ac:dyDescent="0.3">
      <c r="A609" s="27" t="s">
        <v>671</v>
      </c>
      <c r="B609" s="28">
        <v>40204311</v>
      </c>
      <c r="C609" s="27" t="s">
        <v>53</v>
      </c>
    </row>
    <row r="610" spans="1:3" x14ac:dyDescent="0.3">
      <c r="A610" s="27" t="s">
        <v>672</v>
      </c>
      <c r="B610" s="28">
        <v>40204301</v>
      </c>
      <c r="C610" s="27" t="s">
        <v>28</v>
      </c>
    </row>
    <row r="611" spans="1:3" x14ac:dyDescent="0.3">
      <c r="A611" s="27" t="s">
        <v>673</v>
      </c>
      <c r="B611" s="28">
        <v>30207021</v>
      </c>
      <c r="C611" s="27" t="s">
        <v>53</v>
      </c>
    </row>
    <row r="612" spans="1:3" x14ac:dyDescent="0.3">
      <c r="A612" s="27" t="s">
        <v>674</v>
      </c>
      <c r="B612" s="28">
        <v>30207200</v>
      </c>
      <c r="C612" s="27" t="s">
        <v>53</v>
      </c>
    </row>
    <row r="613" spans="1:3" x14ac:dyDescent="0.3">
      <c r="A613" s="27" t="s">
        <v>675</v>
      </c>
      <c r="B613" s="28">
        <v>13139007</v>
      </c>
      <c r="C613" s="27" t="s">
        <v>28</v>
      </c>
    </row>
    <row r="614" spans="1:3" x14ac:dyDescent="0.3">
      <c r="A614" s="27" t="s">
        <v>676</v>
      </c>
      <c r="B614" s="28">
        <v>13139008</v>
      </c>
      <c r="C614" s="27" t="s">
        <v>28</v>
      </c>
    </row>
    <row r="615" spans="1:3" x14ac:dyDescent="0.3">
      <c r="A615" s="27" t="s">
        <v>677</v>
      </c>
      <c r="B615" s="28">
        <v>13139004</v>
      </c>
      <c r="C615" s="27" t="s">
        <v>28</v>
      </c>
    </row>
    <row r="616" spans="1:3" x14ac:dyDescent="0.3">
      <c r="A616" s="27" t="s">
        <v>678</v>
      </c>
      <c r="B616" s="28">
        <v>13139005</v>
      </c>
      <c r="C616" s="27" t="s">
        <v>28</v>
      </c>
    </row>
    <row r="617" spans="1:3" x14ac:dyDescent="0.3">
      <c r="A617" s="27" t="s">
        <v>679</v>
      </c>
      <c r="B617" s="28">
        <v>13139001</v>
      </c>
      <c r="C617" s="27" t="s">
        <v>28</v>
      </c>
    </row>
    <row r="618" spans="1:3" x14ac:dyDescent="0.3">
      <c r="A618" s="27" t="s">
        <v>680</v>
      </c>
      <c r="B618" s="28">
        <v>13139009</v>
      </c>
      <c r="C618" s="27" t="s">
        <v>28</v>
      </c>
    </row>
    <row r="619" spans="1:3" x14ac:dyDescent="0.3">
      <c r="A619" s="27" t="s">
        <v>681</v>
      </c>
      <c r="B619" s="28">
        <v>13139010</v>
      </c>
      <c r="C619" s="27" t="s">
        <v>28</v>
      </c>
    </row>
    <row r="620" spans="1:3" x14ac:dyDescent="0.3">
      <c r="A620" s="27" t="s">
        <v>682</v>
      </c>
      <c r="B620" s="28">
        <v>13139006</v>
      </c>
      <c r="C620" s="27" t="s">
        <v>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K51"/>
  <sheetViews>
    <sheetView workbookViewId="0"/>
  </sheetViews>
  <sheetFormatPr baseColWidth="10" defaultColWidth="11.44140625" defaultRowHeight="14.4" x14ac:dyDescent="0.3"/>
  <cols>
    <col min="1" max="1" width="33.5546875" bestFit="1" customWidth="1"/>
    <col min="9" max="9" width="17.6640625" bestFit="1" customWidth="1"/>
    <col min="11" max="11" width="33.33203125" bestFit="1" customWidth="1"/>
  </cols>
  <sheetData>
    <row r="1" spans="1:11" x14ac:dyDescent="0.3">
      <c r="A1" t="s">
        <v>683</v>
      </c>
      <c r="B1" t="s">
        <v>684</v>
      </c>
      <c r="G1" s="20" t="s">
        <v>685</v>
      </c>
      <c r="I1" s="19" t="s">
        <v>686</v>
      </c>
      <c r="K1" t="s">
        <v>687</v>
      </c>
    </row>
    <row r="2" spans="1:11" x14ac:dyDescent="0.3">
      <c r="A2" s="6" t="s">
        <v>688</v>
      </c>
      <c r="B2" s="6" t="s">
        <v>689</v>
      </c>
      <c r="G2" t="s">
        <v>690</v>
      </c>
      <c r="I2" s="9" t="s">
        <v>691</v>
      </c>
      <c r="K2" s="11" t="s">
        <v>692</v>
      </c>
    </row>
    <row r="3" spans="1:11" x14ac:dyDescent="0.3">
      <c r="A3" s="6" t="s">
        <v>693</v>
      </c>
      <c r="B3" s="6" t="s">
        <v>694</v>
      </c>
      <c r="G3" t="s">
        <v>695</v>
      </c>
      <c r="I3" s="9" t="s">
        <v>696</v>
      </c>
      <c r="K3" s="22" t="s">
        <v>697</v>
      </c>
    </row>
    <row r="4" spans="1:11" x14ac:dyDescent="0.3">
      <c r="A4" s="7" t="s">
        <v>698</v>
      </c>
      <c r="B4" s="7" t="s">
        <v>699</v>
      </c>
      <c r="I4" s="9" t="s">
        <v>700</v>
      </c>
      <c r="K4" s="22" t="s">
        <v>701</v>
      </c>
    </row>
    <row r="5" spans="1:11" x14ac:dyDescent="0.3">
      <c r="A5" s="6" t="s">
        <v>702</v>
      </c>
      <c r="B5" s="7" t="s">
        <v>703</v>
      </c>
      <c r="I5" s="10" t="s">
        <v>704</v>
      </c>
      <c r="K5" s="11" t="s">
        <v>705</v>
      </c>
    </row>
    <row r="6" spans="1:11" x14ac:dyDescent="0.3">
      <c r="A6" s="6" t="s">
        <v>706</v>
      </c>
      <c r="B6" s="7" t="s">
        <v>707</v>
      </c>
      <c r="I6" s="10" t="s">
        <v>708</v>
      </c>
      <c r="K6" s="22" t="s">
        <v>709</v>
      </c>
    </row>
    <row r="7" spans="1:11" x14ac:dyDescent="0.3">
      <c r="A7" s="6" t="s">
        <v>710</v>
      </c>
      <c r="B7" s="7" t="s">
        <v>711</v>
      </c>
      <c r="I7" s="10" t="s">
        <v>712</v>
      </c>
      <c r="K7" s="10" t="s">
        <v>713</v>
      </c>
    </row>
    <row r="8" spans="1:11" x14ac:dyDescent="0.3">
      <c r="A8" s="6" t="s">
        <v>714</v>
      </c>
      <c r="B8" s="7" t="s">
        <v>715</v>
      </c>
      <c r="I8" s="15" t="s">
        <v>716</v>
      </c>
      <c r="K8" s="13" t="s">
        <v>717</v>
      </c>
    </row>
    <row r="9" spans="1:11" x14ac:dyDescent="0.3">
      <c r="A9" s="7" t="s">
        <v>718</v>
      </c>
      <c r="B9" s="7" t="s">
        <v>719</v>
      </c>
      <c r="I9" s="12" t="s">
        <v>720</v>
      </c>
      <c r="K9" s="10" t="s">
        <v>721</v>
      </c>
    </row>
    <row r="10" spans="1:11" x14ac:dyDescent="0.3">
      <c r="A10" s="7" t="s">
        <v>722</v>
      </c>
      <c r="B10" s="7" t="s">
        <v>723</v>
      </c>
      <c r="I10" s="11" t="s">
        <v>724</v>
      </c>
      <c r="K10" s="23" t="s">
        <v>725</v>
      </c>
    </row>
    <row r="11" spans="1:11" x14ac:dyDescent="0.3">
      <c r="A11" s="7" t="s">
        <v>726</v>
      </c>
      <c r="B11" s="7" t="s">
        <v>727</v>
      </c>
      <c r="I11" s="12" t="s">
        <v>728</v>
      </c>
      <c r="K11" s="22" t="s">
        <v>729</v>
      </c>
    </row>
    <row r="12" spans="1:11" x14ac:dyDescent="0.3">
      <c r="A12" s="6" t="s">
        <v>730</v>
      </c>
      <c r="B12" s="6" t="s">
        <v>731</v>
      </c>
      <c r="I12" s="12" t="s">
        <v>732</v>
      </c>
      <c r="K12" s="22" t="s">
        <v>733</v>
      </c>
    </row>
    <row r="13" spans="1:11" x14ac:dyDescent="0.3">
      <c r="A13" s="6" t="s">
        <v>734</v>
      </c>
      <c r="B13" s="6" t="s">
        <v>735</v>
      </c>
      <c r="I13" s="14" t="s">
        <v>736</v>
      </c>
      <c r="K13" s="13" t="s">
        <v>737</v>
      </c>
    </row>
    <row r="14" spans="1:11" x14ac:dyDescent="0.3">
      <c r="A14" s="6" t="s">
        <v>738</v>
      </c>
      <c r="B14" s="6" t="s">
        <v>739</v>
      </c>
      <c r="I14" s="17" t="s">
        <v>740</v>
      </c>
      <c r="K14" s="22" t="s">
        <v>741</v>
      </c>
    </row>
    <row r="15" spans="1:11" x14ac:dyDescent="0.3">
      <c r="A15" s="6" t="s">
        <v>742</v>
      </c>
      <c r="B15" s="6" t="s">
        <v>743</v>
      </c>
      <c r="I15" s="16" t="s">
        <v>744</v>
      </c>
      <c r="K15" s="25" t="s">
        <v>745</v>
      </c>
    </row>
    <row r="16" spans="1:11" x14ac:dyDescent="0.3">
      <c r="A16" s="6" t="s">
        <v>746</v>
      </c>
      <c r="B16" s="6" t="s">
        <v>747</v>
      </c>
      <c r="I16" s="16" t="s">
        <v>748</v>
      </c>
      <c r="K16" s="22" t="s">
        <v>749</v>
      </c>
    </row>
    <row r="17" spans="1:11" x14ac:dyDescent="0.3">
      <c r="A17" s="6" t="s">
        <v>750</v>
      </c>
      <c r="B17" s="6" t="s">
        <v>751</v>
      </c>
      <c r="I17" s="13" t="s">
        <v>752</v>
      </c>
      <c r="K17" s="22" t="s">
        <v>753</v>
      </c>
    </row>
    <row r="18" spans="1:11" x14ac:dyDescent="0.3">
      <c r="A18" s="6" t="s">
        <v>754</v>
      </c>
      <c r="B18" s="6" t="s">
        <v>755</v>
      </c>
      <c r="I18" s="9" t="s">
        <v>756</v>
      </c>
      <c r="K18" s="11" t="s">
        <v>757</v>
      </c>
    </row>
    <row r="19" spans="1:11" x14ac:dyDescent="0.3">
      <c r="A19" s="6" t="s">
        <v>758</v>
      </c>
      <c r="B19" s="6" t="s">
        <v>759</v>
      </c>
      <c r="I19" s="9" t="s">
        <v>760</v>
      </c>
      <c r="K19" s="22" t="s">
        <v>761</v>
      </c>
    </row>
    <row r="20" spans="1:11" x14ac:dyDescent="0.3">
      <c r="A20" s="6" t="s">
        <v>762</v>
      </c>
      <c r="B20" s="6" t="s">
        <v>763</v>
      </c>
      <c r="I20" s="9" t="s">
        <v>764</v>
      </c>
      <c r="K20" s="24" t="s">
        <v>765</v>
      </c>
    </row>
    <row r="21" spans="1:11" x14ac:dyDescent="0.3">
      <c r="A21" s="6" t="s">
        <v>766</v>
      </c>
      <c r="B21" s="6" t="s">
        <v>767</v>
      </c>
      <c r="I21" s="9" t="s">
        <v>768</v>
      </c>
      <c r="K21" s="22" t="s">
        <v>769</v>
      </c>
    </row>
    <row r="22" spans="1:11" x14ac:dyDescent="0.3">
      <c r="A22" s="6" t="s">
        <v>770</v>
      </c>
      <c r="B22" s="6" t="s">
        <v>771</v>
      </c>
      <c r="I22" s="18" t="s">
        <v>772</v>
      </c>
      <c r="K22" s="22" t="s">
        <v>773</v>
      </c>
    </row>
    <row r="23" spans="1:11" x14ac:dyDescent="0.3">
      <c r="A23" s="6" t="s">
        <v>774</v>
      </c>
      <c r="B23" s="6" t="s">
        <v>775</v>
      </c>
      <c r="K23" s="23" t="s">
        <v>776</v>
      </c>
    </row>
    <row r="24" spans="1:11" x14ac:dyDescent="0.3">
      <c r="A24" s="6" t="s">
        <v>777</v>
      </c>
      <c r="B24" s="6" t="s">
        <v>778</v>
      </c>
      <c r="K24" s="22" t="s">
        <v>779</v>
      </c>
    </row>
    <row r="25" spans="1:11" x14ac:dyDescent="0.3">
      <c r="A25" s="6" t="s">
        <v>780</v>
      </c>
      <c r="B25" s="6" t="s">
        <v>781</v>
      </c>
      <c r="K25" s="22" t="s">
        <v>782</v>
      </c>
    </row>
    <row r="26" spans="1:11" x14ac:dyDescent="0.3">
      <c r="A26" s="6" t="s">
        <v>783</v>
      </c>
      <c r="B26" s="6" t="s">
        <v>784</v>
      </c>
      <c r="K26" s="43" t="s">
        <v>785</v>
      </c>
    </row>
    <row r="27" spans="1:11" x14ac:dyDescent="0.3">
      <c r="A27" s="8" t="s">
        <v>786</v>
      </c>
      <c r="B27" s="8" t="s">
        <v>787</v>
      </c>
      <c r="K27" s="22" t="s">
        <v>788</v>
      </c>
    </row>
    <row r="28" spans="1:11" x14ac:dyDescent="0.3">
      <c r="A28" s="6" t="s">
        <v>813</v>
      </c>
      <c r="B28" s="6" t="s">
        <v>814</v>
      </c>
      <c r="K28" s="22" t="s">
        <v>789</v>
      </c>
    </row>
    <row r="29" spans="1:11" x14ac:dyDescent="0.3">
      <c r="A29" s="8" t="s">
        <v>815</v>
      </c>
      <c r="B29" s="8" t="s">
        <v>816</v>
      </c>
      <c r="K29" s="26" t="s">
        <v>790</v>
      </c>
    </row>
    <row r="30" spans="1:11" x14ac:dyDescent="0.3">
      <c r="A30" s="6" t="s">
        <v>817</v>
      </c>
      <c r="B30" s="6" t="s">
        <v>818</v>
      </c>
      <c r="K30" s="22" t="s">
        <v>791</v>
      </c>
    </row>
    <row r="31" spans="1:11" x14ac:dyDescent="0.3">
      <c r="A31" s="8" t="s">
        <v>819</v>
      </c>
      <c r="B31" s="8" t="s">
        <v>820</v>
      </c>
      <c r="K31" s="13" t="s">
        <v>792</v>
      </c>
    </row>
    <row r="32" spans="1:11" x14ac:dyDescent="0.3">
      <c r="A32" s="6" t="s">
        <v>821</v>
      </c>
      <c r="B32" s="6" t="s">
        <v>822</v>
      </c>
      <c r="K32" s="22" t="s">
        <v>793</v>
      </c>
    </row>
    <row r="33" spans="1:11" x14ac:dyDescent="0.3">
      <c r="A33" s="8" t="s">
        <v>823</v>
      </c>
      <c r="B33" s="8" t="s">
        <v>824</v>
      </c>
      <c r="K33" s="41" t="s">
        <v>794</v>
      </c>
    </row>
    <row r="34" spans="1:11" x14ac:dyDescent="0.3">
      <c r="A34" s="6" t="s">
        <v>825</v>
      </c>
      <c r="B34" s="6" t="s">
        <v>826</v>
      </c>
      <c r="K34" s="42" t="s">
        <v>795</v>
      </c>
    </row>
    <row r="35" spans="1:11" x14ac:dyDescent="0.3">
      <c r="A35" s="8" t="s">
        <v>827</v>
      </c>
      <c r="B35" s="8" t="s">
        <v>828</v>
      </c>
      <c r="K35" s="40" t="s">
        <v>796</v>
      </c>
    </row>
    <row r="36" spans="1:11" x14ac:dyDescent="0.3">
      <c r="A36" s="6" t="s">
        <v>829</v>
      </c>
      <c r="B36" s="6" t="s">
        <v>830</v>
      </c>
      <c r="K36" s="32" t="s">
        <v>797</v>
      </c>
    </row>
    <row r="37" spans="1:11" x14ac:dyDescent="0.3">
      <c r="A37" s="8" t="s">
        <v>831</v>
      </c>
      <c r="B37" s="8" t="s">
        <v>832</v>
      </c>
      <c r="K37" s="35" t="s">
        <v>798</v>
      </c>
    </row>
    <row r="38" spans="1:11" x14ac:dyDescent="0.3">
      <c r="A38" s="6" t="s">
        <v>833</v>
      </c>
      <c r="B38" s="6" t="s">
        <v>834</v>
      </c>
      <c r="K38" s="32" t="s">
        <v>799</v>
      </c>
    </row>
    <row r="39" spans="1:11" x14ac:dyDescent="0.3">
      <c r="A39" s="8" t="s">
        <v>835</v>
      </c>
      <c r="B39" s="8" t="s">
        <v>836</v>
      </c>
      <c r="K39" s="32" t="s">
        <v>800</v>
      </c>
    </row>
    <row r="40" spans="1:11" x14ac:dyDescent="0.3">
      <c r="A40" s="6" t="s">
        <v>837</v>
      </c>
      <c r="B40" s="6" t="s">
        <v>838</v>
      </c>
      <c r="K40" s="32" t="s">
        <v>801</v>
      </c>
    </row>
    <row r="41" spans="1:11" x14ac:dyDescent="0.3">
      <c r="K41" s="37" t="s">
        <v>802</v>
      </c>
    </row>
    <row r="42" spans="1:11" x14ac:dyDescent="0.3">
      <c r="K42" s="36" t="s">
        <v>803</v>
      </c>
    </row>
    <row r="43" spans="1:11" x14ac:dyDescent="0.3">
      <c r="K43" s="37" t="s">
        <v>804</v>
      </c>
    </row>
    <row r="44" spans="1:11" x14ac:dyDescent="0.3">
      <c r="K44" s="39" t="s">
        <v>805</v>
      </c>
    </row>
    <row r="45" spans="1:11" x14ac:dyDescent="0.3">
      <c r="K45" s="32" t="s">
        <v>806</v>
      </c>
    </row>
    <row r="46" spans="1:11" x14ac:dyDescent="0.3">
      <c r="K46" s="34" t="s">
        <v>807</v>
      </c>
    </row>
    <row r="47" spans="1:11" x14ac:dyDescent="0.3">
      <c r="K47" s="40" t="s">
        <v>808</v>
      </c>
    </row>
    <row r="48" spans="1:11" x14ac:dyDescent="0.3">
      <c r="K48" s="33" t="s">
        <v>809</v>
      </c>
    </row>
    <row r="49" spans="11:11" x14ac:dyDescent="0.3">
      <c r="K49" s="38" t="s">
        <v>810</v>
      </c>
    </row>
    <row r="50" spans="11:11" x14ac:dyDescent="0.3">
      <c r="K50" s="32" t="s">
        <v>811</v>
      </c>
    </row>
    <row r="51" spans="11:11" x14ac:dyDescent="0.3">
      <c r="K51" s="37"/>
    </row>
  </sheetData>
  <autoFilter ref="K1:K54">
    <sortState ref="K2:K54">
      <sortCondition ref="K1:K54"/>
    </sortState>
  </autoFilter>
  <sortState ref="K2:K26">
    <sortCondition ref="K1:K26"/>
  </sortState>
  <hyperlinks>
    <hyperlink ref="K42" r:id="rId1" display="PROJECTS@DESIGNS C.A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14"/>
  <sheetViews>
    <sheetView workbookViewId="0">
      <selection activeCell="A2" sqref="A2:B14"/>
    </sheetView>
  </sheetViews>
  <sheetFormatPr baseColWidth="10" defaultColWidth="11.44140625" defaultRowHeight="14.4" x14ac:dyDescent="0.3"/>
  <cols>
    <col min="1" max="1" width="33.5546875" bestFit="1" customWidth="1"/>
  </cols>
  <sheetData>
    <row r="1" spans="1:2" x14ac:dyDescent="0.3">
      <c r="A1" s="1" t="s">
        <v>812</v>
      </c>
      <c r="B1" s="1" t="s">
        <v>684</v>
      </c>
    </row>
    <row r="2" spans="1:2" x14ac:dyDescent="0.3">
      <c r="A2" s="3" t="s">
        <v>813</v>
      </c>
      <c r="B2" s="3" t="s">
        <v>814</v>
      </c>
    </row>
    <row r="3" spans="1:2" x14ac:dyDescent="0.3">
      <c r="A3" s="4" t="s">
        <v>815</v>
      </c>
      <c r="B3" s="4" t="s">
        <v>816</v>
      </c>
    </row>
    <row r="4" spans="1:2" x14ac:dyDescent="0.3">
      <c r="A4" s="4" t="s">
        <v>817</v>
      </c>
      <c r="B4" s="4" t="s">
        <v>818</v>
      </c>
    </row>
    <row r="5" spans="1:2" x14ac:dyDescent="0.3">
      <c r="A5" s="4" t="s">
        <v>819</v>
      </c>
      <c r="B5" s="4" t="s">
        <v>820</v>
      </c>
    </row>
    <row r="6" spans="1:2" x14ac:dyDescent="0.3">
      <c r="A6" s="4" t="s">
        <v>821</v>
      </c>
      <c r="B6" s="4" t="s">
        <v>822</v>
      </c>
    </row>
    <row r="7" spans="1:2" x14ac:dyDescent="0.3">
      <c r="A7" s="4" t="s">
        <v>823</v>
      </c>
      <c r="B7" s="4" t="s">
        <v>824</v>
      </c>
    </row>
    <row r="8" spans="1:2" x14ac:dyDescent="0.3">
      <c r="A8" s="4" t="s">
        <v>825</v>
      </c>
      <c r="B8" s="4" t="s">
        <v>826</v>
      </c>
    </row>
    <row r="9" spans="1:2" x14ac:dyDescent="0.3">
      <c r="A9" s="4" t="s">
        <v>827</v>
      </c>
      <c r="B9" s="4" t="s">
        <v>828</v>
      </c>
    </row>
    <row r="10" spans="1:2" x14ac:dyDescent="0.3">
      <c r="A10" s="4" t="s">
        <v>829</v>
      </c>
      <c r="B10" s="4" t="s">
        <v>830</v>
      </c>
    </row>
    <row r="11" spans="1:2" x14ac:dyDescent="0.3">
      <c r="A11" s="4" t="s">
        <v>831</v>
      </c>
      <c r="B11" s="4" t="s">
        <v>832</v>
      </c>
    </row>
    <row r="12" spans="1:2" x14ac:dyDescent="0.3">
      <c r="A12" s="4" t="s">
        <v>833</v>
      </c>
      <c r="B12" s="4" t="s">
        <v>834</v>
      </c>
    </row>
    <row r="13" spans="1:2" x14ac:dyDescent="0.3">
      <c r="A13" s="4" t="s">
        <v>835</v>
      </c>
      <c r="B13" s="4" t="s">
        <v>836</v>
      </c>
    </row>
    <row r="14" spans="1:2" x14ac:dyDescent="0.3">
      <c r="A14" s="5" t="s">
        <v>837</v>
      </c>
      <c r="B14" s="5" t="s">
        <v>838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 </vt:lpstr>
      <vt:lpstr>PRODUCTOS</vt:lpstr>
      <vt:lpstr>TECNICOS</vt:lpstr>
      <vt:lpstr>SUPERVISOR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José Zambrano</dc:creator>
  <cp:keywords/>
  <dc:description/>
  <cp:lastModifiedBy>Andy</cp:lastModifiedBy>
  <cp:revision/>
  <cp:lastPrinted>2022-03-16T14:37:07Z</cp:lastPrinted>
  <dcterms:created xsi:type="dcterms:W3CDTF">2021-01-19T15:21:58Z</dcterms:created>
  <dcterms:modified xsi:type="dcterms:W3CDTF">2022-06-18T02:39:41Z</dcterms:modified>
  <cp:category/>
  <cp:contentStatus/>
</cp:coreProperties>
</file>