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86CB830-B5FA-4F29-8670-E66BABA415BC}" xr6:coauthVersionLast="47" xr6:coauthVersionMax="47" xr10:uidLastSave="{00000000-0000-0000-0000-000000000000}"/>
  <bookViews>
    <workbookView xWindow="780" yWindow="600" windowWidth="10170" windowHeight="10920" xr2:uid="{0FDFFD9F-066F-45BE-92A2-23B5AE86F71C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definedNames>
    <definedName name="aldia">'[1]POR LLEGAR'!$C$330:$I$697</definedName>
    <definedName name="carol">Hoja1!$D$2137:$F$2241</definedName>
    <definedName name="cincocinco">[1]EXIS!$A$3:$E$2929</definedName>
    <definedName name="CUARENTA">[1]EXIS!$A$3:$B$2956</definedName>
    <definedName name="error">[1]EXIS!$A$3:$C$2963</definedName>
    <definedName name="ESS" localSheetId="0">[2]Hoja1!$A$1:$G$2822</definedName>
    <definedName name="ex">[1]EXIS!$A$1:$B$2822</definedName>
    <definedName name="exis" localSheetId="0">[3]EXIS!$A$3:$G$2805</definedName>
    <definedName name="LLEF">'[1]POR LLEGAR'!$C$330:$I$609</definedName>
    <definedName name="max">'[4]articulos (33)'!$B$2:$D$50</definedName>
    <definedName name="pas">Hoja1!$K$2:$M$78</definedName>
    <definedName name="pasad">Hoja1!$D$1092:$G$1331</definedName>
    <definedName name="porc" localSheetId="0">[2]Hoja4!$B$2:$F$246</definedName>
    <definedName name="precios" localSheetId="0">#REF!</definedName>
    <definedName name="PROCA" localSheetId="0">[2]Hoja4!$B$2:$F$246</definedName>
    <definedName name="REA">[1]real!$C$6:$E$2953</definedName>
    <definedName name="seish">#REF!</definedName>
    <definedName name="sol">'[1]inventario SOLANGE'!$C$6:$E$2953</definedName>
    <definedName name="stosie">#REF!</definedName>
    <definedName name="ttt" localSheetId="0">[2]Hoja1!$A$1:$B$2821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9" i="1" l="1"/>
  <c r="E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E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I27" i="1"/>
  <c r="H27" i="1"/>
  <c r="G27" i="1"/>
  <c r="H26" i="1"/>
  <c r="G26" i="1"/>
  <c r="E26" i="1"/>
  <c r="I22" i="1"/>
  <c r="H22" i="1"/>
  <c r="G22" i="1"/>
  <c r="E22" i="1"/>
  <c r="I21" i="1"/>
  <c r="H21" i="1"/>
  <c r="G21" i="1"/>
  <c r="E21" i="1"/>
  <c r="I20" i="1"/>
  <c r="H20" i="1"/>
  <c r="G20" i="1"/>
  <c r="E20" i="1"/>
  <c r="E9" i="1"/>
  <c r="E8" i="1"/>
  <c r="E7" i="1"/>
  <c r="E6" i="1"/>
  <c r="E5" i="1"/>
  <c r="E4" i="1"/>
  <c r="E3" i="1"/>
  <c r="M1" i="1"/>
  <c r="L1" i="1"/>
  <c r="K1" i="1"/>
  <c r="J1" i="1"/>
  <c r="I1" i="1"/>
  <c r="H1" i="1"/>
  <c r="G1" i="1"/>
  <c r="E1" i="1"/>
  <c r="K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Recepcion</author>
  </authors>
  <commentList>
    <comment ref="D126" authorId="0" shapeId="0" xr:uid="{1D7EAEF5-1F1D-4E8A-A945-D0741F277A86}">
      <text>
        <r>
          <rPr>
            <b/>
            <sz val="8"/>
            <color indexed="81"/>
            <rFont val="Tahoma"/>
            <family val="2"/>
          </rPr>
          <t xml:space="preserve"> Recepcion:</t>
        </r>
        <r>
          <rPr>
            <sz val="8"/>
            <color indexed="81"/>
            <rFont val="Tahoma"/>
            <family val="2"/>
          </rPr>
          <t xml:space="preserve">
OBOSOLETO DICE FABRICA EL 19 DE FEBRERO 2013
</t>
        </r>
      </text>
    </comment>
  </commentList>
</comments>
</file>

<file path=xl/sharedStrings.xml><?xml version="1.0" encoding="utf-8"?>
<sst xmlns="http://schemas.openxmlformats.org/spreadsheetml/2006/main" count="334" uniqueCount="143">
  <si>
    <t>89120030c</t>
  </si>
  <si>
    <t>no tiene precio</t>
  </si>
  <si>
    <t>GABI</t>
  </si>
  <si>
    <t>obosoleto</t>
  </si>
  <si>
    <t>quiñonez</t>
  </si>
  <si>
    <t>VALVUAL TEKADUR NO HAY EN EL PORTAL</t>
  </si>
  <si>
    <t>tb 645</t>
  </si>
  <si>
    <t xml:space="preserve">basurto </t>
  </si>
  <si>
    <t>R802169</t>
  </si>
  <si>
    <t>CARTUCHO</t>
  </si>
  <si>
    <t>PUERTA COMPLETA BC HLB N 3C LN 82031543</t>
  </si>
  <si>
    <t>RESISTENCIA S 900W 230 V</t>
  </si>
  <si>
    <t>0899063CR</t>
  </si>
  <si>
    <t>AIREADOR FILTRO INTERIOR MJ (R899063)</t>
  </si>
  <si>
    <t>CAJA DE POTENCIA 4VEL 6 PINES DSS</t>
  </si>
  <si>
    <t>CONJUNTO PORTALAMPARAS 25W HSB 620 P</t>
  </si>
  <si>
    <t>CORONA DIFUSORA QUEMADOR RAPIDO todas</t>
  </si>
  <si>
    <t>PILOTO CALOR RESIDUAL 4 ZONAS C/SOPORTE</t>
  </si>
  <si>
    <t xml:space="preserve">NOOOOO </t>
  </si>
  <si>
    <t xml:space="preserve">OBSOLETO </t>
  </si>
  <si>
    <t xml:space="preserve">NO PEDIR </t>
  </si>
  <si>
    <t xml:space="preserve">reloj </t>
  </si>
  <si>
    <t xml:space="preserve">CAMBIO </t>
  </si>
  <si>
    <t xml:space="preserve">CAMBIO CODIGO </t>
  </si>
  <si>
    <t>0899063cr</t>
  </si>
  <si>
    <t>holger</t>
  </si>
  <si>
    <t>R1319700</t>
  </si>
  <si>
    <t>OBSOLETO</t>
  </si>
  <si>
    <t xml:space="preserve">NUEVO CODIGO </t>
  </si>
  <si>
    <t xml:space="preserve">no pedir </t>
  </si>
  <si>
    <t>hoy</t>
  </si>
  <si>
    <t xml:space="preserve">NO EXISTE EN EL SISTEMA </t>
  </si>
  <si>
    <t>refri</t>
  </si>
  <si>
    <t>urg</t>
  </si>
  <si>
    <t xml:space="preserve">obsoleto no volvera </t>
  </si>
  <si>
    <t>ur</t>
  </si>
  <si>
    <t>JUNTA PUERTA FG-724.2</t>
  </si>
  <si>
    <t>caro</t>
  </si>
  <si>
    <t>RESISTENCIA GRILL 110V FG-724.3</t>
  </si>
  <si>
    <t>MOTOR VENTILACION 110V FG-924.3 SS* bloqueado</t>
  </si>
  <si>
    <t>basurto</t>
  </si>
  <si>
    <t>TERMOPAR L=1200 FG-730 SS</t>
  </si>
  <si>
    <t xml:space="preserve">NO TIENE PRECIO FABRICA </t>
  </si>
  <si>
    <t xml:space="preserve">HOLGER </t>
  </si>
  <si>
    <t>ANDREA ORTUIZ  09883 933 81</t>
  </si>
  <si>
    <t>COBO</t>
  </si>
  <si>
    <t>MANDO MET EX/70 5G AI AL TR</t>
  </si>
  <si>
    <t xml:space="preserve">cobos ambato va a esperar dos meses que lleuge </t>
  </si>
  <si>
    <t>CONJ. MANDO 3 TECLAS NIQUELADO HA-830</t>
  </si>
  <si>
    <t>dlh 982</t>
  </si>
  <si>
    <t>NO EXISTE</t>
  </si>
  <si>
    <t>hlb 830</t>
  </si>
  <si>
    <t>JUNTA EMBOCADURA H6 (MMX)</t>
  </si>
  <si>
    <t>CRISTAL INTERIOR PUERTA H6 (MMX)</t>
  </si>
  <si>
    <t>no existe como repuesto</t>
  </si>
  <si>
    <t xml:space="preserve">no tengno nada </t>
  </si>
  <si>
    <t xml:space="preserve">para clietne latacunga 099- 317 5897 </t>
  </si>
  <si>
    <t xml:space="preserve">82033522 PUERTA IOVEN </t>
  </si>
  <si>
    <t xml:space="preserve">QUEMDOR PARA QUIÑONES </t>
  </si>
  <si>
    <t xml:space="preserve">quiñones </t>
  </si>
  <si>
    <t xml:space="preserve">placa control </t>
  </si>
  <si>
    <t>ventilador</t>
  </si>
  <si>
    <t xml:space="preserve">quito bandeja para ha 830 y parrilla  .. Patricia jaramillo … 0999- 204 500 </t>
  </si>
  <si>
    <t>BANDEJA ETC GRIS PROFUNDA S2K</t>
  </si>
  <si>
    <t xml:space="preserve">tipan cliente quito </t>
  </si>
  <si>
    <t>PROGRAMADOR DIGITAL MW-32 BIS</t>
  </si>
  <si>
    <t xml:space="preserve">YA NO TENGO URGENE </t>
  </si>
  <si>
    <t>CRISTAL INTERIOR HL 830</t>
  </si>
  <si>
    <t>SOPORTE QUEMADOR RAPIDO NEGRO</t>
  </si>
  <si>
    <t>MOTOR GIRAPLATOS WD800 EL 23/WD700 O 17</t>
  </si>
  <si>
    <t>JUNTA EMBOCADURA S07 UNIF RAL7024</t>
  </si>
  <si>
    <t xml:space="preserve">urgente </t>
  </si>
  <si>
    <t xml:space="preserve">CONJ. MODULO INDUCCION 200P </t>
  </si>
  <si>
    <t xml:space="preserve">CONJ. MODULO INDUCCION 250P </t>
  </si>
  <si>
    <t xml:space="preserve">CONJ. MODULO INDUCCION 200P/160-IPS </t>
  </si>
  <si>
    <t>CONJUNTO DE MANDOS ND.2 (SAT)</t>
  </si>
  <si>
    <t>obosleto</t>
  </si>
  <si>
    <t>GENERADOR ENCENDIDO 6 SALIDAS</t>
  </si>
  <si>
    <t xml:space="preserve">quito 0987620138 </t>
  </si>
  <si>
    <t xml:space="preserve">CUESTA MUCHOE S EL CUERPO </t>
  </si>
  <si>
    <t>CONMUTADOR 5P FG-924.2/3 SS</t>
  </si>
  <si>
    <t>OBSOLETOS</t>
  </si>
  <si>
    <t xml:space="preserve">BLOQUEADO PARA LOS SAT </t>
  </si>
  <si>
    <t>R80702</t>
  </si>
  <si>
    <t xml:space="preserve">NO PEDIR ES A 220 NO SE USAN EN ECUADOR </t>
  </si>
  <si>
    <t>r1049000</t>
  </si>
  <si>
    <t xml:space="preserve">cafetera </t>
  </si>
  <si>
    <t>bloqueado para los sat</t>
  </si>
  <si>
    <t>20205863</t>
  </si>
  <si>
    <t>81204056 cocina completa tr 841</t>
  </si>
  <si>
    <t xml:space="preserve">NO PEDIR ME DIJO ESPAÑA </t>
  </si>
  <si>
    <t>R802155</t>
  </si>
  <si>
    <t xml:space="preserve">dispensador ya nopido yo, solo pide ROXANNA </t>
  </si>
  <si>
    <t xml:space="preserve">220 VOLTIOS  NO PEDIR </t>
  </si>
  <si>
    <t>SOPORTE DE CAMPANA DK-60</t>
  </si>
  <si>
    <t xml:space="preserve">NO PEDIR ES 220 </t>
  </si>
  <si>
    <t xml:space="preserve">NO PEDIR ES EMBALAJE </t>
  </si>
  <si>
    <t>R899070</t>
  </si>
  <si>
    <t>R621104</t>
  </si>
  <si>
    <t>NO PEDIR NUNCA ES A 220</t>
  </si>
  <si>
    <t xml:space="preserve">NO PEDIR ES A 220 OJO </t>
  </si>
  <si>
    <t>CONJ. AMARRE A FREGADERO TR 510.1</t>
  </si>
  <si>
    <t>0899060CR</t>
  </si>
  <si>
    <t>AIREADOR MF/MA CROMO 81012007</t>
  </si>
  <si>
    <t>0899060</t>
  </si>
  <si>
    <t>83130166</t>
  </si>
  <si>
    <t>83141033</t>
  </si>
  <si>
    <t>conmutador 724</t>
  </si>
  <si>
    <t>81460106</t>
  </si>
  <si>
    <t>81488065</t>
  </si>
  <si>
    <t>NO PEDIR 220 VOLTIOS</t>
  </si>
  <si>
    <t>81543015</t>
  </si>
  <si>
    <t>BLOQUEADO PARA SAT</t>
  </si>
  <si>
    <t>81543213</t>
  </si>
  <si>
    <t>r809211</t>
  </si>
  <si>
    <t>r809081</t>
  </si>
  <si>
    <t>CARTUCHO INX 983 /915/ 914 R802702</t>
  </si>
  <si>
    <t>bloqueador para los sat</t>
  </si>
  <si>
    <t xml:space="preserve">este no se debe pedir es templado </t>
  </si>
  <si>
    <t>r1318500</t>
  </si>
  <si>
    <t>NO PDIR</t>
  </si>
  <si>
    <t>NO PEDIR</t>
  </si>
  <si>
    <t>NO EXISTE NO HAY PRECIO FABRICA</t>
  </si>
  <si>
    <t>YA NO EXISTE</t>
  </si>
  <si>
    <t>NO TIENE PRECIO NO SE PUEDE VENDER AL 25-8-21</t>
  </si>
  <si>
    <t>SIN CODIGO - ESTA OBSOLETO</t>
  </si>
  <si>
    <t>placa pequeña (Auxiliar) tt 620</t>
  </si>
  <si>
    <t>OBSOLETO SIN SUSTITUTO</t>
  </si>
  <si>
    <t>le sirve</t>
  </si>
  <si>
    <t>lo mimso para la 985</t>
  </si>
  <si>
    <t>SIRVE</t>
  </si>
  <si>
    <t>dice ant con el list de precios oct 92</t>
  </si>
  <si>
    <t>puerta HA 830</t>
  </si>
  <si>
    <t xml:space="preserve">MOTOR TANGENCIAL HK 700 Y OTROS </t>
  </si>
  <si>
    <t>R802702</t>
  </si>
  <si>
    <t>CARTUCHO MZ - CARTUCHO MM</t>
  </si>
  <si>
    <t>FUSIBLE DE ALTA TENSION</t>
  </si>
  <si>
    <t>Bujia q l 600</t>
  </si>
  <si>
    <t>Bujia 450 - bujia work</t>
  </si>
  <si>
    <t>bujia l 500- bujia l 600</t>
  </si>
  <si>
    <t>cinta cocina</t>
  </si>
  <si>
    <t>termopar fg</t>
  </si>
  <si>
    <t>0899063R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</si>
</sst>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rgb="FF00206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" fillId="0" borderId="0"/>
  </cellStyleXfs>
  <cellXfs count="97">
    <xf numFmtId="0" fontId="0" fillId="0" borderId="0" xfId="0"/>
    <xf numFmtId="0" fontId="4" fillId="0" borderId="0" xfId="1"/>
    <xf numFmtId="0" fontId="6" fillId="0" borderId="1" xfId="2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9" fillId="0" borderId="2" xfId="1" applyFont="1" applyBorder="1" applyAlignment="1">
      <alignment horizontal="left"/>
    </xf>
    <xf numFmtId="0" fontId="9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5" borderId="2" xfId="0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center" wrapText="1"/>
    </xf>
    <xf numFmtId="0" fontId="4" fillId="0" borderId="0" xfId="1" applyAlignment="1">
      <alignment horizontal="right"/>
    </xf>
    <xf numFmtId="0" fontId="4" fillId="0" borderId="0" xfId="1" applyAlignment="1">
      <alignment horizontal="center"/>
    </xf>
    <xf numFmtId="0" fontId="4" fillId="0" borderId="0" xfId="1" applyAlignment="1">
      <alignment horizontal="left"/>
    </xf>
    <xf numFmtId="0" fontId="13" fillId="0" borderId="0" xfId="1" applyFont="1"/>
    <xf numFmtId="0" fontId="14" fillId="0" borderId="0" xfId="1" applyFont="1"/>
    <xf numFmtId="0" fontId="0" fillId="8" borderId="2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8" fillId="8" borderId="0" xfId="0" applyFont="1" applyFill="1"/>
    <xf numFmtId="0" fontId="8" fillId="0" borderId="0" xfId="0" applyFont="1"/>
    <xf numFmtId="0" fontId="9" fillId="0" borderId="0" xfId="1" applyFont="1" applyAlignment="1">
      <alignment horizontal="left"/>
    </xf>
    <xf numFmtId="0" fontId="9" fillId="0" borderId="2" xfId="0" applyFont="1" applyBorder="1" applyAlignment="1">
      <alignment horizontal="left"/>
    </xf>
    <xf numFmtId="0" fontId="4" fillId="0" borderId="2" xfId="1" applyBorder="1" applyAlignment="1">
      <alignment horizontal="left"/>
    </xf>
    <xf numFmtId="0" fontId="13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13" fillId="0" borderId="2" xfId="1" applyFont="1" applyBorder="1" applyAlignment="1">
      <alignment horizontal="left" vertical="center"/>
    </xf>
    <xf numFmtId="0" fontId="16" fillId="0" borderId="2" xfId="1" applyFont="1" applyBorder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/>
    <xf numFmtId="0" fontId="8" fillId="0" borderId="2" xfId="3" applyFont="1" applyBorder="1" applyAlignment="1">
      <alignment horizontal="left" vertical="center"/>
    </xf>
    <xf numFmtId="0" fontId="17" fillId="0" borderId="2" xfId="1" applyFont="1" applyBorder="1" applyAlignment="1">
      <alignment horizontal="left"/>
    </xf>
    <xf numFmtId="17" fontId="7" fillId="0" borderId="2" xfId="1" applyNumberFormat="1" applyFont="1" applyBorder="1" applyAlignment="1">
      <alignment horizontal="left"/>
    </xf>
    <xf numFmtId="0" fontId="8" fillId="0" borderId="2" xfId="3" applyFont="1" applyBorder="1" applyAlignment="1">
      <alignment horizontal="left"/>
    </xf>
    <xf numFmtId="0" fontId="14" fillId="0" borderId="2" xfId="1" applyFont="1" applyBorder="1" applyAlignment="1">
      <alignment horizontal="left"/>
    </xf>
    <xf numFmtId="49" fontId="9" fillId="0" borderId="2" xfId="1" applyNumberFormat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18" fillId="0" borderId="2" xfId="1" applyFont="1" applyBorder="1" applyAlignment="1">
      <alignment horizontal="left"/>
    </xf>
    <xf numFmtId="0" fontId="19" fillId="0" borderId="2" xfId="1" applyFont="1" applyBorder="1" applyAlignment="1">
      <alignment horizontal="left"/>
    </xf>
    <xf numFmtId="0" fontId="4" fillId="10" borderId="0" xfId="1" applyFill="1"/>
    <xf numFmtId="0" fontId="20" fillId="0" borderId="2" xfId="1" applyFont="1" applyBorder="1" applyAlignment="1">
      <alignment horizontal="left"/>
    </xf>
    <xf numFmtId="0" fontId="9" fillId="0" borderId="2" xfId="3" applyFont="1" applyBorder="1" applyAlignment="1">
      <alignment horizontal="left"/>
    </xf>
    <xf numFmtId="0" fontId="21" fillId="0" borderId="2" xfId="3" applyFont="1" applyBorder="1" applyAlignment="1">
      <alignment horizontal="left"/>
    </xf>
    <xf numFmtId="0" fontId="1" fillId="0" borderId="2" xfId="3" applyBorder="1" applyAlignment="1">
      <alignment horizontal="left"/>
    </xf>
    <xf numFmtId="0" fontId="7" fillId="0" borderId="0" xfId="1" applyFont="1"/>
    <xf numFmtId="0" fontId="9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4" fillId="0" borderId="0" xfId="1" applyAlignment="1">
      <alignment horizontal="left" vertical="center"/>
    </xf>
  </cellXfs>
  <cellStyles count="4">
    <cellStyle name="Normal" xfId="0" builtinId="0"/>
    <cellStyle name="Normal 14" xfId="2" xr:uid="{8BBE4574-F2F2-4660-B2AC-8C371B194A69}"/>
    <cellStyle name="Normal 2" xfId="1" xr:uid="{F81435B0-C449-412A-83D0-61EEB3CE56AD}"/>
    <cellStyle name="Normal 2 2" xfId="3" xr:uid="{B6E87BC4-3B35-49E9-8AB1-BC409C5C0FF6}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avarrete.TEKA/Desktop/ULTIMO%20PEDIDO%20FABRICA%202021%20abril%20%2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avarrete.TEKA/Desktop/ULTIMO%20PEDIDO%20FABRI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avarrete.TEKA/Desktop/casa/tatana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navarrete.TEKA/Downloads/articulos%20(3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SOLANGE"/>
      <sheetName val="pedido 2020 (2)"/>
      <sheetName val="leitz"/>
      <sheetName val="pedido 2020"/>
      <sheetName val="NUJEVOS"/>
      <sheetName val="POR LLEGAR"/>
      <sheetName val="ULTIMO DESPACHO DE FBRICA "/>
      <sheetName val="inventario abril  2021"/>
      <sheetName val="EXIS"/>
      <sheetName val="real"/>
      <sheetName val="marzo"/>
      <sheetName val="cotizacion "/>
    </sheetNames>
    <sheetDataSet>
      <sheetData sheetId="0" refreshError="1">
        <row r="6">
          <cell r="C6">
            <v>99119770</v>
          </cell>
          <cell r="D6" t="str">
            <v>ABRAZADERA FIJACIÓN TR 510.1</v>
          </cell>
          <cell r="E6">
            <v>4</v>
          </cell>
        </row>
        <row r="7">
          <cell r="C7">
            <v>81876133</v>
          </cell>
          <cell r="D7" t="str">
            <v>ABRAZADERA GOMA OJO BUEY TKL-1000</v>
          </cell>
          <cell r="E7">
            <v>0</v>
          </cell>
        </row>
        <row r="8">
          <cell r="C8">
            <v>99119822</v>
          </cell>
          <cell r="D8" t="str">
            <v>ACCIONADOR CENTRÍFUGO TR-50.1</v>
          </cell>
          <cell r="E8">
            <v>2</v>
          </cell>
        </row>
        <row r="9">
          <cell r="C9">
            <v>81876057</v>
          </cell>
          <cell r="D9" t="str">
            <v>ACCIONADOR TKS 6100</v>
          </cell>
          <cell r="E9">
            <v>2</v>
          </cell>
        </row>
        <row r="10">
          <cell r="C10">
            <v>81180016</v>
          </cell>
          <cell r="D10" t="str">
            <v>ACTUADOR VALVULA FREGADERO ELIGO ELX 114</v>
          </cell>
          <cell r="E10">
            <v>2</v>
          </cell>
        </row>
        <row r="11">
          <cell r="C11">
            <v>81717293</v>
          </cell>
          <cell r="D11" t="str">
            <v>ACUASTOP POLIESTIRENO DW8-59 FI</v>
          </cell>
          <cell r="E11">
            <v>2</v>
          </cell>
        </row>
        <row r="12">
          <cell r="C12">
            <v>81590301</v>
          </cell>
          <cell r="D12" t="str">
            <v>ADAPTADOR BANDEJA MW-20 BF</v>
          </cell>
          <cell r="E12">
            <v>0</v>
          </cell>
        </row>
        <row r="13">
          <cell r="C13">
            <v>93163019</v>
          </cell>
          <cell r="D13" t="str">
            <v>ADAPTADOR BANDEJA MW-32 BIS</v>
          </cell>
          <cell r="E13">
            <v>0</v>
          </cell>
        </row>
        <row r="14">
          <cell r="C14">
            <v>81027010</v>
          </cell>
          <cell r="D14" t="str">
            <v>ADAPTADOR CUERPO-CAÑO MZ</v>
          </cell>
          <cell r="E14">
            <v>0</v>
          </cell>
        </row>
        <row r="15">
          <cell r="C15">
            <v>81011059</v>
          </cell>
          <cell r="D15" t="str">
            <v>ADAPTADOR DE CAÑO MA1</v>
          </cell>
          <cell r="E15">
            <v>4</v>
          </cell>
        </row>
        <row r="16">
          <cell r="C16">
            <v>81468056</v>
          </cell>
          <cell r="D16" t="str">
            <v>ADAPTADOR FILTRO CARBON DECORAT. (JUEGO)</v>
          </cell>
          <cell r="E16">
            <v>0</v>
          </cell>
        </row>
        <row r="17">
          <cell r="C17">
            <v>81013035</v>
          </cell>
          <cell r="D17" t="str">
            <v>ADAPTADOR MANERAL MS EXTRAIBLE* R659137</v>
          </cell>
          <cell r="E17">
            <v>0</v>
          </cell>
        </row>
        <row r="18">
          <cell r="C18">
            <v>81023009</v>
          </cell>
          <cell r="D18" t="str">
            <v>ADAPTADOR MANERAL MW</v>
          </cell>
          <cell r="E18">
            <v>0</v>
          </cell>
        </row>
        <row r="19">
          <cell r="C19">
            <v>81297351</v>
          </cell>
          <cell r="D19" t="str">
            <v>ADAPTADOR PARRILLA PARA WOK</v>
          </cell>
          <cell r="E19">
            <v>5</v>
          </cell>
        </row>
        <row r="20">
          <cell r="C20">
            <v>89830933</v>
          </cell>
          <cell r="D20" t="str">
            <v>ADAPTADOR SOPORTE BANDEJA IV (2008)</v>
          </cell>
          <cell r="E20">
            <v>12</v>
          </cell>
        </row>
        <row r="21">
          <cell r="C21">
            <v>899060</v>
          </cell>
          <cell r="D21" t="str">
            <v>AIR HONEY COMB. M24 X 1A</v>
          </cell>
          <cell r="E21">
            <v>0</v>
          </cell>
        </row>
        <row r="22">
          <cell r="C22" t="str">
            <v>R899505</v>
          </cell>
          <cell r="D22" t="str">
            <v>AIREADOR COMPLETO INX 915</v>
          </cell>
          <cell r="E22">
            <v>4</v>
          </cell>
        </row>
        <row r="23">
          <cell r="C23">
            <v>81012101</v>
          </cell>
          <cell r="D23" t="str">
            <v>AIREADOR FILTRO INTERIOR MJ (R899063)</v>
          </cell>
          <cell r="E23">
            <v>34</v>
          </cell>
        </row>
        <row r="24">
          <cell r="C24" t="str">
            <v>0899063CR</v>
          </cell>
          <cell r="D24" t="str">
            <v>AIREADOR KOBE FREGADERO</v>
          </cell>
          <cell r="E24">
            <v>0</v>
          </cell>
        </row>
        <row r="25">
          <cell r="C25" t="str">
            <v>R899012</v>
          </cell>
          <cell r="D25" t="str">
            <v>AIREADOR M24</v>
          </cell>
          <cell r="E25">
            <v>0</v>
          </cell>
        </row>
        <row r="26">
          <cell r="C26" t="str">
            <v>R899012NS</v>
          </cell>
          <cell r="D26" t="str">
            <v>AIREADOR M24 INOX</v>
          </cell>
          <cell r="E26">
            <v>0</v>
          </cell>
        </row>
        <row r="27">
          <cell r="C27">
            <v>81012100</v>
          </cell>
          <cell r="D27" t="str">
            <v>AIREADOR MF/MA BLANCO</v>
          </cell>
          <cell r="E27">
            <v>10</v>
          </cell>
        </row>
        <row r="28">
          <cell r="C28">
            <v>81012007</v>
          </cell>
          <cell r="D28" t="str">
            <v>AIREADOR MF/MA CROMO * (0899060CR) *</v>
          </cell>
          <cell r="E28">
            <v>0</v>
          </cell>
        </row>
        <row r="29">
          <cell r="C29">
            <v>81011100</v>
          </cell>
          <cell r="D29" t="str">
            <v>AIREADOR MF/MA INOX  81011057</v>
          </cell>
          <cell r="E29">
            <v>2</v>
          </cell>
        </row>
        <row r="30">
          <cell r="C30" t="str">
            <v>R899087</v>
          </cell>
          <cell r="D30" t="str">
            <v>AIREADOR OCULTO M18, 5x1</v>
          </cell>
          <cell r="E30">
            <v>7</v>
          </cell>
        </row>
        <row r="31">
          <cell r="C31" t="str">
            <v>R899084NS</v>
          </cell>
          <cell r="D31" t="str">
            <v>AIREADOR ROSCA HEMBRA CLASE B INOX</v>
          </cell>
          <cell r="E31">
            <v>4</v>
          </cell>
        </row>
        <row r="32">
          <cell r="C32" t="str">
            <v>R899084</v>
          </cell>
          <cell r="D32" t="str">
            <v>AIREADOR ROSCA HEMBRA M16 CLASE B</v>
          </cell>
          <cell r="E32">
            <v>0</v>
          </cell>
        </row>
        <row r="33">
          <cell r="C33" t="str">
            <v>R899070</v>
          </cell>
          <cell r="D33" t="str">
            <v>AIREADOR ROSCA MACHO M16X1</v>
          </cell>
          <cell r="E33">
            <v>16</v>
          </cell>
        </row>
        <row r="34">
          <cell r="C34" t="str">
            <v>R899095</v>
          </cell>
          <cell r="D34" t="str">
            <v>AIREADOR TERMOSTATO PACIFIC CAÑ.MINIM.</v>
          </cell>
          <cell r="E34">
            <v>0</v>
          </cell>
        </row>
        <row r="35">
          <cell r="C35">
            <v>81249006</v>
          </cell>
          <cell r="D35" t="str">
            <v>AISLANTE TPI 380</v>
          </cell>
          <cell r="E35">
            <v>1</v>
          </cell>
        </row>
        <row r="36">
          <cell r="C36">
            <v>40468118</v>
          </cell>
          <cell r="D36" t="str">
            <v>ALADA ISLA CRISTAL AHUMADO COMPLEMENTO - DESCONTINUADO</v>
          </cell>
          <cell r="E36">
            <v>0</v>
          </cell>
        </row>
        <row r="37">
          <cell r="C37">
            <v>40468114</v>
          </cell>
          <cell r="D37" t="str">
            <v>ALADA ND 90 CRISTAL AHUMADO COMPLEMENTO</v>
          </cell>
          <cell r="E37">
            <v>0</v>
          </cell>
        </row>
        <row r="38">
          <cell r="C38">
            <v>81484184</v>
          </cell>
          <cell r="D38" t="str">
            <v>ALETA ANTIRETORNO DH 780</v>
          </cell>
          <cell r="E38">
            <v>2</v>
          </cell>
        </row>
        <row r="39">
          <cell r="C39">
            <v>40820314</v>
          </cell>
          <cell r="D39" t="str">
            <v>AMORTIGUADOR</v>
          </cell>
          <cell r="E39">
            <v>0</v>
          </cell>
        </row>
        <row r="40">
          <cell r="C40">
            <v>81876137</v>
          </cell>
          <cell r="D40" t="str">
            <v>AMORTIGUADOR  FILTRO TKL-1000</v>
          </cell>
          <cell r="E40">
            <v>2</v>
          </cell>
        </row>
        <row r="41">
          <cell r="C41">
            <v>81876092</v>
          </cell>
          <cell r="D41" t="str">
            <v>AMORTIGUADOR TUBO INOX TKL-1000</v>
          </cell>
          <cell r="E41">
            <v>6</v>
          </cell>
        </row>
        <row r="42">
          <cell r="C42">
            <v>61004323</v>
          </cell>
          <cell r="D42" t="str">
            <v>ANAGRAMA ZAMAK MARRON-N 44X15 (COCINA)</v>
          </cell>
          <cell r="E42">
            <v>0</v>
          </cell>
        </row>
        <row r="43">
          <cell r="C43">
            <v>81483023</v>
          </cell>
          <cell r="D43" t="str">
            <v>ANCLAJE RETENEDOR NIQUELADO DP-90</v>
          </cell>
          <cell r="E43">
            <v>1</v>
          </cell>
        </row>
        <row r="44">
          <cell r="C44">
            <v>60904401</v>
          </cell>
          <cell r="D44" t="str">
            <v>ANILLA DE SEG. FIJACION SWITH-GRIFO</v>
          </cell>
          <cell r="E44">
            <v>9</v>
          </cell>
        </row>
        <row r="45">
          <cell r="C45">
            <v>89730188</v>
          </cell>
          <cell r="D45" t="str">
            <v>ANILLO BOTON APERTURA WS 22 BI INOX</v>
          </cell>
          <cell r="E45">
            <v>2</v>
          </cell>
        </row>
        <row r="46">
          <cell r="C46">
            <v>89630734</v>
          </cell>
          <cell r="D46" t="str">
            <v>ANILLO BOTON MWS 22 BI INOX</v>
          </cell>
          <cell r="E46">
            <v>2</v>
          </cell>
        </row>
        <row r="47">
          <cell r="C47">
            <v>52005003</v>
          </cell>
          <cell r="D47" t="str">
            <v>ANILLO ESTANQUEIDAD MONTAJE REGULADOR</v>
          </cell>
          <cell r="E47">
            <v>4</v>
          </cell>
        </row>
        <row r="48">
          <cell r="C48">
            <v>81297353</v>
          </cell>
          <cell r="D48" t="str">
            <v>ANILLO MANDO CONMUTADOR FS2FF 90 GG</v>
          </cell>
          <cell r="E48">
            <v>5</v>
          </cell>
        </row>
        <row r="49">
          <cell r="C49">
            <v>81297070</v>
          </cell>
          <cell r="D49" t="str">
            <v>ANILLO MANDO TB95C31X</v>
          </cell>
          <cell r="E49">
            <v>8</v>
          </cell>
        </row>
        <row r="50">
          <cell r="C50">
            <v>81297185</v>
          </cell>
          <cell r="D50" t="str">
            <v>ANILLO MANDO TERMOSTATO FSR36SS</v>
          </cell>
          <cell r="E50">
            <v>6</v>
          </cell>
        </row>
        <row r="51">
          <cell r="C51">
            <v>89730061</v>
          </cell>
          <cell r="D51" t="str">
            <v>ANTENA DISTRIBUIDORA ONDA MWE 22 EGL</v>
          </cell>
          <cell r="E51">
            <v>2</v>
          </cell>
        </row>
        <row r="52">
          <cell r="C52">
            <v>81712036</v>
          </cell>
          <cell r="D52" t="str">
            <v>ANTIPARASITARIO LP6-770X</v>
          </cell>
          <cell r="E52">
            <v>2</v>
          </cell>
        </row>
        <row r="53">
          <cell r="C53">
            <v>81216049</v>
          </cell>
          <cell r="D53" t="str">
            <v>APOYO PARRILA CG LUX 60</v>
          </cell>
          <cell r="E53">
            <v>44</v>
          </cell>
        </row>
        <row r="54">
          <cell r="C54">
            <v>81227140</v>
          </cell>
          <cell r="D54" t="str">
            <v>APOYO PARRILLA EGW 90</v>
          </cell>
          <cell r="E54">
            <v>4</v>
          </cell>
        </row>
        <row r="55">
          <cell r="C55">
            <v>81723051</v>
          </cell>
          <cell r="D55" t="str">
            <v>AQUASTOP DE TUBO LP-790 T</v>
          </cell>
          <cell r="E55">
            <v>1</v>
          </cell>
        </row>
        <row r="56">
          <cell r="C56">
            <v>61004047</v>
          </cell>
          <cell r="D56" t="str">
            <v>ARAND. SUPL.P/ACCIO. MANDO GAS P/ENCEND.</v>
          </cell>
          <cell r="E56">
            <v>0</v>
          </cell>
        </row>
        <row r="57">
          <cell r="C57">
            <v>81478038</v>
          </cell>
          <cell r="D57" t="str">
            <v>ARANDELA ELIPTICA DX ISLA</v>
          </cell>
          <cell r="E57">
            <v>0</v>
          </cell>
        </row>
        <row r="58">
          <cell r="C58">
            <v>81483146</v>
          </cell>
          <cell r="D58" t="str">
            <v>ARANDELA POLIESTIRENO DVT 60 HP</v>
          </cell>
          <cell r="E58">
            <v>2</v>
          </cell>
        </row>
        <row r="59">
          <cell r="C59">
            <v>40458223</v>
          </cell>
          <cell r="D59" t="str">
            <v>ARANDELA TIRADOR FILTRO DK70/90 81478020</v>
          </cell>
          <cell r="E59">
            <v>0</v>
          </cell>
        </row>
        <row r="60">
          <cell r="C60">
            <v>83350108</v>
          </cell>
          <cell r="D60" t="str">
            <v>ARANDELA TIRADOR HLB 840 (MMX)</v>
          </cell>
        </row>
        <row r="61">
          <cell r="C61">
            <v>83131175</v>
          </cell>
          <cell r="D61" t="str">
            <v>ARO MANDO ESCAMOTEABLE HS 535</v>
          </cell>
          <cell r="E61">
            <v>4</v>
          </cell>
        </row>
        <row r="62">
          <cell r="C62">
            <v>61601202</v>
          </cell>
          <cell r="D62" t="str">
            <v>ARO MONTAJE 161mm P/PLACA 145</v>
          </cell>
          <cell r="E62">
            <v>0</v>
          </cell>
        </row>
        <row r="63">
          <cell r="C63">
            <v>81013041</v>
          </cell>
          <cell r="D63" t="str">
            <v>ARO PLASTICO INF. CUERPO MS EXTRAIBLE</v>
          </cell>
          <cell r="E63">
            <v>0</v>
          </cell>
        </row>
        <row r="64">
          <cell r="C64">
            <v>81518022</v>
          </cell>
          <cell r="D64" t="str">
            <v>ASPA MOTOR TURBO HA 900</v>
          </cell>
          <cell r="E64">
            <v>3</v>
          </cell>
        </row>
        <row r="65">
          <cell r="C65">
            <v>81594001</v>
          </cell>
          <cell r="D65" t="str">
            <v>ASPA MOTOR TURBO HPA-840 99513525</v>
          </cell>
          <cell r="E65">
            <v>2</v>
          </cell>
        </row>
        <row r="66">
          <cell r="C66">
            <v>81552001</v>
          </cell>
          <cell r="D66" t="str">
            <v>ASPA MOTOR TURBO IX HL 840 INOX E00</v>
          </cell>
          <cell r="E66">
            <v>5</v>
          </cell>
        </row>
        <row r="67">
          <cell r="C67">
            <v>99513525</v>
          </cell>
          <cell r="D67" t="str">
            <v>ASPA MOTOR TURBO* obsoleto</v>
          </cell>
          <cell r="E67">
            <v>0</v>
          </cell>
        </row>
        <row r="68">
          <cell r="C68">
            <v>93183229</v>
          </cell>
          <cell r="D68" t="str">
            <v>ASPAS DE MOTOR VENTILADOR TMW-18 P</v>
          </cell>
          <cell r="E68">
            <v>1</v>
          </cell>
        </row>
        <row r="69">
          <cell r="C69">
            <v>81785282</v>
          </cell>
          <cell r="D69" t="str">
            <v>ASPERSOR INFERIOR LP8 820</v>
          </cell>
          <cell r="E69">
            <v>0</v>
          </cell>
        </row>
        <row r="70">
          <cell r="C70">
            <v>81712071</v>
          </cell>
          <cell r="D70" t="str">
            <v>ASPERSOR SUERIOR LP7-770</v>
          </cell>
          <cell r="E70">
            <v>1</v>
          </cell>
        </row>
        <row r="71">
          <cell r="C71">
            <v>81724019</v>
          </cell>
          <cell r="D71" t="str">
            <v>ASPERSOR SUPERIOR LP7-890</v>
          </cell>
          <cell r="E71">
            <v>0</v>
          </cell>
        </row>
        <row r="72">
          <cell r="C72">
            <v>81722023</v>
          </cell>
          <cell r="D72" t="str">
            <v>ASPERSOR SUPERIOR TDW 80 FI</v>
          </cell>
          <cell r="E72">
            <v>0</v>
          </cell>
        </row>
        <row r="73">
          <cell r="C73">
            <v>84229010</v>
          </cell>
          <cell r="D73" t="str">
            <v>ASPERSOR SUPERIOR TDW 80 FI</v>
          </cell>
          <cell r="E73">
            <v>0</v>
          </cell>
        </row>
        <row r="74">
          <cell r="C74" t="str">
            <v>A</v>
          </cell>
          <cell r="D74" t="str">
            <v>SUBTOTAL</v>
          </cell>
          <cell r="E74">
            <v>229</v>
          </cell>
        </row>
        <row r="75">
          <cell r="C75" t="str">
            <v>Cód. Artículo</v>
          </cell>
          <cell r="D75" t="str">
            <v>Producto</v>
          </cell>
          <cell r="E75" t="str">
            <v>EXISTENCIA BODEGA</v>
          </cell>
        </row>
        <row r="76">
          <cell r="C76">
            <v>82408801</v>
          </cell>
          <cell r="D76" t="str">
            <v>BANDEJA ARE PASTELERA HYDROCLEAN</v>
          </cell>
          <cell r="E76">
            <v>1</v>
          </cell>
        </row>
        <row r="77">
          <cell r="C77">
            <v>82408806</v>
          </cell>
          <cell r="D77" t="str">
            <v>BANDEJA ARE PROFUNDA HL 940 INOX E00</v>
          </cell>
          <cell r="E77">
            <v>1</v>
          </cell>
        </row>
        <row r="78">
          <cell r="C78">
            <v>82408802</v>
          </cell>
          <cell r="D78" t="str">
            <v>BANDEJA ARE PROFUNDA HYDROCLEAN</v>
          </cell>
          <cell r="E78">
            <v>0</v>
          </cell>
        </row>
        <row r="79">
          <cell r="C79">
            <v>89830407</v>
          </cell>
          <cell r="D79" t="str">
            <v>BANDEJA DE VIDRIO TMW 18P*9993106</v>
          </cell>
          <cell r="E79">
            <v>0</v>
          </cell>
        </row>
        <row r="80">
          <cell r="C80">
            <v>82400208</v>
          </cell>
          <cell r="D80" t="str">
            <v>BANDEJA ESMALTADA C/RANURAS S 98</v>
          </cell>
          <cell r="E80">
            <v>2</v>
          </cell>
        </row>
        <row r="81">
          <cell r="C81">
            <v>82400207</v>
          </cell>
          <cell r="D81" t="str">
            <v>BANDEJA ESMA-PASTELERA</v>
          </cell>
          <cell r="E81">
            <v>2</v>
          </cell>
        </row>
        <row r="82">
          <cell r="C82">
            <v>82405901</v>
          </cell>
          <cell r="D82" t="str">
            <v>BANDEJA ETC GRIS PASTELERA S2K</v>
          </cell>
          <cell r="E82">
            <v>0</v>
          </cell>
        </row>
        <row r="83">
          <cell r="C83">
            <v>82405902</v>
          </cell>
          <cell r="D83" t="str">
            <v>BANDEJA ETC GRIS PROFUNDA S2K</v>
          </cell>
          <cell r="E83">
            <v>0</v>
          </cell>
        </row>
        <row r="84">
          <cell r="C84">
            <v>82409601</v>
          </cell>
          <cell r="D84" t="str">
            <v>BANDEJA EUN PASTELERA S2K (46.2X 36.8)</v>
          </cell>
          <cell r="E84">
            <v>3</v>
          </cell>
        </row>
        <row r="85">
          <cell r="C85">
            <v>82409602</v>
          </cell>
          <cell r="D85" t="str">
            <v>BANDEJA EUN PROFUNDA S2K (46,2,36,8)</v>
          </cell>
          <cell r="E85">
            <v>0</v>
          </cell>
        </row>
        <row r="86">
          <cell r="C86">
            <v>20474502</v>
          </cell>
          <cell r="D86" t="str">
            <v>BANDEJA EXTRAIBLE TL-62</v>
          </cell>
        </row>
        <row r="87">
          <cell r="C87">
            <v>83310416</v>
          </cell>
          <cell r="D87" t="str">
            <v>BANDEJA GN 1/3 40 INOX MMX</v>
          </cell>
          <cell r="E87">
            <v>0</v>
          </cell>
        </row>
        <row r="88">
          <cell r="C88">
            <v>81297347</v>
          </cell>
          <cell r="D88" t="str">
            <v>BANDEJA HORNO FS2FF 90 GG S/S</v>
          </cell>
          <cell r="E88">
            <v>1</v>
          </cell>
        </row>
        <row r="89">
          <cell r="C89">
            <v>82409609</v>
          </cell>
          <cell r="D89" t="str">
            <v>BANDEJA PASTELERA HLF 940</v>
          </cell>
          <cell r="E89">
            <v>1</v>
          </cell>
        </row>
        <row r="90">
          <cell r="C90">
            <v>82430702</v>
          </cell>
          <cell r="D90" t="str">
            <v>BANDEJA PLANA EUN 30mm H6/HK (MMX)</v>
          </cell>
          <cell r="E90">
            <v>1</v>
          </cell>
        </row>
        <row r="91">
          <cell r="C91">
            <v>82430701</v>
          </cell>
          <cell r="D91" t="str">
            <v>BANDEJA PROFUNDA 60 mm EUN</v>
          </cell>
          <cell r="E91">
            <v>1</v>
          </cell>
        </row>
        <row r="92">
          <cell r="C92">
            <v>82430700</v>
          </cell>
          <cell r="D92" t="str">
            <v>BANDEJA PROFUNDA EUN (50mm) MMX</v>
          </cell>
          <cell r="E92">
            <v>0</v>
          </cell>
        </row>
        <row r="93">
          <cell r="C93">
            <v>2310010457</v>
          </cell>
          <cell r="D93" t="str">
            <v>BANDEJA PROFUNDA FG 724.3 VR01</v>
          </cell>
          <cell r="E93">
            <v>0</v>
          </cell>
        </row>
        <row r="94">
          <cell r="C94">
            <v>81543095</v>
          </cell>
          <cell r="D94" t="str">
            <v>BANDEJA PROFUNDA FG 924</v>
          </cell>
          <cell r="E94">
            <v>0</v>
          </cell>
        </row>
        <row r="95">
          <cell r="C95">
            <v>82409608</v>
          </cell>
          <cell r="D95" t="str">
            <v>BANDEJA PROFUNDA HSF 900</v>
          </cell>
          <cell r="E95">
            <v>2</v>
          </cell>
        </row>
        <row r="96">
          <cell r="C96">
            <v>82400206</v>
          </cell>
          <cell r="D96" t="str">
            <v>BANDEJA PROFUNDA HT-720/710 HM-735 (SAT)</v>
          </cell>
          <cell r="E96">
            <v>0</v>
          </cell>
        </row>
        <row r="97">
          <cell r="C97">
            <v>93163388</v>
          </cell>
          <cell r="D97" t="str">
            <v>BANDEJA VIDRIO 320mm MW-32 BIS VR03</v>
          </cell>
          <cell r="E97">
            <v>0</v>
          </cell>
        </row>
        <row r="98">
          <cell r="C98">
            <v>93183400</v>
          </cell>
          <cell r="D98" t="str">
            <v>BANDEJA VIDRIO MWT2021 ( D-245 ) (SAT)</v>
          </cell>
          <cell r="E98">
            <v>0</v>
          </cell>
        </row>
        <row r="99">
          <cell r="C99">
            <v>89120007</v>
          </cell>
          <cell r="D99" t="str">
            <v>BARRA LED 500mm CNL 6415 pPLUS</v>
          </cell>
          <cell r="E99">
            <v>2</v>
          </cell>
        </row>
        <row r="100">
          <cell r="C100">
            <v>89730062</v>
          </cell>
          <cell r="D100" t="str">
            <v>BASE CERAMICA MWE 22 EGL INOX</v>
          </cell>
          <cell r="E100">
            <v>2</v>
          </cell>
        </row>
        <row r="101">
          <cell r="C101">
            <v>2320001004</v>
          </cell>
          <cell r="D101" t="str">
            <v>BASE DE HORNO</v>
          </cell>
          <cell r="E101">
            <v>3</v>
          </cell>
        </row>
        <row r="102">
          <cell r="C102">
            <v>2310010223</v>
          </cell>
          <cell r="D102" t="str">
            <v>BASE DE HORNO 924/930</v>
          </cell>
          <cell r="E102">
            <v>0</v>
          </cell>
        </row>
        <row r="103">
          <cell r="C103">
            <v>83130501</v>
          </cell>
          <cell r="D103" t="str">
            <v>BASE MANETA BLANCA S2K</v>
          </cell>
          <cell r="E103">
            <v>2</v>
          </cell>
        </row>
        <row r="104">
          <cell r="C104">
            <v>83130504</v>
          </cell>
          <cell r="D104" t="str">
            <v>BASE MANETA INOX S2K</v>
          </cell>
          <cell r="E104">
            <v>0</v>
          </cell>
        </row>
        <row r="105">
          <cell r="C105">
            <v>81543004</v>
          </cell>
          <cell r="D105" t="str">
            <v>BASE SUJECCION FR. MANDOS FG-724.2</v>
          </cell>
          <cell r="E105">
            <v>10</v>
          </cell>
        </row>
        <row r="106">
          <cell r="C106">
            <v>99514420</v>
          </cell>
          <cell r="D106" t="str">
            <v>BISAGRA 720. CODIG ANTERIOR 83015552</v>
          </cell>
          <cell r="E106">
            <v>0</v>
          </cell>
        </row>
        <row r="107">
          <cell r="C107">
            <v>81716001</v>
          </cell>
          <cell r="D107" t="str">
            <v>BISAGRA DERECHA 2 PATINES DW6 60 S</v>
          </cell>
          <cell r="E107">
            <v>1</v>
          </cell>
        </row>
        <row r="108">
          <cell r="C108">
            <v>83115037</v>
          </cell>
          <cell r="D108" t="str">
            <v>BISAGRA FARING. PUERTA CRIS SO5 HA850</v>
          </cell>
          <cell r="E108">
            <v>0</v>
          </cell>
        </row>
        <row r="109">
          <cell r="C109">
            <v>83115002</v>
          </cell>
          <cell r="D109" t="str">
            <v>BISAGRA FARINGOSI</v>
          </cell>
          <cell r="E109">
            <v>7</v>
          </cell>
        </row>
        <row r="110">
          <cell r="C110">
            <v>83115060</v>
          </cell>
          <cell r="D110" t="str">
            <v>BISAGRA FARINGOSI 2C HK</v>
          </cell>
          <cell r="E110">
            <v>0</v>
          </cell>
        </row>
        <row r="111">
          <cell r="C111">
            <v>81597004</v>
          </cell>
          <cell r="D111" t="str">
            <v>BISAGRA FARINGOSI FGA 820 SS</v>
          </cell>
          <cell r="E111">
            <v>2</v>
          </cell>
        </row>
        <row r="112">
          <cell r="C112">
            <v>83115036</v>
          </cell>
          <cell r="D112" t="str">
            <v>BISAGRA FARINGOSI PUERTA 2 CRIST 83115091</v>
          </cell>
          <cell r="E112">
            <v>2</v>
          </cell>
        </row>
        <row r="113">
          <cell r="C113">
            <v>81543456</v>
          </cell>
          <cell r="D113" t="str">
            <v>BISAGRA FF-924.6</v>
          </cell>
          <cell r="E113">
            <v>3</v>
          </cell>
        </row>
        <row r="114">
          <cell r="C114">
            <v>81543253</v>
          </cell>
          <cell r="D114" t="str">
            <v>BISAGRA FG 730</v>
          </cell>
          <cell r="E114">
            <v>4</v>
          </cell>
        </row>
        <row r="115">
          <cell r="C115">
            <v>1260000095</v>
          </cell>
          <cell r="D115" t="str">
            <v>BISAGRA FG-730 SS</v>
          </cell>
          <cell r="E115">
            <v>0</v>
          </cell>
        </row>
        <row r="116">
          <cell r="C116">
            <v>81597087</v>
          </cell>
          <cell r="D116" t="str">
            <v>BISAGRA FGE 724 B 230 50/60 LPG VR03</v>
          </cell>
          <cell r="E116">
            <v>2</v>
          </cell>
        </row>
        <row r="117">
          <cell r="C117">
            <v>81717435</v>
          </cell>
          <cell r="D117" t="str">
            <v>BISAGRA FRICCION DCHA.+ PERNO DW8 60 S1</v>
          </cell>
          <cell r="E117">
            <v>2</v>
          </cell>
        </row>
        <row r="118">
          <cell r="C118">
            <v>81717436</v>
          </cell>
          <cell r="D118" t="str">
            <v>BISAGRA FRICCION IZDA.+ PERNO DW8 60 S1</v>
          </cell>
          <cell r="E118">
            <v>2</v>
          </cell>
        </row>
        <row r="119">
          <cell r="C119">
            <v>83115046</v>
          </cell>
          <cell r="D119" t="str">
            <v>BISAGRA HA 900</v>
          </cell>
        </row>
        <row r="120">
          <cell r="C120">
            <v>99514424</v>
          </cell>
          <cell r="D120" t="str">
            <v>BISAGRA HT-510</v>
          </cell>
        </row>
        <row r="121">
          <cell r="C121">
            <v>89730120</v>
          </cell>
          <cell r="D121" t="str">
            <v>BISAGRA INFERIOR MWE 22 EGL</v>
          </cell>
          <cell r="E121">
            <v>1</v>
          </cell>
        </row>
        <row r="122">
          <cell r="C122">
            <v>81716002</v>
          </cell>
          <cell r="D122" t="str">
            <v>BISAGRA IZQUIERDA 2 PATINES DW6 60 S</v>
          </cell>
        </row>
        <row r="123">
          <cell r="C123">
            <v>83116234</v>
          </cell>
          <cell r="D123" t="str">
            <v>BISAGRA NS S05 HE 610 E00</v>
          </cell>
          <cell r="E123">
            <v>4</v>
          </cell>
        </row>
        <row r="124">
          <cell r="C124">
            <v>83115001</v>
          </cell>
          <cell r="D124" t="str">
            <v>BISAGRA NUOVA STAR</v>
          </cell>
          <cell r="E124">
            <v>3</v>
          </cell>
        </row>
        <row r="125">
          <cell r="C125">
            <v>81543069</v>
          </cell>
          <cell r="D125" t="str">
            <v>BISAGRA PUERTA FG-724.2</v>
          </cell>
        </row>
        <row r="126">
          <cell r="C126">
            <v>81543117</v>
          </cell>
          <cell r="D126" t="str">
            <v>BISAGRA PUERTA FG-924.2 SS</v>
          </cell>
          <cell r="E126">
            <v>0</v>
          </cell>
        </row>
        <row r="127">
          <cell r="C127">
            <v>81876032</v>
          </cell>
          <cell r="D127" t="str">
            <v>BISAGRA PUERTA TKS-6100</v>
          </cell>
          <cell r="E127">
            <v>1</v>
          </cell>
        </row>
        <row r="128">
          <cell r="C128">
            <v>89730121</v>
          </cell>
          <cell r="D128" t="str">
            <v>BISAGRA SUPERIOR MWE 22 EGL INOX</v>
          </cell>
          <cell r="E128">
            <v>1</v>
          </cell>
        </row>
        <row r="129">
          <cell r="C129">
            <v>99990024</v>
          </cell>
          <cell r="D129" t="str">
            <v>BLOCK TALONARIO</v>
          </cell>
        </row>
        <row r="130">
          <cell r="C130">
            <v>1170000761</v>
          </cell>
          <cell r="D130" t="str">
            <v>BLOQUE CONEXIONES FG-730 SS</v>
          </cell>
          <cell r="E130">
            <v>4</v>
          </cell>
        </row>
        <row r="131">
          <cell r="C131">
            <v>81717327</v>
          </cell>
          <cell r="D131" t="str">
            <v>BLOQUE HIDRAULICO DW8 80 FI</v>
          </cell>
          <cell r="E131">
            <v>2</v>
          </cell>
        </row>
        <row r="132">
          <cell r="C132">
            <v>81723000</v>
          </cell>
          <cell r="D132" t="str">
            <v>BLOQUE HIDRAÚLICO LP-790</v>
          </cell>
          <cell r="E132">
            <v>2</v>
          </cell>
        </row>
        <row r="133">
          <cell r="C133">
            <v>81785291</v>
          </cell>
          <cell r="D133" t="str">
            <v>BLOQUE HIDRAULICO LP8 820</v>
          </cell>
          <cell r="E133">
            <v>6</v>
          </cell>
        </row>
        <row r="134">
          <cell r="C134">
            <v>81876000</v>
          </cell>
          <cell r="D134" t="str">
            <v>BLOQUE RESISTENCIAS 1800/800W TKS-6100</v>
          </cell>
          <cell r="E134">
            <v>1</v>
          </cell>
        </row>
        <row r="135">
          <cell r="C135">
            <v>81013011</v>
          </cell>
          <cell r="D135" t="str">
            <v>BOLSA ACCESORIOS GRIFO MP</v>
          </cell>
          <cell r="E135">
            <v>4</v>
          </cell>
        </row>
        <row r="136">
          <cell r="C136">
            <v>81013045</v>
          </cell>
          <cell r="D136" t="str">
            <v>BOLSA ACCESORIOS GRIFO MS EXTRAIBLE</v>
          </cell>
          <cell r="E136">
            <v>5</v>
          </cell>
        </row>
        <row r="137">
          <cell r="C137">
            <v>81011048</v>
          </cell>
          <cell r="D137" t="str">
            <v>BOLSA ACCESORIOS MA1</v>
          </cell>
        </row>
        <row r="138">
          <cell r="C138">
            <v>81028002</v>
          </cell>
          <cell r="D138" t="str">
            <v>BOLSA ACCESORIOS MG</v>
          </cell>
          <cell r="E138">
            <v>1</v>
          </cell>
        </row>
        <row r="139">
          <cell r="C139">
            <v>81013055</v>
          </cell>
          <cell r="D139" t="str">
            <v>BOLSA ACCESORIOS MP1</v>
          </cell>
          <cell r="E139">
            <v>9</v>
          </cell>
        </row>
        <row r="140">
          <cell r="C140">
            <v>81016017</v>
          </cell>
          <cell r="D140" t="str">
            <v>BOLSA ACCESORIOS MT EXTRAIBLE</v>
          </cell>
          <cell r="E140">
            <v>1</v>
          </cell>
        </row>
        <row r="141">
          <cell r="C141">
            <v>81023010</v>
          </cell>
          <cell r="D141" t="str">
            <v>BOLSA ACCESORIOS MW  /MY</v>
          </cell>
          <cell r="E141">
            <v>7</v>
          </cell>
        </row>
        <row r="142">
          <cell r="C142">
            <v>81002018</v>
          </cell>
          <cell r="D142" t="str">
            <v>BOLSA ACCESORIOS MX</v>
          </cell>
          <cell r="E142">
            <v>8</v>
          </cell>
        </row>
        <row r="143">
          <cell r="C143">
            <v>81022007</v>
          </cell>
          <cell r="D143" t="str">
            <v>BOLSA ACCESORIOS MX EXTRAIBLE</v>
          </cell>
        </row>
        <row r="144">
          <cell r="C144">
            <v>41009108</v>
          </cell>
          <cell r="D144" t="str">
            <v>BOLSA CONJUNTO ANCLAJE ME</v>
          </cell>
          <cell r="E144">
            <v>4</v>
          </cell>
        </row>
        <row r="145">
          <cell r="C145">
            <v>41002003</v>
          </cell>
          <cell r="D145" t="str">
            <v>BOLSA DE ACCESORIOS SUJECCION MK</v>
          </cell>
        </row>
        <row r="146">
          <cell r="C146">
            <v>61602060</v>
          </cell>
          <cell r="D146" t="str">
            <v>BOLSA GARANT E/60</v>
          </cell>
          <cell r="E146">
            <v>2</v>
          </cell>
        </row>
        <row r="147">
          <cell r="C147">
            <v>61602082</v>
          </cell>
          <cell r="D147" t="str">
            <v>BOLSA GRAPAS 67x22 PARA COCINAS (*)</v>
          </cell>
          <cell r="E147">
            <v>3</v>
          </cell>
        </row>
        <row r="148">
          <cell r="C148" t="str">
            <v>R809190</v>
          </cell>
          <cell r="D148" t="str">
            <v>BOLSA SUJECIÓN 81 series</v>
          </cell>
          <cell r="E148">
            <v>2</v>
          </cell>
        </row>
        <row r="149">
          <cell r="C149" t="str">
            <v>R809194</v>
          </cell>
          <cell r="D149" t="str">
            <v>BOLSA SUJECION FREGADERO (4093802)</v>
          </cell>
          <cell r="E149">
            <v>6</v>
          </cell>
        </row>
        <row r="150">
          <cell r="C150" t="str">
            <v>R809124</v>
          </cell>
          <cell r="D150" t="str">
            <v>BOLSA SUJECION LIRIA/DRAC</v>
          </cell>
          <cell r="E150">
            <v>3</v>
          </cell>
        </row>
        <row r="151">
          <cell r="C151" t="str">
            <v>R809164</v>
          </cell>
          <cell r="D151" t="str">
            <v>BOLSA SUJECION MM. MAST</v>
          </cell>
          <cell r="E151">
            <v>4</v>
          </cell>
        </row>
        <row r="152">
          <cell r="C152" t="str">
            <v>R809193</v>
          </cell>
          <cell r="D152" t="str">
            <v>BOLSA SUJECION.FR. COSMO</v>
          </cell>
          <cell r="E152">
            <v>2</v>
          </cell>
        </row>
        <row r="153">
          <cell r="C153">
            <v>81484074</v>
          </cell>
          <cell r="D153" t="str">
            <v>BOLSA TORNILLERA</v>
          </cell>
          <cell r="E153">
            <v>4</v>
          </cell>
        </row>
        <row r="154">
          <cell r="C154">
            <v>81472000</v>
          </cell>
          <cell r="D154" t="str">
            <v>BOLSA TORNILLERA DE/ND/DC/DS</v>
          </cell>
          <cell r="E154">
            <v>1</v>
          </cell>
        </row>
        <row r="155">
          <cell r="C155">
            <v>81483119</v>
          </cell>
          <cell r="D155" t="str">
            <v>BOLSA TORNILLERA DVL 90</v>
          </cell>
          <cell r="E155">
            <v>2</v>
          </cell>
        </row>
        <row r="156">
          <cell r="C156">
            <v>81483214</v>
          </cell>
          <cell r="D156" t="str">
            <v>BOLSA TORNILLERA DVT</v>
          </cell>
          <cell r="E156">
            <v>1</v>
          </cell>
        </row>
        <row r="157">
          <cell r="C157">
            <v>81478029</v>
          </cell>
          <cell r="D157" t="str">
            <v>BOLSA TORNILLERA DX ISLA</v>
          </cell>
          <cell r="E157">
            <v>4</v>
          </cell>
        </row>
        <row r="158">
          <cell r="C158">
            <v>81598387</v>
          </cell>
          <cell r="D158" t="str">
            <v>BOMBA DE AGUA CM 45</v>
          </cell>
          <cell r="E158">
            <v>1</v>
          </cell>
        </row>
        <row r="159">
          <cell r="C159">
            <v>81598258</v>
          </cell>
          <cell r="D159" t="str">
            <v>BOMBA DE AGUA CM-45</v>
          </cell>
        </row>
        <row r="160">
          <cell r="C160">
            <v>81722071</v>
          </cell>
          <cell r="D160" t="str">
            <v>BOMBA DE DESAGUE DW8 80 FIM INOX (110V/60Hz)</v>
          </cell>
        </row>
        <row r="161">
          <cell r="C161">
            <v>81785294</v>
          </cell>
          <cell r="D161" t="str">
            <v>BOMBA DE LAVADO LP8 820 81785623</v>
          </cell>
          <cell r="E161">
            <v>1</v>
          </cell>
        </row>
        <row r="162">
          <cell r="C162">
            <v>81712034</v>
          </cell>
          <cell r="D162" t="str">
            <v>BOMBA DESAGUE 110V-60Hz LP6-770 X</v>
          </cell>
          <cell r="E162">
            <v>2</v>
          </cell>
        </row>
        <row r="163">
          <cell r="C163">
            <v>81795003</v>
          </cell>
          <cell r="D163" t="str">
            <v>BOMBA DESAGUE 115V/LPT30W/LPT740.2W</v>
          </cell>
        </row>
        <row r="164">
          <cell r="C164">
            <v>81716007</v>
          </cell>
          <cell r="D164" t="str">
            <v>BOMBA DESAGUE DW6-59 FI</v>
          </cell>
        </row>
        <row r="165">
          <cell r="C165">
            <v>81785578</v>
          </cell>
          <cell r="D165" t="str">
            <v>BOMBA DESAGUE DW8 57 FIM</v>
          </cell>
          <cell r="E165">
            <v>14</v>
          </cell>
        </row>
        <row r="166">
          <cell r="C166">
            <v>81876111</v>
          </cell>
          <cell r="D166" t="str">
            <v>BOMBA DESAGUE TKL-100</v>
          </cell>
          <cell r="E166">
            <v>1</v>
          </cell>
        </row>
        <row r="167">
          <cell r="C167">
            <v>81897113</v>
          </cell>
          <cell r="D167" t="str">
            <v>BOMBA DESAGUE TKX-85 110V</v>
          </cell>
        </row>
        <row r="168">
          <cell r="C168">
            <v>81799053</v>
          </cell>
          <cell r="D168" t="str">
            <v>BOMBA LAVADO CST 115/60 P LP7-790 T</v>
          </cell>
        </row>
        <row r="169">
          <cell r="C169">
            <v>81785579</v>
          </cell>
          <cell r="D169" t="str">
            <v>BOMBA LAVADO DW8 57 FI</v>
          </cell>
          <cell r="E169">
            <v>3</v>
          </cell>
        </row>
        <row r="170">
          <cell r="C170">
            <v>81722070</v>
          </cell>
          <cell r="D170" t="str">
            <v>BOMBA LAVADO DW8 80 FIM INOX</v>
          </cell>
          <cell r="E170">
            <v>3</v>
          </cell>
        </row>
        <row r="171">
          <cell r="C171">
            <v>81597041</v>
          </cell>
          <cell r="D171" t="str">
            <v>BOMBILLA INTERIOR 25W FGA 820 SS 110V</v>
          </cell>
          <cell r="E171">
            <v>3</v>
          </cell>
        </row>
        <row r="172">
          <cell r="C172">
            <v>89730224</v>
          </cell>
          <cell r="D172" t="str">
            <v>BOTON APERTURA PUERTA MWS 22 EGR INOX</v>
          </cell>
          <cell r="E172">
            <v>2</v>
          </cell>
        </row>
        <row r="173">
          <cell r="C173">
            <v>81717282</v>
          </cell>
          <cell r="D173" t="str">
            <v>BOTON ON-OFF DW8-59FI</v>
          </cell>
          <cell r="E173">
            <v>2</v>
          </cell>
        </row>
        <row r="174">
          <cell r="C174">
            <v>81476061</v>
          </cell>
          <cell r="D174" t="str">
            <v>BOTON PULSADOR</v>
          </cell>
          <cell r="E174">
            <v>6</v>
          </cell>
        </row>
        <row r="175">
          <cell r="C175">
            <v>83030115</v>
          </cell>
          <cell r="D175" t="str">
            <v>BOTON PULSADOR BLANCO</v>
          </cell>
          <cell r="E175">
            <v>2</v>
          </cell>
        </row>
        <row r="176">
          <cell r="C176">
            <v>99512986</v>
          </cell>
          <cell r="D176" t="str">
            <v>BOTON PULSADOR BLANCO  S-10</v>
          </cell>
        </row>
        <row r="177">
          <cell r="C177">
            <v>99512989</v>
          </cell>
          <cell r="D177" t="str">
            <v>BOTON PULSADOR BLANCO S-20</v>
          </cell>
          <cell r="E177">
            <v>12</v>
          </cell>
        </row>
        <row r="178">
          <cell r="C178">
            <v>60802008</v>
          </cell>
          <cell r="D178" t="str">
            <v>BOTON PULSADOR EA 18mm BLANCO</v>
          </cell>
          <cell r="E178">
            <v>4</v>
          </cell>
        </row>
        <row r="179">
          <cell r="C179">
            <v>60802013</v>
          </cell>
          <cell r="D179" t="str">
            <v>BOTON PULSADOR EA 18mm NEGRO, 60802014</v>
          </cell>
          <cell r="E179">
            <v>4</v>
          </cell>
        </row>
        <row r="180">
          <cell r="C180">
            <v>99512991</v>
          </cell>
          <cell r="D180" t="str">
            <v>BOTON PULSADOR NEGRO S-20</v>
          </cell>
        </row>
        <row r="181">
          <cell r="C181">
            <v>81598294</v>
          </cell>
          <cell r="D181" t="str">
            <v>BOTONERA CM-45</v>
          </cell>
          <cell r="E181">
            <v>2</v>
          </cell>
        </row>
        <row r="182">
          <cell r="C182">
            <v>61601093</v>
          </cell>
          <cell r="D182" t="str">
            <v>BRIDA AMARRE GRIFOS MOD.699 Y 589 1TORN.</v>
          </cell>
          <cell r="E182">
            <v>9</v>
          </cell>
        </row>
        <row r="183">
          <cell r="C183">
            <v>99119808</v>
          </cell>
          <cell r="D183" t="str">
            <v>BRIDA DE MONTAJE TR50</v>
          </cell>
          <cell r="E183">
            <v>2</v>
          </cell>
        </row>
        <row r="184">
          <cell r="C184">
            <v>81214003</v>
          </cell>
          <cell r="D184" t="str">
            <v>BUJIA AUX-S/RAP-RAP EFX AI</v>
          </cell>
          <cell r="E184">
            <v>140</v>
          </cell>
        </row>
        <row r="185">
          <cell r="C185">
            <v>81214250</v>
          </cell>
          <cell r="D185" t="str">
            <v>BUJIA AUX-SR-RAP GZC 765330 XBB</v>
          </cell>
        </row>
        <row r="186">
          <cell r="C186">
            <v>92142001</v>
          </cell>
          <cell r="D186" t="str">
            <v>BUJIA COCINA TR L-400</v>
          </cell>
        </row>
        <row r="187">
          <cell r="C187">
            <v>92142002</v>
          </cell>
          <cell r="D187" t="str">
            <v>BUJIA COCINA TR L-600              (SAT)</v>
          </cell>
        </row>
        <row r="188">
          <cell r="C188">
            <v>81226080</v>
          </cell>
          <cell r="D188" t="str">
            <v>BUJIA D EIONIZACION</v>
          </cell>
          <cell r="E188">
            <v>26</v>
          </cell>
        </row>
        <row r="189">
          <cell r="C189">
            <v>1170000954</v>
          </cell>
          <cell r="D189" t="str">
            <v>BUJIA DE ENCENDIDO L?850 FG-730 SS</v>
          </cell>
        </row>
        <row r="190">
          <cell r="C190">
            <v>81543276</v>
          </cell>
          <cell r="D190" t="str">
            <v>BUJIA DE ENCENDIDO L=850</v>
          </cell>
        </row>
        <row r="191">
          <cell r="C191">
            <v>81217003</v>
          </cell>
          <cell r="D191" t="str">
            <v>BUJIA DE IONIZACION</v>
          </cell>
          <cell r="E191">
            <v>18</v>
          </cell>
        </row>
        <row r="192">
          <cell r="C192">
            <v>60904269</v>
          </cell>
          <cell r="D192" t="str">
            <v>BUJIA DEL Q. 2  GEN TR. 3,5 Kw. L= 400 m</v>
          </cell>
          <cell r="E192">
            <v>25</v>
          </cell>
        </row>
        <row r="193">
          <cell r="C193">
            <v>60904270</v>
          </cell>
          <cell r="D193" t="str">
            <v>BUJIA DEL Q. 2ªGEN TR/COR.3,5KW L=580 mm</v>
          </cell>
        </row>
        <row r="194">
          <cell r="C194">
            <v>60904257</v>
          </cell>
          <cell r="D194" t="str">
            <v>BUJIA DEL QUEMADOR 2 GEN L= 300 mm</v>
          </cell>
        </row>
        <row r="195">
          <cell r="C195">
            <v>60904260</v>
          </cell>
          <cell r="D195" t="str">
            <v>BUJIA DEL QUEMADOR 2ª GEN L=720 mm</v>
          </cell>
          <cell r="E195">
            <v>13</v>
          </cell>
        </row>
        <row r="196">
          <cell r="C196">
            <v>60904258</v>
          </cell>
          <cell r="D196" t="str">
            <v>BUJIA DEL QUEMADOR 2ªGEN L=450 mm</v>
          </cell>
          <cell r="E196">
            <v>32</v>
          </cell>
        </row>
        <row r="197">
          <cell r="C197">
            <v>60904259</v>
          </cell>
          <cell r="D197" t="str">
            <v>BUJIA DEL QUEMADOR 2aGEN L=600mm* 81221116</v>
          </cell>
        </row>
        <row r="198">
          <cell r="C198">
            <v>81216012</v>
          </cell>
          <cell r="D198" t="str">
            <v>BUJIA DEL QUEMADOR L =720</v>
          </cell>
          <cell r="E198">
            <v>67</v>
          </cell>
        </row>
        <row r="199">
          <cell r="C199">
            <v>60904256</v>
          </cell>
          <cell r="D199" t="str">
            <v>BUJIA E AUTOMAT C/ANILLO.. 60904255</v>
          </cell>
        </row>
        <row r="200">
          <cell r="C200">
            <v>60904254</v>
          </cell>
          <cell r="D200" t="str">
            <v>BUJIA ENC.AUTOM. C/ANILLO 200mm</v>
          </cell>
        </row>
        <row r="201">
          <cell r="C201">
            <v>81297024</v>
          </cell>
          <cell r="D201" t="str">
            <v>BUJIA ENCENDIDO 350mm TB84C31X</v>
          </cell>
          <cell r="E201">
            <v>20</v>
          </cell>
        </row>
        <row r="202">
          <cell r="C202">
            <v>81297025</v>
          </cell>
          <cell r="D202" t="str">
            <v>BUJIA ENCENDIDO 700mm TB95C31X</v>
          </cell>
          <cell r="E202">
            <v>30</v>
          </cell>
        </row>
        <row r="203">
          <cell r="C203">
            <v>81543123</v>
          </cell>
          <cell r="D203" t="str">
            <v>BUJIA ENCENDIDO FG 924.2 obsoleto</v>
          </cell>
        </row>
        <row r="204">
          <cell r="C204">
            <v>81543079</v>
          </cell>
          <cell r="D204" t="str">
            <v>BUJIA ENCENDIDO FG-724.2</v>
          </cell>
        </row>
        <row r="205">
          <cell r="C205">
            <v>81221020</v>
          </cell>
          <cell r="D205" t="str">
            <v>BUJIA ENCENDIDO L.500 EF/90*81221116</v>
          </cell>
          <cell r="E205">
            <v>0</v>
          </cell>
        </row>
        <row r="206">
          <cell r="C206">
            <v>1170000641</v>
          </cell>
          <cell r="D206" t="str">
            <v>BUJIA FG 930</v>
          </cell>
        </row>
        <row r="207">
          <cell r="C207">
            <v>81597018</v>
          </cell>
          <cell r="D207" t="str">
            <v>BUJIA FGA 820 SS</v>
          </cell>
          <cell r="E207">
            <v>3</v>
          </cell>
        </row>
        <row r="208">
          <cell r="C208">
            <v>81214154</v>
          </cell>
          <cell r="D208" t="str">
            <v>BUJIA GBC 63010 KBB</v>
          </cell>
          <cell r="E208">
            <v>19</v>
          </cell>
        </row>
        <row r="209">
          <cell r="C209">
            <v>81217004</v>
          </cell>
          <cell r="D209" t="str">
            <v>BUJIA IONIZACION CZ 90</v>
          </cell>
          <cell r="E209">
            <v>16</v>
          </cell>
        </row>
        <row r="210">
          <cell r="C210">
            <v>81224069</v>
          </cell>
          <cell r="D210" t="str">
            <v>BUJIA QUEM T. ANILLO L=450 E/70 5G AI TR</v>
          </cell>
        </row>
        <row r="211">
          <cell r="C211">
            <v>81220029</v>
          </cell>
          <cell r="D211" t="str">
            <v>BUJIA QUEM T. ANILLO L=450 E/70 5G AI TR   81229254</v>
          </cell>
          <cell r="E211">
            <v>0</v>
          </cell>
        </row>
        <row r="212">
          <cell r="C212">
            <v>60904271</v>
          </cell>
          <cell r="D212" t="str">
            <v>BUJIA QUEMADOR 2 GEN TR 60904270</v>
          </cell>
          <cell r="E212">
            <v>45</v>
          </cell>
        </row>
        <row r="213">
          <cell r="C213">
            <v>81297292</v>
          </cell>
          <cell r="D213" t="str">
            <v>BUJIA QUEMADOR GRILL FS2M 90 GG S/S</v>
          </cell>
          <cell r="E213">
            <v>2</v>
          </cell>
        </row>
        <row r="214">
          <cell r="C214">
            <v>81297290</v>
          </cell>
          <cell r="D214" t="str">
            <v>BUJIA QUEMADOR HORNO FS2M 90 GG S/S</v>
          </cell>
          <cell r="E214">
            <v>19</v>
          </cell>
        </row>
        <row r="215">
          <cell r="C215">
            <v>81227106</v>
          </cell>
          <cell r="D215" t="str">
            <v>BUJIA QUEMADOR L 700 EGW 45 1G</v>
          </cell>
          <cell r="E215">
            <v>109</v>
          </cell>
        </row>
        <row r="216">
          <cell r="C216">
            <v>81221116</v>
          </cell>
          <cell r="D216" t="str">
            <v>BUJIA QUEMADOR L=600 mm</v>
          </cell>
        </row>
        <row r="217">
          <cell r="C217">
            <v>60904272</v>
          </cell>
          <cell r="D217" t="str">
            <v>BUJIA QUEMADOR TC 3,8 kW L=320mm</v>
          </cell>
          <cell r="E217">
            <v>24</v>
          </cell>
        </row>
        <row r="218">
          <cell r="C218">
            <v>81297291</v>
          </cell>
          <cell r="D218" t="str">
            <v>BUJIA QUEMADOR ULTRA RAPIDO FS2M 90 GG S/S</v>
          </cell>
        </row>
        <row r="219">
          <cell r="C219">
            <v>81214276</v>
          </cell>
          <cell r="D219" t="str">
            <v>BUJIA T.C GZC 96310 XBB (LAT)</v>
          </cell>
        </row>
        <row r="220">
          <cell r="C220">
            <v>81214004</v>
          </cell>
          <cell r="D220" t="str">
            <v>BUJIA T.C. EFX AI  81214276</v>
          </cell>
        </row>
        <row r="221">
          <cell r="C221">
            <v>81229254</v>
          </cell>
          <cell r="D221" t="str">
            <v>BUJIA WOK EG/70 5G AI AL CI</v>
          </cell>
        </row>
        <row r="222">
          <cell r="C222">
            <v>81543403</v>
          </cell>
          <cell r="D222" t="str">
            <v>BUJIA, MM 950. FG-924.6 I 220-240 50/60HZ</v>
          </cell>
        </row>
        <row r="223">
          <cell r="C223">
            <v>81876142</v>
          </cell>
          <cell r="D223" t="str">
            <v>BULON TKL-1000</v>
          </cell>
        </row>
        <row r="224">
          <cell r="C224">
            <v>308072</v>
          </cell>
          <cell r="D224" t="str">
            <v>BUMPER FOR GLASS</v>
          </cell>
        </row>
        <row r="225">
          <cell r="C225" t="str">
            <v>B</v>
          </cell>
          <cell r="D225" t="str">
            <v>SUBTOTAL</v>
          </cell>
          <cell r="E225">
            <v>838</v>
          </cell>
        </row>
        <row r="226">
          <cell r="C226" t="str">
            <v>Cód. Artículo</v>
          </cell>
          <cell r="D226" t="str">
            <v>Producto</v>
          </cell>
          <cell r="E226" t="str">
            <v>EXISTENCIA BODEGA</v>
          </cell>
        </row>
        <row r="227">
          <cell r="C227">
            <v>60903977</v>
          </cell>
          <cell r="D227" t="str">
            <v>C.RED SIL.HAR 3x2.5 L=1100(2Pte 4BAN+T4)</v>
          </cell>
        </row>
        <row r="228">
          <cell r="C228">
            <v>94227018</v>
          </cell>
          <cell r="D228" t="str">
            <v>CABLE + TOUCH CONTROL GKST 90 DZ Profi</v>
          </cell>
        </row>
        <row r="229">
          <cell r="C229">
            <v>60902008</v>
          </cell>
          <cell r="D229" t="str">
            <v>CABLE 5 HILOS C/CONECTOR L=220 mm. IPC1-TC TEKA G1</v>
          </cell>
          <cell r="E229">
            <v>1</v>
          </cell>
        </row>
        <row r="230">
          <cell r="C230">
            <v>60902009</v>
          </cell>
          <cell r="D230" t="str">
            <v>CABLE 5 HILOS C/CONECTOR L=320 mm. IPC2-TC TEKA G1</v>
          </cell>
          <cell r="E230">
            <v>5</v>
          </cell>
        </row>
        <row r="231">
          <cell r="C231">
            <v>99119830</v>
          </cell>
          <cell r="D231" t="str">
            <v>CABLE ALIMENTACIÓN TR-50.1</v>
          </cell>
          <cell r="E231">
            <v>1</v>
          </cell>
        </row>
        <row r="232">
          <cell r="C232">
            <v>94223852</v>
          </cell>
          <cell r="D232" t="str">
            <v>CABLE ALIMENTACIÓN TR-90 AB</v>
          </cell>
        </row>
        <row r="233">
          <cell r="C233">
            <v>81298085</v>
          </cell>
          <cell r="D233" t="str">
            <v>CABLE COMUNICACIÓN S4 FS 29615 IE</v>
          </cell>
          <cell r="E233">
            <v>1</v>
          </cell>
        </row>
        <row r="234">
          <cell r="C234">
            <v>81249003</v>
          </cell>
          <cell r="D234" t="str">
            <v>CABLE CONEXION 3x2.5 TPÍ 380</v>
          </cell>
        </row>
        <row r="235">
          <cell r="C235">
            <v>81483035</v>
          </cell>
          <cell r="D235" t="str">
            <v>CABLE MOTOR - PLACA DV-80</v>
          </cell>
        </row>
        <row r="236">
          <cell r="C236">
            <v>60903067</v>
          </cell>
          <cell r="D236" t="str">
            <v>CABLE RED GOMA</v>
          </cell>
          <cell r="E236">
            <v>1</v>
          </cell>
        </row>
        <row r="237">
          <cell r="C237">
            <v>60903953</v>
          </cell>
          <cell r="D237" t="str">
            <v>CABLE RED GOMA 3X1 L=1300 ( 2 BAND.+T4)</v>
          </cell>
          <cell r="E237">
            <v>1</v>
          </cell>
        </row>
        <row r="238">
          <cell r="C238">
            <v>60903108</v>
          </cell>
          <cell r="D238" t="str">
            <v>CABLE RED GOMA HAR H05RR-F 5x1.5mm L=1100 NEG TKG0</v>
          </cell>
          <cell r="E238">
            <v>1</v>
          </cell>
        </row>
        <row r="239">
          <cell r="C239">
            <v>60903940</v>
          </cell>
          <cell r="D239" t="str">
            <v>CABLE RED SIL. 3*2.5 L=(2PTE.4BAN+T4</v>
          </cell>
        </row>
        <row r="240">
          <cell r="C240">
            <v>60904946</v>
          </cell>
          <cell r="D240" t="str">
            <v>CABLE TOMA RED (VENEZUELA)</v>
          </cell>
          <cell r="E240">
            <v>1</v>
          </cell>
        </row>
        <row r="241">
          <cell r="C241">
            <v>61802021</v>
          </cell>
          <cell r="D241" t="str">
            <v>CABLE TOMA RED NEGRO      L-1500 CLASE 2</v>
          </cell>
        </row>
        <row r="242">
          <cell r="C242">
            <v>81478059</v>
          </cell>
          <cell r="D242" t="str">
            <v>CABLE TOUCH CONTROL DX</v>
          </cell>
          <cell r="E242">
            <v>1</v>
          </cell>
        </row>
        <row r="243">
          <cell r="C243">
            <v>94228038</v>
          </cell>
          <cell r="D243" t="str">
            <v>CABLE TOUCH-MODULO (75.96955.287) IR 950</v>
          </cell>
          <cell r="E243">
            <v>1</v>
          </cell>
        </row>
        <row r="244">
          <cell r="C244">
            <v>94228145</v>
          </cell>
          <cell r="D244" t="str">
            <v>CABLE TOUCH-MODULO (75.96955.471) IR 950</v>
          </cell>
        </row>
        <row r="245">
          <cell r="C245">
            <v>81483036</v>
          </cell>
          <cell r="D245" t="str">
            <v>CABLE TRANSFORMADOR - LAMPARAS DV</v>
          </cell>
        </row>
        <row r="246">
          <cell r="C246">
            <v>81511060</v>
          </cell>
          <cell r="D246" t="str">
            <v>CABLE+BLOQUE CONEXIONES 1200 HP-725.1 N</v>
          </cell>
        </row>
        <row r="247">
          <cell r="C247">
            <v>81484174</v>
          </cell>
          <cell r="D247" t="str">
            <v>CABLEADO 2 LEDS DH 80</v>
          </cell>
          <cell r="E247">
            <v>5</v>
          </cell>
        </row>
        <row r="248">
          <cell r="C248">
            <v>81483151</v>
          </cell>
          <cell r="D248" t="str">
            <v>CABLEADO 4 LED DPL 110 ISLA</v>
          </cell>
        </row>
        <row r="249">
          <cell r="C249">
            <v>81876082</v>
          </cell>
          <cell r="D249" t="str">
            <v>CABLEADO BOMBA DESAGUE TKL 1000</v>
          </cell>
          <cell r="E249">
            <v>1</v>
          </cell>
        </row>
        <row r="250">
          <cell r="C250">
            <v>93162056</v>
          </cell>
          <cell r="D250" t="str">
            <v>CABLEADO COMPLETO MW 32 BIS VR04</v>
          </cell>
          <cell r="E250">
            <v>2</v>
          </cell>
        </row>
        <row r="251">
          <cell r="C251">
            <v>93162058</v>
          </cell>
          <cell r="D251" t="str">
            <v>CABLEADO COMPLETO MW 32 BIS VR04</v>
          </cell>
        </row>
        <row r="252">
          <cell r="C252">
            <v>93162117</v>
          </cell>
          <cell r="D252" t="str">
            <v>CABLEADO COMPLETO MWL 32</v>
          </cell>
          <cell r="E252">
            <v>7</v>
          </cell>
        </row>
        <row r="253">
          <cell r="C253">
            <v>81468063</v>
          </cell>
          <cell r="D253" t="str">
            <v>CABLEADO CONEXION MOTOR</v>
          </cell>
          <cell r="E253">
            <v>4</v>
          </cell>
        </row>
        <row r="254">
          <cell r="C254">
            <v>82020303</v>
          </cell>
          <cell r="D254" t="str">
            <v>CABLEADO HC-510</v>
          </cell>
        </row>
        <row r="255">
          <cell r="C255">
            <v>82020305</v>
          </cell>
          <cell r="D255" t="str">
            <v>CABLEADO HC-605</v>
          </cell>
        </row>
        <row r="256">
          <cell r="C256">
            <v>82023978</v>
          </cell>
          <cell r="D256" t="str">
            <v>CABLEADO HL 940</v>
          </cell>
          <cell r="E256">
            <v>4</v>
          </cell>
        </row>
        <row r="257">
          <cell r="C257">
            <v>1180001890</v>
          </cell>
          <cell r="D257" t="str">
            <v>CACHA DCHA. TIRADOR FG-730 SS</v>
          </cell>
        </row>
        <row r="258">
          <cell r="C258">
            <v>1180001891</v>
          </cell>
          <cell r="D258" t="str">
            <v>CACHA IZDA. TIRADOR FG-730 SS</v>
          </cell>
        </row>
        <row r="259">
          <cell r="C259">
            <v>83130538</v>
          </cell>
          <cell r="D259" t="str">
            <v>CACHA TIRADOR ALTA 1ZQDA. MARRON</v>
          </cell>
        </row>
        <row r="260">
          <cell r="C260">
            <v>83130537</v>
          </cell>
          <cell r="D260" t="str">
            <v>CACHA TIRADOR ALTA DERCHA.</v>
          </cell>
        </row>
        <row r="261">
          <cell r="C261">
            <v>99517946</v>
          </cell>
          <cell r="D261" t="str">
            <v>CACHA TIRADOR DCH. NEGRA HT</v>
          </cell>
        </row>
        <row r="262">
          <cell r="C262">
            <v>81297183</v>
          </cell>
          <cell r="D262" t="str">
            <v>CACHA TIRADOR FSR36SS</v>
          </cell>
          <cell r="E262">
            <v>2</v>
          </cell>
        </row>
        <row r="263">
          <cell r="C263">
            <v>99517947</v>
          </cell>
          <cell r="D263" t="str">
            <v>CACHA TIRADOR IZQ. NEGRA HT</v>
          </cell>
        </row>
        <row r="264">
          <cell r="C264">
            <v>61403493</v>
          </cell>
          <cell r="D264" t="str">
            <v>CAJA</v>
          </cell>
        </row>
        <row r="265">
          <cell r="C265">
            <v>61403050</v>
          </cell>
          <cell r="D265" t="str">
            <v>CAJA CARTON</v>
          </cell>
        </row>
        <row r="266">
          <cell r="C266">
            <v>61403072</v>
          </cell>
          <cell r="D266" t="str">
            <v>CAJA CARTON</v>
          </cell>
        </row>
        <row r="267">
          <cell r="C267">
            <v>61403131</v>
          </cell>
          <cell r="D267" t="str">
            <v>CAJA CARTON</v>
          </cell>
        </row>
        <row r="268">
          <cell r="C268">
            <v>61403132</v>
          </cell>
          <cell r="D268" t="str">
            <v>CAJA CARTON</v>
          </cell>
        </row>
        <row r="269">
          <cell r="C269">
            <v>61403210</v>
          </cell>
          <cell r="D269" t="str">
            <v>CAJA CARTON</v>
          </cell>
        </row>
        <row r="270">
          <cell r="C270">
            <v>61403084</v>
          </cell>
          <cell r="D270" t="str">
            <v>CAJA CARTON 530*200*1430</v>
          </cell>
        </row>
        <row r="271">
          <cell r="C271">
            <v>61403211</v>
          </cell>
          <cell r="D271" t="str">
            <v>CAJA CARTON LINA R15</v>
          </cell>
        </row>
        <row r="272">
          <cell r="C272">
            <v>60904252</v>
          </cell>
          <cell r="D272" t="str">
            <v>CAJA CONEXIONES PA223Sn PA6.6 6POLOS RET</v>
          </cell>
          <cell r="E272">
            <v>1</v>
          </cell>
        </row>
        <row r="273">
          <cell r="C273">
            <v>94225448</v>
          </cell>
          <cell r="D273" t="str">
            <v>CAJA CONEXIONES TR-932 VR01</v>
          </cell>
          <cell r="E273">
            <v>1</v>
          </cell>
        </row>
        <row r="274">
          <cell r="C274">
            <v>89230126</v>
          </cell>
          <cell r="D274" t="str">
            <v>CAJA CONMUTADORES C620</v>
          </cell>
          <cell r="E274">
            <v>2</v>
          </cell>
        </row>
        <row r="275">
          <cell r="C275">
            <v>61801124</v>
          </cell>
          <cell r="D275" t="str">
            <v>CAJA DE MANDOS NEGRA L-750</v>
          </cell>
          <cell r="E275">
            <v>1</v>
          </cell>
        </row>
        <row r="276">
          <cell r="C276">
            <v>89730016</v>
          </cell>
          <cell r="D276" t="str">
            <v>CAJA DE MICROS DERECHA MWE 22 EGL INOX</v>
          </cell>
        </row>
        <row r="277">
          <cell r="C277">
            <v>89120011</v>
          </cell>
          <cell r="D277" t="str">
            <v>CAJA DE POTENCIA 4VEL 6 PINES DSS</v>
          </cell>
          <cell r="E277">
            <v>5</v>
          </cell>
        </row>
        <row r="278">
          <cell r="C278">
            <v>81722028</v>
          </cell>
          <cell r="D278" t="str">
            <v>CAJA DE PRODUCTO  TDW-80 FI</v>
          </cell>
        </row>
        <row r="279">
          <cell r="C279">
            <v>81723050</v>
          </cell>
          <cell r="D279" t="str">
            <v>CAJA DE PRODUCTO LP-790 T</v>
          </cell>
          <cell r="E279">
            <v>1</v>
          </cell>
        </row>
        <row r="280">
          <cell r="C280">
            <v>61867050</v>
          </cell>
          <cell r="D280" t="str">
            <v>CAJA EMBALAJE C-700</v>
          </cell>
        </row>
        <row r="281">
          <cell r="C281">
            <v>81479025</v>
          </cell>
          <cell r="D281" t="str">
            <v>CAJA EMBALAJE DS/DI 70 VR 02</v>
          </cell>
        </row>
        <row r="282">
          <cell r="C282">
            <v>81479065</v>
          </cell>
          <cell r="D282" t="str">
            <v>CAJA EMBALAJE DS/DI-70 VR 02</v>
          </cell>
        </row>
        <row r="283">
          <cell r="C283">
            <v>83170102</v>
          </cell>
          <cell r="D283" t="str">
            <v>CAJA HORNO C/T S2K</v>
          </cell>
        </row>
        <row r="284">
          <cell r="C284">
            <v>93163026</v>
          </cell>
          <cell r="D284" t="str">
            <v>CAJA MICRO-INTERRUPTORES DCHA. MW-32 BIS</v>
          </cell>
          <cell r="E284">
            <v>0</v>
          </cell>
        </row>
        <row r="285">
          <cell r="C285">
            <v>93163027</v>
          </cell>
          <cell r="D285" t="str">
            <v>CAJA MICRO-INTERRUPTORES IZDA.MW32 BIS</v>
          </cell>
          <cell r="E285">
            <v>1</v>
          </cell>
        </row>
        <row r="286">
          <cell r="C286">
            <v>93183397</v>
          </cell>
          <cell r="D286" t="str">
            <v>CAJA MICROINTERRUPTORES TMW/MWT ( SAT )</v>
          </cell>
          <cell r="E286">
            <v>21</v>
          </cell>
        </row>
        <row r="287">
          <cell r="C287" t="str">
            <v>R1001100</v>
          </cell>
          <cell r="D287" t="str">
            <v>CAJA N5 AIREADOR ESTANDAR 1 unidad</v>
          </cell>
          <cell r="E287">
            <v>17</v>
          </cell>
        </row>
        <row r="288">
          <cell r="C288">
            <v>61403535</v>
          </cell>
          <cell r="D288" t="str">
            <v>CAJACARTON 560x339x105 VTTC2P.1(V03)/VITC302I(V02)</v>
          </cell>
        </row>
        <row r="289">
          <cell r="C289">
            <v>81672011</v>
          </cell>
          <cell r="D289" t="str">
            <v>CAJON INFERIOR CONGELADOR NFL 320</v>
          </cell>
        </row>
        <row r="290">
          <cell r="C290">
            <v>81876148</v>
          </cell>
          <cell r="D290" t="str">
            <v>CAJON JABONERA TKL-1000</v>
          </cell>
          <cell r="E290">
            <v>1</v>
          </cell>
        </row>
        <row r="291">
          <cell r="C291">
            <v>81672010</v>
          </cell>
          <cell r="D291" t="str">
            <v>CAJON SUPERIOR CONGELADOR NFL 320</v>
          </cell>
          <cell r="E291">
            <v>1</v>
          </cell>
        </row>
        <row r="292">
          <cell r="C292">
            <v>82209303</v>
          </cell>
          <cell r="D292" t="str">
            <v>CAMARA COMBUSTION HGE 930</v>
          </cell>
        </row>
        <row r="293">
          <cell r="C293">
            <v>81027003</v>
          </cell>
          <cell r="D293" t="str">
            <v>CAÑO CROMO MZ</v>
          </cell>
        </row>
        <row r="294">
          <cell r="C294" t="str">
            <v>R1217700</v>
          </cell>
          <cell r="D294" t="str">
            <v>CAÑO TUBULAR</v>
          </cell>
        </row>
        <row r="295">
          <cell r="C295">
            <v>81477020</v>
          </cell>
          <cell r="D295" t="str">
            <v>CAPSULA PILOTO ROJO CONJ INTER DM/DS</v>
          </cell>
        </row>
        <row r="296">
          <cell r="C296">
            <v>81876143</v>
          </cell>
          <cell r="D296" t="str">
            <v>CARCASA CAJON JABONERA TKL-1000</v>
          </cell>
        </row>
        <row r="297">
          <cell r="C297">
            <v>82230503</v>
          </cell>
          <cell r="D297" t="str">
            <v>CARCASA SUPERIOR H6 MMX</v>
          </cell>
        </row>
        <row r="298">
          <cell r="C298">
            <v>94227525</v>
          </cell>
          <cell r="D298" t="str">
            <v>CARCASA VR TC 95,</v>
          </cell>
          <cell r="E298">
            <v>1</v>
          </cell>
        </row>
        <row r="299">
          <cell r="C299">
            <v>802154</v>
          </cell>
          <cell r="D299" t="str">
            <v>CARTUC MM 35 mm.(CON TOPE) STAR 81013001</v>
          </cell>
        </row>
        <row r="300">
          <cell r="C300" t="str">
            <v>R802169</v>
          </cell>
          <cell r="D300" t="str">
            <v>CARTUCHO</v>
          </cell>
        </row>
        <row r="301">
          <cell r="C301" t="str">
            <v>R802725</v>
          </cell>
          <cell r="D301" t="str">
            <v>CARTUCHO 25mm</v>
          </cell>
          <cell r="E301">
            <v>6</v>
          </cell>
        </row>
        <row r="302">
          <cell r="C302" t="str">
            <v>R802155</v>
          </cell>
          <cell r="D302" t="str">
            <v>CARTUCHO DISTRIBUIDOR MM 41004207</v>
          </cell>
          <cell r="E302">
            <v>1</v>
          </cell>
        </row>
        <row r="303">
          <cell r="C303">
            <v>41006116</v>
          </cell>
          <cell r="D303" t="str">
            <v>CARTUCHO MB</v>
          </cell>
          <cell r="E303">
            <v>1</v>
          </cell>
        </row>
        <row r="304">
          <cell r="C304" t="str">
            <v>R802178</v>
          </cell>
          <cell r="D304" t="str">
            <v>CARTUCHO MC-10</v>
          </cell>
          <cell r="E304">
            <v>1</v>
          </cell>
        </row>
        <row r="305">
          <cell r="C305">
            <v>81028012</v>
          </cell>
          <cell r="D305" t="str">
            <v>CARTUCHO MG</v>
          </cell>
        </row>
        <row r="306">
          <cell r="C306">
            <v>81004011</v>
          </cell>
          <cell r="D306" t="str">
            <v>CARTUCHO MH</v>
          </cell>
        </row>
        <row r="307">
          <cell r="C307" t="str">
            <v>R802154</v>
          </cell>
          <cell r="D307" t="str">
            <v>CARTUCHO MM 35mm  81013001</v>
          </cell>
          <cell r="E307">
            <v>5</v>
          </cell>
        </row>
        <row r="308">
          <cell r="C308" t="str">
            <v>R802702</v>
          </cell>
          <cell r="D308" t="str">
            <v>CARTUCHO MM 35mm.(CERRADO)</v>
          </cell>
          <cell r="E308">
            <v>3</v>
          </cell>
        </row>
        <row r="309">
          <cell r="C309">
            <v>41004207</v>
          </cell>
          <cell r="D309" t="str">
            <v>CARTUCHO MS * R802155</v>
          </cell>
        </row>
        <row r="310">
          <cell r="C310">
            <v>81026008</v>
          </cell>
          <cell r="D310" t="str">
            <v>CARTUCHO MY</v>
          </cell>
          <cell r="E310">
            <v>4</v>
          </cell>
        </row>
        <row r="311">
          <cell r="C311">
            <v>81022006</v>
          </cell>
          <cell r="D311" t="str">
            <v>CARTUCHO MZ / MX EXTRAIBLE</v>
          </cell>
          <cell r="E311">
            <v>1</v>
          </cell>
        </row>
        <row r="312">
          <cell r="C312">
            <v>81876033</v>
          </cell>
          <cell r="D312" t="str">
            <v>CASQUILLO BISAGRA TKS-6100</v>
          </cell>
        </row>
        <row r="313">
          <cell r="C313" t="str">
            <v>R659123</v>
          </cell>
          <cell r="D313" t="str">
            <v>CASQUILLO CAÑO FREGADERO 81020005</v>
          </cell>
        </row>
        <row r="314">
          <cell r="C314">
            <v>81028004</v>
          </cell>
          <cell r="D314" t="str">
            <v>CASQUILLO CENTRADOR MG</v>
          </cell>
          <cell r="E314">
            <v>4</v>
          </cell>
        </row>
        <row r="315">
          <cell r="C315">
            <v>60904910</v>
          </cell>
          <cell r="D315" t="str">
            <v>CASQUILLO PORTALAMPARAS E14</v>
          </cell>
        </row>
        <row r="316">
          <cell r="C316">
            <v>81216139</v>
          </cell>
          <cell r="D316" t="str">
            <v>CATENARIA CGW LUX 60</v>
          </cell>
          <cell r="E316">
            <v>1</v>
          </cell>
        </row>
        <row r="317">
          <cell r="C317">
            <v>81215120</v>
          </cell>
          <cell r="D317" t="str">
            <v>CATENARIA CGW LUX 70 (HU) VR04</v>
          </cell>
        </row>
        <row r="318">
          <cell r="C318">
            <v>81226051</v>
          </cell>
          <cell r="D318" t="str">
            <v>CATENARIA CZ LUX 90 5G</v>
          </cell>
        </row>
        <row r="319">
          <cell r="C319">
            <v>81221097</v>
          </cell>
          <cell r="D319" t="str">
            <v>CATENARIA EF/90 5G 81220032</v>
          </cell>
          <cell r="E319">
            <v>6</v>
          </cell>
        </row>
        <row r="320">
          <cell r="C320">
            <v>81214046</v>
          </cell>
          <cell r="D320" t="str">
            <v>CATENARIA EFX 30 (TW)</v>
          </cell>
          <cell r="E320">
            <v>5</v>
          </cell>
        </row>
        <row r="321">
          <cell r="C321">
            <v>81227139</v>
          </cell>
          <cell r="D321" t="str">
            <v>CATENARIA EGW 90 5G AI ALTR WOK CI BLCK NAT(IRAN)</v>
          </cell>
        </row>
        <row r="322">
          <cell r="C322">
            <v>81225202</v>
          </cell>
          <cell r="D322" t="str">
            <v>CATENARIA EH 60 4G AI AL TR</v>
          </cell>
          <cell r="E322">
            <v>1</v>
          </cell>
        </row>
        <row r="323">
          <cell r="C323">
            <v>81225100</v>
          </cell>
          <cell r="D323" t="str">
            <v>CATENARIA EW 60 4G AI AL CI NAT E01</v>
          </cell>
          <cell r="E323">
            <v>2</v>
          </cell>
        </row>
        <row r="324">
          <cell r="C324">
            <v>81225107</v>
          </cell>
          <cell r="D324" t="str">
            <v>CATENARIA EW 90 5G AI AL TR CI BUT E01</v>
          </cell>
        </row>
        <row r="325">
          <cell r="C325">
            <v>81298054</v>
          </cell>
          <cell r="D325" t="str">
            <v>CATENARIA FS2R 965 GX</v>
          </cell>
          <cell r="E325">
            <v>2</v>
          </cell>
        </row>
        <row r="326">
          <cell r="C326">
            <v>81228090</v>
          </cell>
          <cell r="D326" t="str">
            <v>CATENARIA GKS 30 GAS FB</v>
          </cell>
        </row>
        <row r="327">
          <cell r="C327">
            <v>81214249</v>
          </cell>
          <cell r="D327" t="str">
            <v>CATENARIA GZC 75330 XBB</v>
          </cell>
          <cell r="E327">
            <v>1</v>
          </cell>
        </row>
        <row r="328">
          <cell r="C328">
            <v>81214260</v>
          </cell>
          <cell r="D328" t="str">
            <v>CATENARIA GZC 95320 XBN</v>
          </cell>
        </row>
        <row r="329">
          <cell r="C329">
            <v>81214275</v>
          </cell>
          <cell r="D329" t="str">
            <v>CATENARIA GZC 96310 XBB</v>
          </cell>
          <cell r="E329">
            <v>1</v>
          </cell>
        </row>
        <row r="330">
          <cell r="C330">
            <v>60906009</v>
          </cell>
          <cell r="D330" t="str">
            <v>CATENARIA MODELO EM/30 2G AI</v>
          </cell>
          <cell r="E330">
            <v>4</v>
          </cell>
        </row>
        <row r="331">
          <cell r="C331">
            <v>60906011</v>
          </cell>
          <cell r="D331" t="str">
            <v>CATENARIA MODELO EM/60 4G AI</v>
          </cell>
          <cell r="E331">
            <v>5</v>
          </cell>
        </row>
        <row r="332">
          <cell r="C332">
            <v>60906005</v>
          </cell>
          <cell r="D332" t="str">
            <v>CATENARIA MODELOS CG LUX-70 5G</v>
          </cell>
          <cell r="E332">
            <v>2</v>
          </cell>
        </row>
        <row r="333">
          <cell r="C333">
            <v>83130508</v>
          </cell>
          <cell r="D333" t="str">
            <v>CAZOLETA MANDO RELOJ ANALOG INOX S2K</v>
          </cell>
        </row>
        <row r="334">
          <cell r="C334">
            <v>81716979</v>
          </cell>
          <cell r="D334" t="str">
            <v>CESTILLO CUBIERTOS DW7-55 S</v>
          </cell>
          <cell r="E334">
            <v>1</v>
          </cell>
        </row>
        <row r="335">
          <cell r="C335">
            <v>81722042</v>
          </cell>
          <cell r="D335" t="str">
            <v>CESTO INFERIOR TDW-80</v>
          </cell>
        </row>
        <row r="336">
          <cell r="C336">
            <v>81476058</v>
          </cell>
          <cell r="D336" t="str">
            <v>CIERRE DE MOTOR DB-60</v>
          </cell>
        </row>
        <row r="337">
          <cell r="C337">
            <v>81476068</v>
          </cell>
          <cell r="D337" t="str">
            <v>CIERRE DE MOTOR DM 90</v>
          </cell>
        </row>
        <row r="338">
          <cell r="C338">
            <v>61801979</v>
          </cell>
          <cell r="D338" t="str">
            <v>CIERRE M.F. CLASSIC/97 BLANCO</v>
          </cell>
          <cell r="E338">
            <v>10</v>
          </cell>
        </row>
        <row r="339">
          <cell r="C339">
            <v>61801271</v>
          </cell>
          <cell r="D339" t="str">
            <v>CIERRE M.F. NEGRO</v>
          </cell>
          <cell r="E339">
            <v>2</v>
          </cell>
        </row>
        <row r="340">
          <cell r="C340">
            <v>81460069</v>
          </cell>
          <cell r="D340" t="str">
            <v>CIERRE MOTOR PLASTICO DBE-70</v>
          </cell>
          <cell r="E340">
            <v>2</v>
          </cell>
        </row>
        <row r="341">
          <cell r="C341">
            <v>81711025</v>
          </cell>
          <cell r="D341" t="str">
            <v>CIERRE PUERTA</v>
          </cell>
        </row>
        <row r="342">
          <cell r="C342">
            <v>81785283</v>
          </cell>
          <cell r="D342" t="str">
            <v>CIERRE PUERTA DW8 70 FI</v>
          </cell>
          <cell r="E342">
            <v>1</v>
          </cell>
        </row>
        <row r="343">
          <cell r="C343">
            <v>81723061</v>
          </cell>
          <cell r="D343" t="str">
            <v>CIERRE PUERTA LP-790 T</v>
          </cell>
        </row>
        <row r="344">
          <cell r="C344">
            <v>81876059</v>
          </cell>
          <cell r="D344" t="str">
            <v>CIERRE TKS 6100</v>
          </cell>
          <cell r="E344">
            <v>2</v>
          </cell>
        </row>
        <row r="345">
          <cell r="C345">
            <v>20204705</v>
          </cell>
          <cell r="D345" t="str">
            <v>CINJ. VIDRIO ENCIMERA VM/30 2P INOX</v>
          </cell>
          <cell r="E345">
            <v>1</v>
          </cell>
        </row>
        <row r="346">
          <cell r="C346">
            <v>60803128</v>
          </cell>
          <cell r="D346" t="str">
            <v>CIRC. ALIMENTACION/FILTRO TEKA G1</v>
          </cell>
          <cell r="E346">
            <v>12</v>
          </cell>
        </row>
        <row r="347">
          <cell r="C347">
            <v>60803126</v>
          </cell>
          <cell r="D347" t="str">
            <v>CIRC. POT. IPC (LS CONFIG.) IND.TEKA G1+(STAND-BY)</v>
          </cell>
          <cell r="E347">
            <v>4</v>
          </cell>
        </row>
        <row r="348">
          <cell r="C348">
            <v>60803127</v>
          </cell>
          <cell r="D348" t="str">
            <v>CIRC. POT. IPC (SS CONFIG.) IND.TEKA G1+(STAND-BY)</v>
          </cell>
          <cell r="E348">
            <v>13</v>
          </cell>
        </row>
        <row r="349">
          <cell r="C349">
            <v>61865040</v>
          </cell>
          <cell r="D349" t="str">
            <v>CIRCUIITO CONMUTADOR C-610 INOX*</v>
          </cell>
        </row>
        <row r="350">
          <cell r="C350">
            <v>60803064</v>
          </cell>
          <cell r="D350" t="str">
            <v>CIRCUITO</v>
          </cell>
        </row>
        <row r="351">
          <cell r="C351">
            <v>60803075</v>
          </cell>
          <cell r="D351" t="str">
            <v>CIRCUITO ALIM./FILTRO</v>
          </cell>
        </row>
        <row r="352">
          <cell r="C352">
            <v>60803116</v>
          </cell>
          <cell r="D352" t="str">
            <v>CIRCUITO ALIMENTAC FILTRO IND. G2</v>
          </cell>
          <cell r="E352">
            <v>2</v>
          </cell>
        </row>
        <row r="353">
          <cell r="C353">
            <v>60803104</v>
          </cell>
          <cell r="D353" t="str">
            <v>CIRCUITO ALIMENTAC/FILTRO INDUCC. G4 EGO</v>
          </cell>
        </row>
        <row r="354">
          <cell r="C354">
            <v>60803086</v>
          </cell>
          <cell r="D354" t="str">
            <v>CIRCUITO ALIMENTACIÓN/FILTRO TEKA G1+ DOMINO</v>
          </cell>
          <cell r="E354">
            <v>4</v>
          </cell>
        </row>
        <row r="355">
          <cell r="C355">
            <v>61865042</v>
          </cell>
          <cell r="D355" t="str">
            <v>CIRCUITO CONMUTADOR</v>
          </cell>
        </row>
        <row r="356">
          <cell r="C356">
            <v>61865041</v>
          </cell>
          <cell r="D356" t="str">
            <v>CIRCUITO CONMUTADOR C-620 INOX</v>
          </cell>
          <cell r="E356">
            <v>15</v>
          </cell>
        </row>
        <row r="357">
          <cell r="C357">
            <v>60904909</v>
          </cell>
          <cell r="D357" t="str">
            <v>CIRCUITO CONMUTADOR CLT-3 C601/602</v>
          </cell>
        </row>
        <row r="358">
          <cell r="C358">
            <v>60803057</v>
          </cell>
          <cell r="D358" t="str">
            <v>CIRCUITO DE POTENCIA IPC</v>
          </cell>
          <cell r="E358">
            <v>9</v>
          </cell>
        </row>
        <row r="359">
          <cell r="C359">
            <v>60803115</v>
          </cell>
          <cell r="D359" t="str">
            <v>CIRCUITO DE POTENCIA IPC (LS CONFIG.) IND G2</v>
          </cell>
          <cell r="E359">
            <v>8</v>
          </cell>
        </row>
        <row r="360">
          <cell r="C360">
            <v>60803058</v>
          </cell>
          <cell r="D360" t="str">
            <v>CIRCUITO DE POTENCIA IPC (LS CONFIG.) IND. G1 TEKA</v>
          </cell>
          <cell r="E360">
            <v>6</v>
          </cell>
        </row>
        <row r="361">
          <cell r="C361">
            <v>81213013</v>
          </cell>
          <cell r="D361" t="str">
            <v>CIRCUITO FITRO IG 940 1G (LAT)</v>
          </cell>
          <cell r="E361">
            <v>16</v>
          </cell>
        </row>
        <row r="362">
          <cell r="C362">
            <v>81213012</v>
          </cell>
          <cell r="D362" t="str">
            <v>CIRCUITO POTENCIA IG 940 1G (LAT)</v>
          </cell>
          <cell r="E362">
            <v>23</v>
          </cell>
        </row>
        <row r="363">
          <cell r="C363">
            <v>60803109</v>
          </cell>
          <cell r="D363" t="str">
            <v>CIRCUITO POTENCIA INDUC. G4 2I MIXTA (IR/IT 622.1)</v>
          </cell>
        </row>
        <row r="364">
          <cell r="C364">
            <v>60803099</v>
          </cell>
          <cell r="D364" t="str">
            <v>CIRCUITO POTENCIA IPC IND. G2</v>
          </cell>
          <cell r="E364">
            <v>33</v>
          </cell>
        </row>
        <row r="365">
          <cell r="C365">
            <v>81216067</v>
          </cell>
          <cell r="D365" t="str">
            <v>CISTAL CGW LUX 70 5G AI AL TR*</v>
          </cell>
        </row>
        <row r="366">
          <cell r="C366">
            <v>81465006</v>
          </cell>
          <cell r="D366" t="str">
            <v>CLAPETA C-610</v>
          </cell>
        </row>
        <row r="367">
          <cell r="C367">
            <v>81221001</v>
          </cell>
          <cell r="D367" t="str">
            <v>CLEMA CONEXIONES 3 POLOS EF/90</v>
          </cell>
          <cell r="E367">
            <v>6</v>
          </cell>
        </row>
        <row r="368">
          <cell r="C368">
            <v>60904253</v>
          </cell>
          <cell r="D368" t="str">
            <v>CLEMA CONEXIONES FV110 B PA 6.6 3 POLOS</v>
          </cell>
          <cell r="E368">
            <v>29</v>
          </cell>
        </row>
        <row r="369">
          <cell r="C369">
            <v>81213014</v>
          </cell>
          <cell r="D369" t="str">
            <v>CLEMA CONEXIONES IG 940 LG (LAT)</v>
          </cell>
        </row>
        <row r="370">
          <cell r="C370">
            <v>61701019</v>
          </cell>
          <cell r="D370" t="str">
            <v>CLIPS FIJACION BUJIA</v>
          </cell>
          <cell r="E370">
            <v>161</v>
          </cell>
        </row>
        <row r="371">
          <cell r="C371">
            <v>99511420</v>
          </cell>
          <cell r="D371" t="str">
            <v>CLIPSON S-20</v>
          </cell>
          <cell r="E371">
            <v>4</v>
          </cell>
        </row>
        <row r="372">
          <cell r="C372">
            <v>81597014</v>
          </cell>
          <cell r="D372" t="str">
            <v>CLIPXON FGA 820 SS</v>
          </cell>
          <cell r="E372">
            <v>5</v>
          </cell>
        </row>
        <row r="373">
          <cell r="C373">
            <v>99511421</v>
          </cell>
          <cell r="D373" t="str">
            <v>CLIXON 150ø HM-735 83040603</v>
          </cell>
          <cell r="E373">
            <v>7</v>
          </cell>
        </row>
        <row r="374">
          <cell r="C374">
            <v>81598269</v>
          </cell>
          <cell r="D374" t="str">
            <v>CLIXON 318 C RESISTENCIA VAPOR CM-45</v>
          </cell>
          <cell r="E374">
            <v>2</v>
          </cell>
        </row>
        <row r="375">
          <cell r="C375">
            <v>81598386</v>
          </cell>
          <cell r="D375" t="str">
            <v>CLIXON TERMICO BOMBA CM-45 127V 60HZ</v>
          </cell>
        </row>
        <row r="376">
          <cell r="C376">
            <v>81850147</v>
          </cell>
          <cell r="D376" t="str">
            <v>CLIXON TKS-6000</v>
          </cell>
        </row>
        <row r="377">
          <cell r="C377">
            <v>93172061</v>
          </cell>
          <cell r="D377" t="str">
            <v>CLIXON Ty 60/110C</v>
          </cell>
          <cell r="E377">
            <v>3</v>
          </cell>
        </row>
        <row r="378">
          <cell r="C378">
            <v>93172037</v>
          </cell>
          <cell r="D378" t="str">
            <v>CLIXON Ty 60/140 C</v>
          </cell>
          <cell r="E378">
            <v>15</v>
          </cell>
        </row>
        <row r="379">
          <cell r="C379">
            <v>40297298</v>
          </cell>
          <cell r="D379" t="str">
            <v>COCINA A GAS FS 2R 965G X</v>
          </cell>
        </row>
        <row r="380">
          <cell r="C380">
            <v>61601104</v>
          </cell>
          <cell r="D380" t="str">
            <v>CODO</v>
          </cell>
        </row>
        <row r="381">
          <cell r="C381">
            <v>81716459</v>
          </cell>
          <cell r="D381" t="str">
            <v>CODO ALIMENTACION ASPA SUP. TDW59</v>
          </cell>
        </row>
        <row r="382">
          <cell r="C382">
            <v>81220021</v>
          </cell>
          <cell r="D382" t="str">
            <v>CODO CONEXION E/70</v>
          </cell>
          <cell r="E382">
            <v>7</v>
          </cell>
        </row>
        <row r="383">
          <cell r="C383">
            <v>81220052</v>
          </cell>
          <cell r="D383" t="str">
            <v>CODO CONEXION GAS 730 430 2G AI TR/AL</v>
          </cell>
          <cell r="E383">
            <v>2</v>
          </cell>
        </row>
        <row r="384">
          <cell r="C384">
            <v>81224016</v>
          </cell>
          <cell r="D384" t="str">
            <v>CODO CONEXION ZAMA VS. ART. 1053M EX/90</v>
          </cell>
        </row>
        <row r="385">
          <cell r="C385">
            <v>81211002</v>
          </cell>
          <cell r="D385" t="str">
            <v>CODO DE CONEXIÓN GAS 1/2</v>
          </cell>
          <cell r="E385">
            <v>2</v>
          </cell>
        </row>
        <row r="386">
          <cell r="C386">
            <v>81876103</v>
          </cell>
          <cell r="D386" t="str">
            <v>COJINETE 6205 LAVADORA</v>
          </cell>
          <cell r="E386">
            <v>3</v>
          </cell>
        </row>
        <row r="387">
          <cell r="C387">
            <v>81027012</v>
          </cell>
          <cell r="D387" t="str">
            <v>COJINETE CAÑO CUADRADO MZ</v>
          </cell>
          <cell r="E387">
            <v>2</v>
          </cell>
        </row>
        <row r="388">
          <cell r="C388">
            <v>659144</v>
          </cell>
          <cell r="D388" t="str">
            <v>COJINETE CAÑO FREGADERO</v>
          </cell>
          <cell r="E388">
            <v>2</v>
          </cell>
        </row>
        <row r="389">
          <cell r="C389">
            <v>40199052</v>
          </cell>
          <cell r="D389" t="str">
            <v>COLADOR BAHIA PLUS 325*460/480</v>
          </cell>
        </row>
        <row r="390">
          <cell r="C390">
            <v>94088030</v>
          </cell>
          <cell r="D390" t="str">
            <v>COLADOR INOX FREGAD. CUADRO</v>
          </cell>
        </row>
        <row r="391">
          <cell r="C391">
            <v>81013019</v>
          </cell>
          <cell r="D391" t="str">
            <v>COLLARIN MT</v>
          </cell>
          <cell r="E391">
            <v>2</v>
          </cell>
        </row>
        <row r="392">
          <cell r="C392">
            <v>93163729</v>
          </cell>
          <cell r="D392" t="str">
            <v>COMPLEMENTO BOTON ESCAMOTEABLE MWX</v>
          </cell>
          <cell r="E392">
            <v>3</v>
          </cell>
        </row>
        <row r="393">
          <cell r="C393">
            <v>40478510</v>
          </cell>
          <cell r="D393" t="str">
            <v>COMPLEMENTO CAMPANA ALA DX ISLA (CRISTAL)</v>
          </cell>
        </row>
        <row r="394">
          <cell r="C394">
            <v>61201904</v>
          </cell>
          <cell r="D394" t="str">
            <v>COMPLEMENTO PARA PARRILLA FUNDICION</v>
          </cell>
          <cell r="E394">
            <v>7</v>
          </cell>
        </row>
        <row r="395">
          <cell r="C395">
            <v>61201903</v>
          </cell>
          <cell r="D395" t="str">
            <v>COMPLEMENTO PARRILLA CROMADA</v>
          </cell>
          <cell r="E395">
            <v>1</v>
          </cell>
        </row>
        <row r="396">
          <cell r="C396">
            <v>61201902</v>
          </cell>
          <cell r="D396" t="str">
            <v>COMPLEMENTO PARRILLA ESMALTADA CG</v>
          </cell>
          <cell r="E396">
            <v>3</v>
          </cell>
        </row>
        <row r="397">
          <cell r="C397">
            <v>81297037</v>
          </cell>
          <cell r="D397" t="str">
            <v>COMPLEMENTO PARRILLA TB95C31X</v>
          </cell>
          <cell r="E397">
            <v>1</v>
          </cell>
        </row>
        <row r="398">
          <cell r="C398">
            <v>81222069</v>
          </cell>
          <cell r="D398" t="str">
            <v>COMPLEMENTO PARRILLA VT.2 1G</v>
          </cell>
          <cell r="E398">
            <v>1</v>
          </cell>
        </row>
        <row r="399">
          <cell r="C399">
            <v>81896021</v>
          </cell>
          <cell r="D399" t="str">
            <v>CONDENSADOR 16mF TKX-60.3/D</v>
          </cell>
          <cell r="E399">
            <v>1</v>
          </cell>
        </row>
        <row r="400">
          <cell r="C400">
            <v>81479062</v>
          </cell>
          <cell r="D400" t="str">
            <v>CONDENSADOR 25 mf 127V 60Hz DM / DI</v>
          </cell>
          <cell r="E400">
            <v>6</v>
          </cell>
        </row>
        <row r="401">
          <cell r="C401">
            <v>81485021</v>
          </cell>
          <cell r="D401" t="str">
            <v>CONDENSADOR 6,3 mF 220 V DG1 VR01</v>
          </cell>
          <cell r="E401">
            <v>1</v>
          </cell>
        </row>
        <row r="402">
          <cell r="C402">
            <v>40458230</v>
          </cell>
          <cell r="D402" t="str">
            <v>CONDENSADOR 6,3uF</v>
          </cell>
          <cell r="E402">
            <v>0</v>
          </cell>
        </row>
        <row r="403">
          <cell r="C403">
            <v>81795007</v>
          </cell>
          <cell r="D403" t="str">
            <v>CONDENSADOR LP740.1WT/730W</v>
          </cell>
        </row>
        <row r="404">
          <cell r="C404">
            <v>93172021</v>
          </cell>
          <cell r="D404" t="str">
            <v>CONDENSADOR MW 203</v>
          </cell>
        </row>
        <row r="405">
          <cell r="C405">
            <v>81722021</v>
          </cell>
          <cell r="D405" t="str">
            <v>CONDUCTO ASPA SUPERIOR TMW-80 FI</v>
          </cell>
          <cell r="E405">
            <v>2</v>
          </cell>
        </row>
        <row r="406">
          <cell r="C406">
            <v>81785278</v>
          </cell>
          <cell r="D406" t="str">
            <v>CONDUCTO ASPERSOR INTERMEDIO LP8 820</v>
          </cell>
          <cell r="E406">
            <v>1</v>
          </cell>
        </row>
        <row r="407">
          <cell r="C407">
            <v>81785286</v>
          </cell>
          <cell r="D407" t="str">
            <v>CONDUCTO ASPERSOR INTERMEDIO Y SUPERIOR</v>
          </cell>
        </row>
        <row r="408">
          <cell r="C408">
            <v>81742024</v>
          </cell>
          <cell r="D408" t="str">
            <v>CONDUCTO ASPERSOR SUPERIOR DW7</v>
          </cell>
        </row>
        <row r="409">
          <cell r="C409">
            <v>81722022</v>
          </cell>
          <cell r="D409" t="str">
            <v>CONDUCTO FINAL</v>
          </cell>
          <cell r="E409">
            <v>2</v>
          </cell>
        </row>
        <row r="410">
          <cell r="C410">
            <v>81716452</v>
          </cell>
          <cell r="D410" t="str">
            <v>CONDUCTO FINAL ASPERSOR SUP TDW-59</v>
          </cell>
        </row>
        <row r="411">
          <cell r="C411">
            <v>83140617</v>
          </cell>
          <cell r="D411" t="str">
            <v>CONECTOR SONDA CARNE HA-890</v>
          </cell>
        </row>
        <row r="412">
          <cell r="C412">
            <v>83140717</v>
          </cell>
          <cell r="D412" t="str">
            <v>CONECTOR SONDA CARNE HA-890</v>
          </cell>
          <cell r="E412">
            <v>1</v>
          </cell>
        </row>
        <row r="413">
          <cell r="C413">
            <v>82020264</v>
          </cell>
          <cell r="D413" t="str">
            <v>CONJ CABLE ENCODER HKL 870</v>
          </cell>
          <cell r="E413">
            <v>6</v>
          </cell>
        </row>
        <row r="414">
          <cell r="C414">
            <v>81483113</v>
          </cell>
          <cell r="D414" t="str">
            <v>CONJ CRISTYAL</v>
          </cell>
        </row>
        <row r="415">
          <cell r="C415">
            <v>60703042</v>
          </cell>
          <cell r="D415" t="str">
            <v>CONJ INDUCT</v>
          </cell>
        </row>
        <row r="416">
          <cell r="C416">
            <v>81483058</v>
          </cell>
          <cell r="D416" t="str">
            <v>CONJ PORTALAMPARAS</v>
          </cell>
        </row>
        <row r="417">
          <cell r="C417">
            <v>82020218</v>
          </cell>
          <cell r="D417" t="str">
            <v>CONJ SONDA TEMPERATURA SKAG</v>
          </cell>
          <cell r="E417">
            <v>2</v>
          </cell>
        </row>
        <row r="418">
          <cell r="C418">
            <v>20204060</v>
          </cell>
          <cell r="D418" t="str">
            <v>conj vidrio carcasa</v>
          </cell>
        </row>
        <row r="419">
          <cell r="C419">
            <v>20204186</v>
          </cell>
          <cell r="D419" t="str">
            <v>CONJ VIDRIO MARCO IQS 643</v>
          </cell>
          <cell r="E419">
            <v>2</v>
          </cell>
        </row>
        <row r="420">
          <cell r="C420">
            <v>20204177</v>
          </cell>
          <cell r="D420" t="str">
            <v>CONJ VIDRIO MARCO TR 951</v>
          </cell>
          <cell r="E420">
            <v>1</v>
          </cell>
        </row>
        <row r="421">
          <cell r="C421">
            <v>20204062</v>
          </cell>
          <cell r="D421" t="str">
            <v>CONJ VIDRIO-ENCIM/CARCASA VI TC 30 21</v>
          </cell>
          <cell r="E421">
            <v>1</v>
          </cell>
        </row>
        <row r="422">
          <cell r="C422">
            <v>99119769</v>
          </cell>
          <cell r="D422" t="str">
            <v>CONJ. AMARRE A FREGADERO TR 510.1</v>
          </cell>
          <cell r="E422">
            <v>12</v>
          </cell>
        </row>
        <row r="423">
          <cell r="C423">
            <v>99990426</v>
          </cell>
          <cell r="D423" t="str">
            <v>CONJ. ASA BAQUETILA + TORNILLO OLLA OPEN</v>
          </cell>
          <cell r="E423">
            <v>20</v>
          </cell>
        </row>
        <row r="424">
          <cell r="C424">
            <v>60703051</v>
          </cell>
          <cell r="D424" t="str">
            <v>CONJ. BANDEJA INDUC</v>
          </cell>
          <cell r="E424">
            <v>1</v>
          </cell>
        </row>
        <row r="425">
          <cell r="C425">
            <v>60703052</v>
          </cell>
          <cell r="D425" t="str">
            <v>CONJ. BANDEJA INDUC. Ø145 - Ø180 TK G0</v>
          </cell>
        </row>
        <row r="426">
          <cell r="C426">
            <v>60703049</v>
          </cell>
          <cell r="D426" t="str">
            <v>CONJ. BANDEJA INDUC. Ø180 OVAL-Ø180 OVAL TKG1</v>
          </cell>
        </row>
        <row r="427">
          <cell r="C427">
            <v>60703056</v>
          </cell>
          <cell r="D427" t="str">
            <v>CONJ. BANDEJA INDUC. Ø240 TK G0</v>
          </cell>
          <cell r="E427">
            <v>2</v>
          </cell>
        </row>
        <row r="428">
          <cell r="C428">
            <v>82020228</v>
          </cell>
          <cell r="D428" t="str">
            <v>CONJ. CABLE RELOJ ANALOGICO HR 83040558</v>
          </cell>
          <cell r="E428">
            <v>5</v>
          </cell>
        </row>
        <row r="429">
          <cell r="C429">
            <v>60903037</v>
          </cell>
          <cell r="D429" t="str">
            <v>CONJ. CABLE+CONM.E-1011 L=500 C/PROT</v>
          </cell>
        </row>
        <row r="430">
          <cell r="C430">
            <v>60903205</v>
          </cell>
          <cell r="D430" t="str">
            <v>CONJ. CABLES VT. C/M</v>
          </cell>
          <cell r="E430">
            <v>6</v>
          </cell>
        </row>
        <row r="431">
          <cell r="C431">
            <v>60904990</v>
          </cell>
          <cell r="D431" t="str">
            <v>CONJ. CAJA INTERRUPTORES MONTADO GF.3 BL</v>
          </cell>
          <cell r="E431">
            <v>1</v>
          </cell>
        </row>
        <row r="432">
          <cell r="C432">
            <v>60904991</v>
          </cell>
          <cell r="D432" t="str">
            <v>CONJ. CAJA INTERRUPTORES MONTADO GF.3 MA</v>
          </cell>
        </row>
        <row r="433">
          <cell r="C433">
            <v>81716943</v>
          </cell>
          <cell r="D433" t="str">
            <v>CONJ. CIERRE PUERTA ADW7-59 FI</v>
          </cell>
        </row>
        <row r="434">
          <cell r="C434">
            <v>81249011</v>
          </cell>
          <cell r="D434" t="str">
            <v>CONJ. CRISTAL + PLANCHA TPI 380</v>
          </cell>
          <cell r="E434">
            <v>1</v>
          </cell>
        </row>
        <row r="435">
          <cell r="C435">
            <v>94222830</v>
          </cell>
          <cell r="D435" t="str">
            <v>CONJ. CRISTAL CARCASA INOX. VT TC 75.1</v>
          </cell>
        </row>
        <row r="436">
          <cell r="C436">
            <v>94227946</v>
          </cell>
          <cell r="D436" t="str">
            <v>CONJ. CRISTAL CARCASA TR 840</v>
          </cell>
        </row>
        <row r="437">
          <cell r="C437">
            <v>94225836</v>
          </cell>
          <cell r="D437" t="str">
            <v>CONJ. CRISTAL CARCASA TR-932 VR 01 larg</v>
          </cell>
        </row>
        <row r="438">
          <cell r="C438">
            <v>94225262</v>
          </cell>
          <cell r="D438" t="str">
            <v>CONJ. CRISTAL CARCASA VT TC 2P.1 VR02</v>
          </cell>
          <cell r="E438">
            <v>1</v>
          </cell>
        </row>
        <row r="439">
          <cell r="C439">
            <v>20204204</v>
          </cell>
          <cell r="D439" t="str">
            <v>CONJ. CRISTAL ENC/CAR VT.600.510 INOX</v>
          </cell>
          <cell r="E439">
            <v>1</v>
          </cell>
        </row>
        <row r="440">
          <cell r="C440">
            <v>81483179</v>
          </cell>
          <cell r="D440" t="str">
            <v>CONJ. CRISTAL FRONTAL + SOP MANDOS DVL 90</v>
          </cell>
          <cell r="E440">
            <v>1</v>
          </cell>
        </row>
        <row r="441">
          <cell r="C441">
            <v>94223853</v>
          </cell>
          <cell r="D441" t="str">
            <v>CONJ. CRISTAL-CARCASA  TR-932 cort</v>
          </cell>
          <cell r="E441">
            <v>2</v>
          </cell>
        </row>
        <row r="442">
          <cell r="C442">
            <v>20204701</v>
          </cell>
          <cell r="D442" t="str">
            <v>CONJ. CRISTAL-ENCIMERA VT.2P INOX</v>
          </cell>
          <cell r="E442">
            <v>0</v>
          </cell>
        </row>
        <row r="443">
          <cell r="C443">
            <v>81460064</v>
          </cell>
          <cell r="D443" t="str">
            <v>CONJ. DE MANDOS DBE</v>
          </cell>
        </row>
        <row r="444">
          <cell r="C444">
            <v>81484170</v>
          </cell>
          <cell r="D444" t="str">
            <v>CONJ. DE MANDOS DH-80</v>
          </cell>
          <cell r="E444">
            <v>8</v>
          </cell>
        </row>
        <row r="445">
          <cell r="C445">
            <v>81436013</v>
          </cell>
          <cell r="D445" t="str">
            <v>CONJ. ELECT.1a.*2a. VEL MICRO CNL1001/2</v>
          </cell>
          <cell r="E445">
            <v>8</v>
          </cell>
        </row>
        <row r="446">
          <cell r="C446">
            <v>61836038</v>
          </cell>
          <cell r="D446" t="str">
            <v>CONJ. ELECTRIC 3a. VELOC+LUZ+PROLONGADOR</v>
          </cell>
          <cell r="E446">
            <v>4</v>
          </cell>
        </row>
        <row r="447">
          <cell r="C447">
            <v>60503025</v>
          </cell>
          <cell r="D447" t="str">
            <v>CONJ. GRIFO AUXILIAR AI AL BUTANO (*)</v>
          </cell>
          <cell r="E447">
            <v>1</v>
          </cell>
        </row>
        <row r="448">
          <cell r="C448">
            <v>99990431</v>
          </cell>
          <cell r="D448" t="str">
            <v>CONJ. INDICADOR ROJO CONTROL OLLA OPEN</v>
          </cell>
          <cell r="E448">
            <v>8</v>
          </cell>
        </row>
        <row r="449">
          <cell r="C449">
            <v>60703008</v>
          </cell>
          <cell r="D449" t="str">
            <v>CONJ. INDUCTOR Ø145 TKG1 LcN1/N2=170/180 Ls=270 mm</v>
          </cell>
          <cell r="E449">
            <v>2</v>
          </cell>
        </row>
        <row r="450">
          <cell r="C450">
            <v>60703009</v>
          </cell>
          <cell r="D450" t="str">
            <v>CONJ. INDUCTOR Ø180 TKG1 LcN1/N2=140/150 Ls=270 mm</v>
          </cell>
          <cell r="E450">
            <v>1</v>
          </cell>
        </row>
        <row r="451">
          <cell r="C451">
            <v>60703010</v>
          </cell>
          <cell r="D451" t="str">
            <v>CONJ. INDUCTOR Ø210 TKG1 LcN1/N2=150/140 Ls=270 mm</v>
          </cell>
          <cell r="E451">
            <v>5</v>
          </cell>
        </row>
        <row r="452">
          <cell r="C452">
            <v>60703024</v>
          </cell>
          <cell r="D452" t="str">
            <v>CONJ. INDUCTOR TK G2</v>
          </cell>
          <cell r="E452">
            <v>2</v>
          </cell>
        </row>
        <row r="453">
          <cell r="C453">
            <v>82021708</v>
          </cell>
          <cell r="D453" t="str">
            <v>CONJ. INTERRUPTOR PUERTA BFA S2K</v>
          </cell>
          <cell r="E453">
            <v>1</v>
          </cell>
        </row>
        <row r="454">
          <cell r="C454">
            <v>99119842</v>
          </cell>
          <cell r="D454" t="str">
            <v>CONJ. INTERRUPTOR TR 50.2 DE REARME</v>
          </cell>
        </row>
        <row r="455">
          <cell r="C455">
            <v>99119824</v>
          </cell>
          <cell r="D455" t="str">
            <v>CONJ. INTERRUPTOR TR-50.1 DE REARME</v>
          </cell>
        </row>
        <row r="456">
          <cell r="C456">
            <v>81474232</v>
          </cell>
          <cell r="D456" t="str">
            <v>CONJ. INTERRUPTORES COMPLETO TL1 62</v>
          </cell>
          <cell r="E456">
            <v>3</v>
          </cell>
        </row>
        <row r="457">
          <cell r="C457">
            <v>81459265</v>
          </cell>
          <cell r="D457" t="str">
            <v>CONJ. INTERRUPTORES ELECTRONICOS DS VR04</v>
          </cell>
        </row>
        <row r="458">
          <cell r="C458">
            <v>81468065</v>
          </cell>
          <cell r="D458" t="str">
            <v>CONJ. LAMP. HALOGENA SATINADA ND / DC VR*</v>
          </cell>
        </row>
        <row r="459">
          <cell r="C459">
            <v>81483009</v>
          </cell>
          <cell r="D459" t="str">
            <v>CONJ. LAMPARA HALOGENA DP</v>
          </cell>
        </row>
        <row r="460">
          <cell r="C460">
            <v>83130551</v>
          </cell>
          <cell r="D460" t="str">
            <v>CONJ. MANDO 3 TECLAS NIQUELADO HA-830</v>
          </cell>
        </row>
        <row r="461">
          <cell r="C461">
            <v>81482009</v>
          </cell>
          <cell r="D461" t="str">
            <v>CONJ. MANDOS CON DETECTOR HUMEDAD DF-90</v>
          </cell>
          <cell r="E461">
            <v>2</v>
          </cell>
        </row>
        <row r="462">
          <cell r="C462">
            <v>81455029</v>
          </cell>
          <cell r="D462" t="str">
            <v>CONJ. MANDOS DGE/NCE/ DJE</v>
          </cell>
          <cell r="E462">
            <v>1</v>
          </cell>
        </row>
        <row r="463">
          <cell r="C463">
            <v>81484030</v>
          </cell>
          <cell r="D463" t="str">
            <v>CONJ. MANDOS DH ISLA</v>
          </cell>
          <cell r="E463">
            <v>2</v>
          </cell>
        </row>
        <row r="464">
          <cell r="C464">
            <v>81483034</v>
          </cell>
          <cell r="D464" t="str">
            <v>CONJ. MANDOS DV-80 INOX</v>
          </cell>
          <cell r="E464">
            <v>2</v>
          </cell>
        </row>
        <row r="465">
          <cell r="C465">
            <v>81468062</v>
          </cell>
          <cell r="D465" t="str">
            <v>CONJ. MANDOS ELECTRONICO CROM ND/DC VR03</v>
          </cell>
        </row>
        <row r="466">
          <cell r="C466">
            <v>81488066</v>
          </cell>
          <cell r="D466" t="str">
            <v>CONJ. MANDOS ELECTRONICO DG3/NC2/DH2</v>
          </cell>
        </row>
        <row r="467">
          <cell r="C467">
            <v>81470020</v>
          </cell>
          <cell r="D467" t="str">
            <v>CONJ. MANDOS ELECTRONICO DORADO DR-90</v>
          </cell>
        </row>
        <row r="468">
          <cell r="C468">
            <v>81460132</v>
          </cell>
          <cell r="D468" t="str">
            <v>CONJ. MANDOS PULSADOR RECTANGULAR DBB</v>
          </cell>
          <cell r="E468">
            <v>0</v>
          </cell>
        </row>
        <row r="469">
          <cell r="C469">
            <v>81460161</v>
          </cell>
          <cell r="D469" t="str">
            <v>CONJ. MANDOS PULSADOR REDONDO DCB</v>
          </cell>
        </row>
        <row r="470">
          <cell r="C470">
            <v>81483008</v>
          </cell>
          <cell r="D470" t="str">
            <v>CONJ. MANDOS TOUCH CONTROL DP</v>
          </cell>
          <cell r="E470">
            <v>2</v>
          </cell>
        </row>
        <row r="471">
          <cell r="C471">
            <v>81479063</v>
          </cell>
          <cell r="D471" t="str">
            <v>CONJ. MANDOS+PERTALAM DI 110</v>
          </cell>
          <cell r="E471">
            <v>2</v>
          </cell>
        </row>
        <row r="472">
          <cell r="C472">
            <v>81471129</v>
          </cell>
          <cell r="D472" t="str">
            <v>CONJ. MANDOS+PORTALÁMPARAS TCS VR01</v>
          </cell>
          <cell r="E472">
            <v>1</v>
          </cell>
        </row>
        <row r="473">
          <cell r="C473">
            <v>89120006</v>
          </cell>
          <cell r="D473" t="str">
            <v>CONJ. MANODS ELECTRONICO 4 TECLAS DSS</v>
          </cell>
          <cell r="E473">
            <v>1</v>
          </cell>
        </row>
        <row r="474">
          <cell r="C474">
            <v>60803213</v>
          </cell>
          <cell r="D474" t="str">
            <v>CONJ. MOD- INDUC 4i TEKA G0(DUAL ZONE) (Delta)</v>
          </cell>
        </row>
        <row r="475">
          <cell r="C475">
            <v>60603103</v>
          </cell>
          <cell r="D475" t="str">
            <v>CONJ. PORTAINYECTOR AUXILIAR BUT</v>
          </cell>
          <cell r="E475">
            <v>2</v>
          </cell>
        </row>
        <row r="476">
          <cell r="C476">
            <v>60601103</v>
          </cell>
          <cell r="D476" t="str">
            <v>CONJ. PORTAINYECTOR RAPIDO BUT. 2ªGEN</v>
          </cell>
        </row>
        <row r="477">
          <cell r="C477">
            <v>81485054</v>
          </cell>
          <cell r="D477" t="str">
            <v>CONJ. PORTALAMPARAS DG1-60 VR02</v>
          </cell>
          <cell r="E477">
            <v>4</v>
          </cell>
        </row>
        <row r="478">
          <cell r="C478">
            <v>99990425</v>
          </cell>
          <cell r="D478" t="str">
            <v>CONJ. RUEDA PERFORADA CONTROL OLLA</v>
          </cell>
          <cell r="E478">
            <v>8</v>
          </cell>
        </row>
        <row r="479">
          <cell r="C479">
            <v>81782053</v>
          </cell>
          <cell r="D479" t="str">
            <v>CONJ. SONDA + CLIPSON DW7-57 FI</v>
          </cell>
        </row>
        <row r="480">
          <cell r="C480">
            <v>81782741</v>
          </cell>
          <cell r="D480" t="str">
            <v>CONJ. SONDA+CLIPSON DW7 44 S VR01</v>
          </cell>
        </row>
        <row r="481">
          <cell r="C481">
            <v>60803196</v>
          </cell>
          <cell r="D481" t="str">
            <v>CONJ. TOUCH C. AKO ARTEMIS 2014</v>
          </cell>
          <cell r="E481">
            <v>1</v>
          </cell>
        </row>
        <row r="482">
          <cell r="C482">
            <v>61001190</v>
          </cell>
          <cell r="D482" t="str">
            <v>CONJ. VALVULA AUTOMATICA 1 1/2 C/S/R SIFON MANDO</v>
          </cell>
        </row>
        <row r="483">
          <cell r="C483">
            <v>61001285</v>
          </cell>
          <cell r="D483" t="str">
            <v>CONJ. VALVULA CESTILLA 1C C/REB 61001272</v>
          </cell>
          <cell r="E483">
            <v>3</v>
          </cell>
        </row>
        <row r="484">
          <cell r="C484">
            <v>20204139</v>
          </cell>
          <cell r="D484" t="str">
            <v>CONJ. VIDRIO ENCIMERA/CARCASA TT-620 INO</v>
          </cell>
        </row>
        <row r="485">
          <cell r="C485">
            <v>81210004</v>
          </cell>
          <cell r="D485" t="str">
            <v>CONJ. VIDRIO+MARCO MVB 630</v>
          </cell>
          <cell r="E485">
            <v>2</v>
          </cell>
        </row>
        <row r="486">
          <cell r="C486">
            <v>20204119</v>
          </cell>
          <cell r="D486" t="str">
            <v>CONJ.CRIS.CARC.VT 590.510 INOX</v>
          </cell>
          <cell r="E486">
            <v>1</v>
          </cell>
        </row>
        <row r="487">
          <cell r="C487">
            <v>94225647</v>
          </cell>
          <cell r="D487" t="str">
            <v>CONJ.CRISTAL CARCASA IR 95 DX</v>
          </cell>
          <cell r="E487">
            <v>1</v>
          </cell>
        </row>
        <row r="488">
          <cell r="C488">
            <v>94227944</v>
          </cell>
          <cell r="D488" t="str">
            <v>CONJ.CRISTAL CARCASA TR 950</v>
          </cell>
          <cell r="E488">
            <v>1</v>
          </cell>
        </row>
        <row r="489">
          <cell r="C489">
            <v>94225110</v>
          </cell>
          <cell r="D489" t="str">
            <v>CONJ.CRISTAL CARCASA VI TC 30 2I VR01</v>
          </cell>
          <cell r="E489">
            <v>1</v>
          </cell>
        </row>
        <row r="490">
          <cell r="C490">
            <v>20204111</v>
          </cell>
          <cell r="D490" t="str">
            <v>CONJ.CRISTAL-CARNASA VT.590.510 INOX. DC</v>
          </cell>
          <cell r="E490">
            <v>1</v>
          </cell>
        </row>
        <row r="491">
          <cell r="C491">
            <v>60703011</v>
          </cell>
          <cell r="D491" t="str">
            <v>CONJ.IND.Ø260 LcN1/N2/M1/M2=140/140/160/140 Ls=270</v>
          </cell>
          <cell r="E491">
            <v>4</v>
          </cell>
        </row>
        <row r="492">
          <cell r="C492">
            <v>60703046</v>
          </cell>
          <cell r="D492" t="str">
            <v>CONJ.INDUC.Ø180 OVAL TKG2LcN1/N2=300/300 Ls=420mm</v>
          </cell>
          <cell r="E492">
            <v>2</v>
          </cell>
        </row>
        <row r="493">
          <cell r="C493">
            <v>81460016</v>
          </cell>
          <cell r="D493" t="str">
            <v>CONJ.MANDOS + PORTALAMPARAS DB1</v>
          </cell>
          <cell r="E493">
            <v>1</v>
          </cell>
        </row>
        <row r="494">
          <cell r="C494">
            <v>81485072</v>
          </cell>
          <cell r="D494" t="str">
            <v>CONJ.MANDOS ELECTRONICOS DG 2 110V</v>
          </cell>
          <cell r="E494">
            <v>3</v>
          </cell>
        </row>
        <row r="495">
          <cell r="C495">
            <v>81476105</v>
          </cell>
          <cell r="D495" t="str">
            <v>CONJ.MANDOS+PORTALAMP DM/DI VR03 S/PULS</v>
          </cell>
        </row>
        <row r="496">
          <cell r="C496">
            <v>81460054</v>
          </cell>
          <cell r="D496" t="str">
            <v>CONJ.MANDOS+PÒRTALAMPARAS DB1</v>
          </cell>
        </row>
        <row r="497">
          <cell r="C497">
            <v>60602103</v>
          </cell>
          <cell r="D497" t="str">
            <v>CONJ.PORT INYECT S/RAP BUT.2ªGE 60602106</v>
          </cell>
          <cell r="E497">
            <v>3</v>
          </cell>
        </row>
        <row r="498">
          <cell r="C498">
            <v>60604134</v>
          </cell>
          <cell r="D498" t="str">
            <v>CONJ.PORTAINYECTOR Q.TC 3,8kW AI BUTANO</v>
          </cell>
          <cell r="E498">
            <v>2</v>
          </cell>
        </row>
        <row r="499">
          <cell r="C499">
            <v>60604103</v>
          </cell>
          <cell r="D499" t="str">
            <v>CONJ.PORTAINYECTOR TR/CORONA BUT. 2aGEN</v>
          </cell>
          <cell r="E499">
            <v>3</v>
          </cell>
        </row>
        <row r="500">
          <cell r="C500">
            <v>60803052</v>
          </cell>
          <cell r="D500" t="str">
            <v>CONJ.TOUCH CONT. 4I INDUC. TK G1,G1+,G2</v>
          </cell>
        </row>
        <row r="501">
          <cell r="C501">
            <v>61001192</v>
          </cell>
          <cell r="D501" t="str">
            <v>CONJ.VALVULA AUTOMAT. 1C C/R SF M.METAL(LCABLE=70)</v>
          </cell>
        </row>
        <row r="502">
          <cell r="C502">
            <v>81205039</v>
          </cell>
          <cell r="D502" t="str">
            <v>CONJ.VIDRIO+ MARCO IR 950</v>
          </cell>
          <cell r="E502">
            <v>2</v>
          </cell>
        </row>
        <row r="503">
          <cell r="C503">
            <v>60803141</v>
          </cell>
          <cell r="D503" t="str">
            <v>CONJNTO MODULO INDUCCION 200P</v>
          </cell>
          <cell r="E503">
            <v>2</v>
          </cell>
        </row>
        <row r="504">
          <cell r="C504">
            <v>61801269</v>
          </cell>
          <cell r="D504" t="str">
            <v>CONJUNTO ALETA (ANTI-RETORNO)</v>
          </cell>
        </row>
        <row r="505">
          <cell r="C505">
            <v>93162236</v>
          </cell>
          <cell r="D505" t="str">
            <v>CONJUNTO CABL + ENCODER MCL 32 BIS INOX</v>
          </cell>
        </row>
        <row r="506">
          <cell r="C506">
            <v>93162234</v>
          </cell>
          <cell r="D506" t="str">
            <v>CONJUNTO CABLE + ENCODER MCL 32 BIS</v>
          </cell>
          <cell r="E506">
            <v>2</v>
          </cell>
        </row>
        <row r="507">
          <cell r="C507">
            <v>89720027</v>
          </cell>
          <cell r="D507" t="str">
            <v>CONJUNTO CABLEADO MWE 22 EGL INOX</v>
          </cell>
          <cell r="E507">
            <v>7</v>
          </cell>
        </row>
        <row r="508">
          <cell r="C508">
            <v>61601304</v>
          </cell>
          <cell r="D508" t="str">
            <v>CONJUNTO CARDAN ACCIONAMIENTO C/P</v>
          </cell>
          <cell r="E508">
            <v>4</v>
          </cell>
        </row>
        <row r="509">
          <cell r="C509">
            <v>81782767</v>
          </cell>
          <cell r="D509" t="str">
            <v>CONJUNTO CIERRE PUERTA DW7 67 FI(2 micros</v>
          </cell>
          <cell r="E509">
            <v>1</v>
          </cell>
        </row>
        <row r="510">
          <cell r="C510">
            <v>41009111</v>
          </cell>
          <cell r="D510" t="str">
            <v>CONJUNTO CONTRAPESO ME</v>
          </cell>
          <cell r="E510">
            <v>2</v>
          </cell>
        </row>
        <row r="511">
          <cell r="C511">
            <v>81587003</v>
          </cell>
          <cell r="D511" t="str">
            <v>CONJUNTO CONTRAPUERTA HLC 844 C</v>
          </cell>
        </row>
        <row r="512">
          <cell r="C512">
            <v>94224064</v>
          </cell>
          <cell r="D512" t="str">
            <v>CONJUNTO CRISTAL CARCASA TR/732</v>
          </cell>
          <cell r="E512">
            <v>1</v>
          </cell>
        </row>
        <row r="513">
          <cell r="C513">
            <v>94223302</v>
          </cell>
          <cell r="D513" t="str">
            <v>CONJUNTO CRISTAL CARCASA VR TC 90</v>
          </cell>
          <cell r="E513">
            <v>1</v>
          </cell>
        </row>
        <row r="514">
          <cell r="C514">
            <v>81482019</v>
          </cell>
          <cell r="D514" t="str">
            <v>CONJUNTO CRISTAL FRONTAL DU 90</v>
          </cell>
        </row>
        <row r="515">
          <cell r="C515">
            <v>82022664</v>
          </cell>
          <cell r="D515" t="str">
            <v>CONJUNTO CRISTAL+ ELECTRONICA HL 890 INOX EO</v>
          </cell>
          <cell r="E515">
            <v>1</v>
          </cell>
        </row>
        <row r="516">
          <cell r="C516">
            <v>81485093</v>
          </cell>
          <cell r="D516" t="str">
            <v>CONJUNTO CUBRE TUBO INFERIOR DG3 ISLA</v>
          </cell>
        </row>
        <row r="517">
          <cell r="C517">
            <v>81485092</v>
          </cell>
          <cell r="D517" t="str">
            <v>CONJUNTO CUBREDUCTO SUPERIOR DG3 ISLA</v>
          </cell>
          <cell r="E517">
            <v>1</v>
          </cell>
        </row>
        <row r="518">
          <cell r="C518">
            <v>81472012</v>
          </cell>
          <cell r="D518" t="str">
            <v>CONJUNTO DE MANDOS DE.2 NEGRO (SAT)</v>
          </cell>
          <cell r="E518">
            <v>1</v>
          </cell>
        </row>
        <row r="519">
          <cell r="C519">
            <v>40468510</v>
          </cell>
          <cell r="D519" t="str">
            <v>CONJUNTO DE MANDOS ND.2 (SAT)</v>
          </cell>
        </row>
        <row r="520">
          <cell r="C520">
            <v>81476038</v>
          </cell>
          <cell r="D520" t="str">
            <v>CONJUNTO DE MANDOS+CABLEADO DM</v>
          </cell>
        </row>
        <row r="521">
          <cell r="C521">
            <v>81594111</v>
          </cell>
          <cell r="D521" t="str">
            <v>CONJUNTO DEPOSITO AGUA CM 81598212</v>
          </cell>
        </row>
        <row r="522">
          <cell r="C522">
            <v>81598411</v>
          </cell>
          <cell r="D522" t="str">
            <v>CONJUNTO DEPOSITO AGUA CM 81598212</v>
          </cell>
          <cell r="E522">
            <v>1</v>
          </cell>
        </row>
        <row r="523">
          <cell r="C523">
            <v>81598212</v>
          </cell>
          <cell r="D523" t="str">
            <v>CONJUNTO DEPOSITO AGUA CM-45</v>
          </cell>
        </row>
        <row r="524">
          <cell r="C524">
            <v>81598231</v>
          </cell>
          <cell r="D524" t="str">
            <v>CONJUNTO DIFUSOR CM-45</v>
          </cell>
          <cell r="E524">
            <v>1</v>
          </cell>
        </row>
        <row r="525">
          <cell r="C525">
            <v>82032300</v>
          </cell>
          <cell r="D525" t="str">
            <v>CONJUNTO DRIVER LED + CABLE IOVEN</v>
          </cell>
          <cell r="E525">
            <v>1</v>
          </cell>
        </row>
        <row r="526">
          <cell r="C526">
            <v>81480080</v>
          </cell>
          <cell r="D526" t="str">
            <v>CONJUNTO ELECTRONICO CC 40 INOX 110V</v>
          </cell>
          <cell r="E526">
            <v>8</v>
          </cell>
        </row>
        <row r="527">
          <cell r="C527">
            <v>81485094</v>
          </cell>
          <cell r="D527" t="str">
            <v>CONJUNTO ELECTRONICO DG3 90 ISLA 110V/KIT</v>
          </cell>
        </row>
        <row r="528">
          <cell r="C528">
            <v>81484150</v>
          </cell>
          <cell r="D528" t="str">
            <v>CONJUNTO ELECTRONICO DH2 90 ISLA INOX 110V</v>
          </cell>
        </row>
        <row r="529">
          <cell r="C529">
            <v>81483101</v>
          </cell>
          <cell r="D529" t="str">
            <v>CONJUNTO ELECTRONICO DPL NEGRA 90</v>
          </cell>
          <cell r="E529">
            <v>2</v>
          </cell>
        </row>
        <row r="530">
          <cell r="C530">
            <v>81543408</v>
          </cell>
          <cell r="D530" t="str">
            <v>CONJUNTO ILUMINACION HORNO FG 924.6</v>
          </cell>
          <cell r="E530">
            <v>2</v>
          </cell>
        </row>
        <row r="531">
          <cell r="C531">
            <v>82032301</v>
          </cell>
          <cell r="D531" t="str">
            <v>CONJUNTO ILUMINACION IOVEN (2 LED)</v>
          </cell>
          <cell r="E531">
            <v>6</v>
          </cell>
        </row>
        <row r="532">
          <cell r="C532">
            <v>60703023</v>
          </cell>
          <cell r="D532" t="str">
            <v>CONJUNTO INDUCTOR</v>
          </cell>
        </row>
        <row r="533">
          <cell r="C533">
            <v>60703028</v>
          </cell>
          <cell r="D533" t="str">
            <v>CONJUNTO INDUCTOR</v>
          </cell>
          <cell r="E533">
            <v>1</v>
          </cell>
        </row>
        <row r="534">
          <cell r="C534">
            <v>60703091</v>
          </cell>
          <cell r="D534" t="str">
            <v>CONJUNTO INDUCTOR Ø145-Ø180 TK G0 - JAVA</v>
          </cell>
          <cell r="E534">
            <v>1</v>
          </cell>
        </row>
        <row r="535">
          <cell r="C535">
            <v>60703025</v>
          </cell>
          <cell r="D535" t="str">
            <v>CONJUNTO INDUCTOR Ø210 TK G2</v>
          </cell>
          <cell r="E535">
            <v>2</v>
          </cell>
        </row>
        <row r="536">
          <cell r="C536">
            <v>82032400</v>
          </cell>
          <cell r="D536" t="str">
            <v>CONJUNTO INTERRUPTOR PUERTA MMX</v>
          </cell>
          <cell r="E536">
            <v>1</v>
          </cell>
        </row>
        <row r="537">
          <cell r="C537">
            <v>81486037</v>
          </cell>
          <cell r="D537" t="str">
            <v>CONJUNTO LAMPARA HALOGENA 10W DHT</v>
          </cell>
          <cell r="E537">
            <v>3</v>
          </cell>
        </row>
        <row r="538">
          <cell r="C538">
            <v>81595100</v>
          </cell>
          <cell r="D538" t="str">
            <v>CONJUNTO LAMPARA MWE 20 G INOX</v>
          </cell>
          <cell r="E538">
            <v>1</v>
          </cell>
        </row>
        <row r="539">
          <cell r="C539">
            <v>81484139</v>
          </cell>
          <cell r="D539" t="str">
            <v>CONJUNTO MANDO DH2 90 ISLA</v>
          </cell>
          <cell r="E539">
            <v>2</v>
          </cell>
        </row>
        <row r="540">
          <cell r="C540">
            <v>89120023</v>
          </cell>
          <cell r="D540" t="str">
            <v>CONJUNTO MANDOS 4VEL C/DISPLAY DLV 980</v>
          </cell>
          <cell r="E540">
            <v>2</v>
          </cell>
        </row>
        <row r="541">
          <cell r="C541">
            <v>61802030</v>
          </cell>
          <cell r="D541" t="str">
            <v>CONJUNTO MANDOS CAMPANA BLANCO (TUB)</v>
          </cell>
          <cell r="E541">
            <v>5</v>
          </cell>
        </row>
        <row r="542">
          <cell r="C542">
            <v>61802031</v>
          </cell>
          <cell r="D542" t="str">
            <v>CONJUNTO MANDOS CAMPANA NEGRO (TUB)</v>
          </cell>
          <cell r="E542">
            <v>2</v>
          </cell>
        </row>
        <row r="543">
          <cell r="C543">
            <v>81485083</v>
          </cell>
          <cell r="D543" t="str">
            <v>CONJUNTO MANDOS DG3 70 INOX 10V</v>
          </cell>
          <cell r="E543">
            <v>1</v>
          </cell>
        </row>
        <row r="544">
          <cell r="C544">
            <v>81476116</v>
          </cell>
          <cell r="D544" t="str">
            <v>CONJUNTO MANDOS DM 110-127V 60Hz</v>
          </cell>
        </row>
        <row r="545">
          <cell r="C545">
            <v>81476060</v>
          </cell>
          <cell r="D545" t="str">
            <v>CONJUNTO MANDOS NEGRO+CABLEADO DB</v>
          </cell>
        </row>
        <row r="546">
          <cell r="C546">
            <v>60803095</v>
          </cell>
          <cell r="D546" t="str">
            <v>CONJUNTO MOD. INDUC.3I/4I G2</v>
          </cell>
        </row>
        <row r="547">
          <cell r="C547">
            <v>60803181</v>
          </cell>
          <cell r="D547" t="str">
            <v>CONJUNTO MODULO DE INDUCCION 4I TEKA</v>
          </cell>
        </row>
        <row r="548">
          <cell r="C548">
            <v>60803247</v>
          </cell>
          <cell r="D548" t="str">
            <v>CONJUNTO MODULO INDUC. G1</v>
          </cell>
          <cell r="E548">
            <v>1</v>
          </cell>
        </row>
        <row r="549">
          <cell r="C549">
            <v>60803150</v>
          </cell>
          <cell r="D549" t="str">
            <v>CONJUNTO MODULO INDUCCION 200P/ 160- IPS</v>
          </cell>
          <cell r="E549">
            <v>1</v>
          </cell>
        </row>
        <row r="550">
          <cell r="C550">
            <v>60803147</v>
          </cell>
          <cell r="D550" t="str">
            <v>CONJUNTO MODULO INDUCCION 250P</v>
          </cell>
          <cell r="E550">
            <v>2</v>
          </cell>
        </row>
        <row r="551">
          <cell r="C551">
            <v>60603147</v>
          </cell>
          <cell r="D551" t="str">
            <v>CONJUNTO MODULO INDUCCION 250P-NIPS</v>
          </cell>
          <cell r="E551">
            <v>1</v>
          </cell>
        </row>
        <row r="552">
          <cell r="C552">
            <v>60803050</v>
          </cell>
          <cell r="D552" t="str">
            <v>CONJUNTO MODULO INDUCCION 3I 4I G1</v>
          </cell>
        </row>
        <row r="553">
          <cell r="C553">
            <v>60803125</v>
          </cell>
          <cell r="D553" t="str">
            <v>CONJUNTO MODULO INDUCCION 3I/4I G1+</v>
          </cell>
        </row>
        <row r="554">
          <cell r="C554">
            <v>60803122</v>
          </cell>
          <cell r="D554" t="str">
            <v>CONJUNTO MODULO INDUCCION 3I/4I G1+ TEKA (LS+SS)</v>
          </cell>
          <cell r="E554">
            <v>2</v>
          </cell>
        </row>
        <row r="555">
          <cell r="C555">
            <v>60803085</v>
          </cell>
          <cell r="D555" t="str">
            <v>CONJUNTO MODULO INDUCCION 3I/4I G2 TEKA (LS + SS)</v>
          </cell>
          <cell r="E555">
            <v>1</v>
          </cell>
        </row>
        <row r="556">
          <cell r="C556">
            <v>60803186</v>
          </cell>
          <cell r="D556" t="str">
            <v>CONJUNTO MODULO INDUCCION 4i TEKA G0</v>
          </cell>
        </row>
        <row r="557">
          <cell r="C557">
            <v>60803254</v>
          </cell>
          <cell r="D557" t="str">
            <v>CONJUNTO MODULO INDUCCION 4I TEKA G0 60803213*</v>
          </cell>
          <cell r="E557">
            <v>10</v>
          </cell>
        </row>
        <row r="558">
          <cell r="C558">
            <v>60803168</v>
          </cell>
          <cell r="D558" t="str">
            <v>CONJUNTO MODULO INDUCCION 4i TEKA GO</v>
          </cell>
          <cell r="E558">
            <v>0</v>
          </cell>
        </row>
        <row r="559">
          <cell r="C559">
            <v>60803180</v>
          </cell>
          <cell r="D559" t="str">
            <v>CONJUNTO MODULO INDUCCION G1 + DOMINO TEKA (SS)</v>
          </cell>
        </row>
        <row r="560">
          <cell r="C560">
            <v>60803249</v>
          </cell>
          <cell r="D560" t="str">
            <v>CONJUNTO MODULO INDUCCION G2 TEKA</v>
          </cell>
          <cell r="E560">
            <v>2</v>
          </cell>
        </row>
        <row r="561">
          <cell r="C561">
            <v>81483109</v>
          </cell>
          <cell r="D561" t="str">
            <v>CONJUNTO PANEL DVL 90 CRISTAL</v>
          </cell>
          <cell r="E561">
            <v>1</v>
          </cell>
        </row>
        <row r="562">
          <cell r="C562">
            <v>83340501</v>
          </cell>
          <cell r="D562" t="str">
            <v>CONJUNTO PORTALAMPARAS 25W HSB 620 P</v>
          </cell>
          <cell r="E562">
            <v>21</v>
          </cell>
        </row>
        <row r="563">
          <cell r="C563">
            <v>81180008</v>
          </cell>
          <cell r="D563" t="str">
            <v>CONJUNTO REBOSADERO INTRA-FRAME</v>
          </cell>
          <cell r="E563">
            <v>1</v>
          </cell>
        </row>
        <row r="564">
          <cell r="C564">
            <v>81598268</v>
          </cell>
          <cell r="D564" t="str">
            <v>CONJUNTO RESISTENCIA VAPOR CM-45</v>
          </cell>
          <cell r="E564">
            <v>1</v>
          </cell>
        </row>
        <row r="565">
          <cell r="C565">
            <v>61001097</v>
          </cell>
          <cell r="D565" t="str">
            <v>CONJUNTO SIFON 1C</v>
          </cell>
        </row>
        <row r="566">
          <cell r="C566">
            <v>82021777</v>
          </cell>
          <cell r="D566" t="str">
            <v>CONJUNTO SOPORTE BISAGRA C/INTERRUPTOR HL 840</v>
          </cell>
          <cell r="E566">
            <v>2</v>
          </cell>
        </row>
        <row r="567">
          <cell r="C567">
            <v>99119741</v>
          </cell>
          <cell r="D567" t="str">
            <v>CONJUNTO SOPORTE INTERRUPTOR TR 510 110V/60</v>
          </cell>
          <cell r="E567">
            <v>1</v>
          </cell>
        </row>
        <row r="568">
          <cell r="C568">
            <v>81742025</v>
          </cell>
          <cell r="D568" t="str">
            <v>CONJUNTO SUPERIOR ASPA DW7</v>
          </cell>
          <cell r="E568">
            <v>2</v>
          </cell>
        </row>
        <row r="569">
          <cell r="C569">
            <v>60803243</v>
          </cell>
          <cell r="D569" t="str">
            <v>CONJUNTO T. CONTROL TK MS G2/G0</v>
          </cell>
          <cell r="E569">
            <v>2</v>
          </cell>
        </row>
        <row r="570">
          <cell r="C570">
            <v>81672012</v>
          </cell>
          <cell r="D570" t="str">
            <v>CONJUNTO TAPA EVAPORADOR + VENTILADOR  NFL 320</v>
          </cell>
        </row>
        <row r="571">
          <cell r="C571">
            <v>60803234</v>
          </cell>
          <cell r="D571" t="str">
            <v>CONJUNTO TC FLEXTRONICS 5i INDUC. C/T UL VERSION</v>
          </cell>
          <cell r="E571">
            <v>6</v>
          </cell>
        </row>
        <row r="572">
          <cell r="C572">
            <v>81543437</v>
          </cell>
          <cell r="D572" t="str">
            <v>CONJUNTO TERMOSTATO</v>
          </cell>
        </row>
        <row r="573">
          <cell r="C573">
            <v>60803164</v>
          </cell>
          <cell r="D573" t="str">
            <v>CONJUNTO TOUCH  CONTROL AKO ARTEMIS</v>
          </cell>
          <cell r="E573">
            <v>1</v>
          </cell>
        </row>
        <row r="574">
          <cell r="C574">
            <v>60803081</v>
          </cell>
          <cell r="D574" t="str">
            <v>CONJUNTO TOUCH CONTROL 4i INDUCCION*obosleto</v>
          </cell>
        </row>
        <row r="575">
          <cell r="C575">
            <v>60803187</v>
          </cell>
          <cell r="D575" t="str">
            <v>CONJUNTO TOUCH CONTROL 5i INDUCCION</v>
          </cell>
          <cell r="E575">
            <v>19</v>
          </cell>
        </row>
        <row r="576">
          <cell r="C576">
            <v>60803165</v>
          </cell>
          <cell r="D576" t="str">
            <v>CONJUNTO TOUCH CONTROL AKO ARTEMIS II SLIDER 3i C/T</v>
          </cell>
          <cell r="E576">
            <v>0</v>
          </cell>
        </row>
        <row r="577">
          <cell r="C577">
            <v>60803173</v>
          </cell>
          <cell r="D577" t="str">
            <v>CONJUNTO TOUCH CONTROL AKO G0 3I</v>
          </cell>
          <cell r="E577">
            <v>2</v>
          </cell>
        </row>
        <row r="578">
          <cell r="C578">
            <v>60803172</v>
          </cell>
          <cell r="D578" t="str">
            <v>CONJUNTO TOUCH CONTROL AKO G0 4i C/T</v>
          </cell>
          <cell r="E578">
            <v>5</v>
          </cell>
        </row>
        <row r="579">
          <cell r="C579">
            <v>60803087</v>
          </cell>
          <cell r="D579" t="str">
            <v>CONJUNTO TOUCH CONTROL INDUC. TEKA G1+DOMINO 60803087</v>
          </cell>
          <cell r="E579">
            <v>5</v>
          </cell>
        </row>
        <row r="580">
          <cell r="C580">
            <v>81598372</v>
          </cell>
          <cell r="D580" t="str">
            <v>CONJUNTO TRANSMISION CML 45</v>
          </cell>
          <cell r="E580">
            <v>1</v>
          </cell>
        </row>
        <row r="581">
          <cell r="C581">
            <v>81180007</v>
          </cell>
          <cell r="D581" t="str">
            <v>CONJUNTO TUBO DESAGUE INTRA-FRAME (I)</v>
          </cell>
          <cell r="E581">
            <v>1</v>
          </cell>
        </row>
        <row r="582">
          <cell r="C582">
            <v>81180006</v>
          </cell>
          <cell r="D582" t="str">
            <v>CONJUNTO TUBO DESAGUE INTRA-FRAME (T)</v>
          </cell>
        </row>
        <row r="583">
          <cell r="C583">
            <v>99118931</v>
          </cell>
          <cell r="D583" t="str">
            <v>CONJUNTO TUBO+BRIDA DESAG TRIT 99119823</v>
          </cell>
        </row>
        <row r="584">
          <cell r="C584">
            <v>61001189</v>
          </cell>
          <cell r="D584" t="str">
            <v>CONJUNTO VALVULA AUTOMATICA 2C S/R</v>
          </cell>
        </row>
        <row r="585">
          <cell r="C585">
            <v>61001113</v>
          </cell>
          <cell r="D585" t="str">
            <v>CONJUNTO VALVULA CESTILLA 1C C/REB SIFON</v>
          </cell>
          <cell r="E585">
            <v>2</v>
          </cell>
        </row>
        <row r="586">
          <cell r="C586">
            <v>61001305</v>
          </cell>
          <cell r="D586" t="str">
            <v>CONJUNTO VALVULAS CESTILLA C/S/REB INOX</v>
          </cell>
          <cell r="E586">
            <v>1</v>
          </cell>
        </row>
        <row r="587">
          <cell r="C587">
            <v>20204326</v>
          </cell>
          <cell r="D587" t="str">
            <v>CONJUNTO VIDRIO - MARCO IRS 943</v>
          </cell>
        </row>
        <row r="588">
          <cell r="C588">
            <v>20204045</v>
          </cell>
          <cell r="D588" t="str">
            <v>CONJUNTO VIDRIO ENCIME/CARCSA IR 622</v>
          </cell>
        </row>
        <row r="589">
          <cell r="C589">
            <v>20204007</v>
          </cell>
          <cell r="D589" t="str">
            <v>CONJUNTO VIDRIO ENCIMERA/CARCASA IR 622 (SAT)</v>
          </cell>
          <cell r="E589">
            <v>2</v>
          </cell>
        </row>
        <row r="590">
          <cell r="C590">
            <v>20204057</v>
          </cell>
          <cell r="D590" t="str">
            <v>CONJUNTO VIDRIO IR 641</v>
          </cell>
          <cell r="E590">
            <v>1</v>
          </cell>
        </row>
        <row r="591">
          <cell r="C591">
            <v>20204194</v>
          </cell>
          <cell r="D591" t="str">
            <v>CONJUNTO VIDRIO MARCO COCINA IRS 943</v>
          </cell>
        </row>
        <row r="592">
          <cell r="C592">
            <v>20204285</v>
          </cell>
          <cell r="D592" t="str">
            <v>CONJUNTO VIDRIO MARCO IB 6040</v>
          </cell>
          <cell r="E592">
            <v>3</v>
          </cell>
        </row>
        <row r="593">
          <cell r="C593">
            <v>20204123</v>
          </cell>
          <cell r="D593" t="str">
            <v>CONJUNTO VIDRIO MARCO IR 321</v>
          </cell>
          <cell r="E593">
            <v>2</v>
          </cell>
        </row>
        <row r="594">
          <cell r="C594">
            <v>20204300</v>
          </cell>
          <cell r="D594" t="str">
            <v>CONJUNTO VIDRIO MARCO IRF 631</v>
          </cell>
          <cell r="E594">
            <v>1</v>
          </cell>
        </row>
        <row r="595">
          <cell r="C595">
            <v>20204258</v>
          </cell>
          <cell r="D595" t="str">
            <v>CONJUNTO VIDRIO MARCO IRF 641</v>
          </cell>
          <cell r="E595">
            <v>2</v>
          </cell>
        </row>
        <row r="596">
          <cell r="C596">
            <v>20204331</v>
          </cell>
          <cell r="D596" t="str">
            <v>CONJUNTO VIDRIO MARCO IRF 641</v>
          </cell>
        </row>
        <row r="597">
          <cell r="C597">
            <v>20204343</v>
          </cell>
          <cell r="D597" t="str">
            <v>CONJUNTO VIDRIO MARCO IRF 641</v>
          </cell>
        </row>
        <row r="598">
          <cell r="C598">
            <v>20204301</v>
          </cell>
          <cell r="D598" t="str">
            <v>CONJUNTO VIDRIO -MARCO IRF 644</v>
          </cell>
          <cell r="E598">
            <v>3</v>
          </cell>
        </row>
        <row r="599">
          <cell r="C599">
            <v>20204294</v>
          </cell>
          <cell r="D599" t="str">
            <v>CONJUNTO VIDRIO MARCO IRS 841</v>
          </cell>
          <cell r="E599">
            <v>0</v>
          </cell>
        </row>
        <row r="600">
          <cell r="C600">
            <v>20204268</v>
          </cell>
          <cell r="D600" t="str">
            <v>CONJUNTO VIDRIO MARCO TB 842</v>
          </cell>
          <cell r="E600">
            <v>1</v>
          </cell>
        </row>
        <row r="601">
          <cell r="C601">
            <v>20204099</v>
          </cell>
          <cell r="D601" t="str">
            <v>CONJUNTO VIDRIO MARCO TRX 645</v>
          </cell>
          <cell r="E601">
            <v>1</v>
          </cell>
        </row>
        <row r="602">
          <cell r="C602">
            <v>20204313</v>
          </cell>
          <cell r="D602" t="str">
            <v>CONJUNTO VIDRIO MARCOTR 951 VR 01</v>
          </cell>
        </row>
        <row r="603">
          <cell r="C603">
            <v>20204033</v>
          </cell>
          <cell r="D603" t="str">
            <v>CONJUNTO VIDRIO/CARC TT 620 VR01</v>
          </cell>
          <cell r="E603">
            <v>1</v>
          </cell>
        </row>
        <row r="604">
          <cell r="C604">
            <v>20204236</v>
          </cell>
          <cell r="D604" t="str">
            <v>CONJUNTO VIDRIO/CARCASA TBR 620 (VR01)</v>
          </cell>
          <cell r="E604">
            <v>2</v>
          </cell>
        </row>
        <row r="605">
          <cell r="C605">
            <v>81205048</v>
          </cell>
          <cell r="D605" t="str">
            <v>CONJUNTO VIDRIO+ MARCO VT TC 2P.1 VR 04</v>
          </cell>
        </row>
        <row r="606">
          <cell r="C606">
            <v>20204174</v>
          </cell>
          <cell r="D606" t="str">
            <v>CONJUNTO VIDRIO-MARCO COCINA IRS 843</v>
          </cell>
        </row>
        <row r="607">
          <cell r="C607">
            <v>20204406</v>
          </cell>
          <cell r="D607" t="str">
            <v>CONJUNTO VIDRIO-MARCO IR 3200 VR01</v>
          </cell>
          <cell r="E607">
            <v>1</v>
          </cell>
        </row>
        <row r="608">
          <cell r="C608">
            <v>20204282</v>
          </cell>
          <cell r="D608" t="str">
            <v>CONJUNTO VIDRIO-MARCO IR 6030</v>
          </cell>
          <cell r="E608">
            <v>1</v>
          </cell>
        </row>
        <row r="609">
          <cell r="C609">
            <v>20204153</v>
          </cell>
          <cell r="D609" t="str">
            <v>CONJUNTO VIDRIO-MARCO IR 641 (VR01)</v>
          </cell>
          <cell r="E609">
            <v>2</v>
          </cell>
        </row>
        <row r="610">
          <cell r="C610">
            <v>20204430</v>
          </cell>
          <cell r="D610" t="str">
            <v>CONJUNTO VIDRIO-MARCO IR 6415 VR01 (NL)</v>
          </cell>
          <cell r="E610">
            <v>2</v>
          </cell>
        </row>
        <row r="611">
          <cell r="C611">
            <v>20204400</v>
          </cell>
          <cell r="D611" t="str">
            <v>CONJUNTO VIDRIO-MARCO IR 9530 VR01</v>
          </cell>
          <cell r="E611">
            <v>1</v>
          </cell>
        </row>
        <row r="612">
          <cell r="C612">
            <v>20204330</v>
          </cell>
          <cell r="D612" t="str">
            <v>CONJUNTO VIDRIO-MARCO IRF 644 (NS)</v>
          </cell>
          <cell r="E612">
            <v>2</v>
          </cell>
        </row>
        <row r="613">
          <cell r="C613">
            <v>20204289</v>
          </cell>
          <cell r="D613" t="str">
            <v>CONJUNTO VIDRIOMARCO IRS 631</v>
          </cell>
          <cell r="E613">
            <v>3</v>
          </cell>
        </row>
        <row r="614">
          <cell r="C614">
            <v>20204291</v>
          </cell>
          <cell r="D614" t="str">
            <v>CONJUNTO VIDRIO-MARCO IRS 641</v>
          </cell>
          <cell r="E614">
            <v>1</v>
          </cell>
        </row>
        <row r="615">
          <cell r="C615">
            <v>20204157</v>
          </cell>
          <cell r="D615" t="str">
            <v>CONJUNTO VIDRIO-MARCO IRS 643</v>
          </cell>
          <cell r="E615">
            <v>1</v>
          </cell>
        </row>
        <row r="616">
          <cell r="C616">
            <v>20204328</v>
          </cell>
          <cell r="D616" t="str">
            <v>CONJUNTO VIDRIO-MARCO IRS 843 (NS)</v>
          </cell>
          <cell r="E616">
            <v>0</v>
          </cell>
        </row>
        <row r="617">
          <cell r="C617">
            <v>20204312</v>
          </cell>
          <cell r="D617" t="str">
            <v>CONJUNTO VIDRIO-MARCO IRS 953</v>
          </cell>
          <cell r="E617">
            <v>6</v>
          </cell>
        </row>
        <row r="618">
          <cell r="C618">
            <v>20204325</v>
          </cell>
          <cell r="D618" t="str">
            <v>CONJUNTO VIDRIO-MARCO IRS 953 (NS)</v>
          </cell>
          <cell r="E618">
            <v>1</v>
          </cell>
        </row>
        <row r="619">
          <cell r="C619">
            <v>20204304</v>
          </cell>
          <cell r="D619" t="str">
            <v>CONJUNTO VIDRIO-MARCO MIR 6030</v>
          </cell>
          <cell r="E619">
            <v>1</v>
          </cell>
        </row>
        <row r="620">
          <cell r="C620">
            <v>20204168</v>
          </cell>
          <cell r="D620" t="str">
            <v>CONJUNTO VIDRIO-MARCO TR 841</v>
          </cell>
          <cell r="E620">
            <v>3</v>
          </cell>
        </row>
        <row r="621">
          <cell r="C621">
            <v>83140103</v>
          </cell>
          <cell r="D621" t="str">
            <v>CONMUTADOR 10 POS. S2K</v>
          </cell>
          <cell r="E621">
            <v>6</v>
          </cell>
        </row>
        <row r="622">
          <cell r="C622">
            <v>83140148</v>
          </cell>
          <cell r="D622" t="str">
            <v>CONMUTADOR 10P HS 635 INOX</v>
          </cell>
          <cell r="E622">
            <v>5</v>
          </cell>
        </row>
        <row r="623">
          <cell r="C623">
            <v>83140112</v>
          </cell>
          <cell r="D623" t="str">
            <v>CONMUTADOR 10POS. HA-935</v>
          </cell>
        </row>
        <row r="624">
          <cell r="C624">
            <v>83140153</v>
          </cell>
          <cell r="D624" t="str">
            <v>CONMUTADOR 11P ECO HS 735</v>
          </cell>
          <cell r="E624">
            <v>10</v>
          </cell>
        </row>
        <row r="625">
          <cell r="C625">
            <v>83140139</v>
          </cell>
          <cell r="D625" t="str">
            <v>CONMUTADOR 11P HL 840 INOX E00</v>
          </cell>
          <cell r="E625">
            <v>6</v>
          </cell>
        </row>
        <row r="626">
          <cell r="C626">
            <v>83340105</v>
          </cell>
          <cell r="D626" t="str">
            <v>CONMUTADOR 11p HSC 635 INOX (MMX)</v>
          </cell>
          <cell r="E626">
            <v>8</v>
          </cell>
        </row>
        <row r="627">
          <cell r="C627">
            <v>83340106</v>
          </cell>
          <cell r="D627" t="str">
            <v>CONMUTADOR 12p HLB 840 (MMX)</v>
          </cell>
          <cell r="E627">
            <v>2</v>
          </cell>
        </row>
        <row r="628">
          <cell r="C628">
            <v>93162444</v>
          </cell>
          <cell r="D628" t="str">
            <v>CONMUTADOR 4 POS MLC 844</v>
          </cell>
          <cell r="E628">
            <v>2</v>
          </cell>
        </row>
        <row r="629">
          <cell r="C629">
            <v>83140108</v>
          </cell>
          <cell r="D629" t="str">
            <v>CONMUTADOR 4 POS S2K</v>
          </cell>
        </row>
        <row r="630">
          <cell r="C630">
            <v>83140101</v>
          </cell>
          <cell r="D630" t="str">
            <v>CONMUTADOR 4 POS. S2K</v>
          </cell>
          <cell r="E630">
            <v>0</v>
          </cell>
        </row>
        <row r="631">
          <cell r="C631">
            <v>99511410</v>
          </cell>
          <cell r="D631" t="str">
            <v>CONMUTADOR 490/510</v>
          </cell>
        </row>
        <row r="632">
          <cell r="C632">
            <v>81597015</v>
          </cell>
          <cell r="D632" t="str">
            <v>CONMUTADOR 5 POS FGA 820 SS</v>
          </cell>
        </row>
        <row r="633">
          <cell r="C633">
            <v>83140116</v>
          </cell>
          <cell r="D633" t="str">
            <v>CONMUTADOR 5 POS. +C/TURBO DOBLE 888</v>
          </cell>
          <cell r="E633">
            <v>7</v>
          </cell>
        </row>
        <row r="634">
          <cell r="C634">
            <v>83140114</v>
          </cell>
          <cell r="D634" t="str">
            <v>CONMUTADOR 5 POS. HORNO DOBLE</v>
          </cell>
          <cell r="E634">
            <v>11</v>
          </cell>
        </row>
        <row r="635">
          <cell r="C635">
            <v>81543015</v>
          </cell>
          <cell r="D635" t="str">
            <v>CONMUTADOR 5 POSICIONES FG-724.2 2/3 bloqueado</v>
          </cell>
        </row>
        <row r="636">
          <cell r="C636">
            <v>83140145</v>
          </cell>
          <cell r="D636" t="str">
            <v>CONMUTADOR 5P CAV. INF HL 45.15</v>
          </cell>
        </row>
        <row r="637">
          <cell r="C637">
            <v>1110000002</v>
          </cell>
          <cell r="D637" t="str">
            <v>CONMUTADOR 5P FG-924.2 SS</v>
          </cell>
        </row>
        <row r="638">
          <cell r="C638">
            <v>81543085</v>
          </cell>
          <cell r="D638" t="str">
            <v>CONMUTADOR 5P FG-924.2/3 SS</v>
          </cell>
        </row>
        <row r="639">
          <cell r="C639">
            <v>83140109</v>
          </cell>
          <cell r="D639" t="str">
            <v>CONMUTADOR 6 POS. S2K</v>
          </cell>
          <cell r="E639">
            <v>1</v>
          </cell>
        </row>
        <row r="640">
          <cell r="C640">
            <v>83140144</v>
          </cell>
          <cell r="D640" t="str">
            <v>CONMUTADOR 6P CAV. SUP HL 45.15</v>
          </cell>
        </row>
        <row r="641">
          <cell r="C641">
            <v>60802027</v>
          </cell>
          <cell r="D641" t="str">
            <v>CONMUTADOR 7 POSICION C/LENG.SERIE E/528</v>
          </cell>
          <cell r="E641">
            <v>9</v>
          </cell>
        </row>
        <row r="642">
          <cell r="C642">
            <v>60802032</v>
          </cell>
          <cell r="D642" t="str">
            <v>CONMUTADOR 7 POSICION E/602</v>
          </cell>
          <cell r="E642">
            <v>8</v>
          </cell>
        </row>
        <row r="643">
          <cell r="C643">
            <v>60802022</v>
          </cell>
          <cell r="D643" t="str">
            <v>CONMUTADOR 7 POSICIONES E-1011</v>
          </cell>
        </row>
        <row r="644">
          <cell r="C644">
            <v>60802023</v>
          </cell>
          <cell r="D644" t="str">
            <v>CONMUTADOR 7 POSICIONES E-1012</v>
          </cell>
        </row>
        <row r="645">
          <cell r="C645">
            <v>83140147</v>
          </cell>
          <cell r="D645" t="str">
            <v>CONMUTADOR 7P ECO hl 830 vr 01</v>
          </cell>
          <cell r="E645">
            <v>13</v>
          </cell>
        </row>
        <row r="646">
          <cell r="C646">
            <v>83140102</v>
          </cell>
          <cell r="D646" t="str">
            <v>CONMUTADOR 8 POS. S2K</v>
          </cell>
          <cell r="E646">
            <v>7</v>
          </cell>
        </row>
        <row r="647">
          <cell r="C647">
            <v>83140104</v>
          </cell>
          <cell r="D647" t="str">
            <v>CONMUTADOR 8 POS.+R S2K</v>
          </cell>
          <cell r="E647">
            <v>13</v>
          </cell>
        </row>
        <row r="648">
          <cell r="C648">
            <v>83140113</v>
          </cell>
          <cell r="D648" t="str">
            <v>CONMUTADOR 8 POSICIONES HA-840 E01 VR02</v>
          </cell>
        </row>
        <row r="649">
          <cell r="C649">
            <v>83340103</v>
          </cell>
          <cell r="D649" t="str">
            <v>CONMUTADOR 8p HBB 605 (MMX)</v>
          </cell>
          <cell r="E649">
            <v>11</v>
          </cell>
        </row>
        <row r="650">
          <cell r="C650">
            <v>83340104</v>
          </cell>
          <cell r="D650" t="str">
            <v>CONMUTADOR 9p HLB 830 (MMX)</v>
          </cell>
          <cell r="E650">
            <v>10</v>
          </cell>
        </row>
        <row r="651">
          <cell r="C651">
            <v>83140122</v>
          </cell>
          <cell r="D651" t="str">
            <v>CONMUTADOR 9P S08 HX-725</v>
          </cell>
          <cell r="E651">
            <v>14</v>
          </cell>
        </row>
        <row r="652">
          <cell r="C652">
            <v>81598292</v>
          </cell>
          <cell r="D652" t="str">
            <v>CONMUTADOR CM-45</v>
          </cell>
          <cell r="E652">
            <v>2</v>
          </cell>
        </row>
        <row r="653">
          <cell r="C653">
            <v>40513340</v>
          </cell>
          <cell r="D653" t="str">
            <v>CONMUTADOR DE TERMOSTATO HM-900</v>
          </cell>
          <cell r="E653">
            <v>1</v>
          </cell>
        </row>
        <row r="654">
          <cell r="C654">
            <v>81543262</v>
          </cell>
          <cell r="D654" t="str">
            <v>conmutador fg 730</v>
          </cell>
        </row>
        <row r="655">
          <cell r="C655">
            <v>1110000006</v>
          </cell>
          <cell r="D655" t="str">
            <v>CONMUTADOR FG-730 SS</v>
          </cell>
          <cell r="E655">
            <v>10</v>
          </cell>
        </row>
        <row r="656">
          <cell r="C656">
            <v>81297350</v>
          </cell>
          <cell r="D656" t="str">
            <v>CONMUTADOR FS2FF 90 GG S/S</v>
          </cell>
          <cell r="E656">
            <v>2</v>
          </cell>
        </row>
        <row r="657">
          <cell r="C657">
            <v>83140140</v>
          </cell>
          <cell r="D657" t="str">
            <v>CONMUTADOR HL 830</v>
          </cell>
          <cell r="E657">
            <v>34</v>
          </cell>
        </row>
        <row r="658">
          <cell r="C658">
            <v>40513338</v>
          </cell>
          <cell r="D658" t="str">
            <v>CONMUTADOR HM-900</v>
          </cell>
          <cell r="E658">
            <v>4</v>
          </cell>
        </row>
        <row r="659">
          <cell r="C659">
            <v>83040114</v>
          </cell>
          <cell r="D659" t="str">
            <v>CONMUTADOR MULTIF 5P</v>
          </cell>
        </row>
        <row r="660">
          <cell r="C660">
            <v>99511412</v>
          </cell>
          <cell r="D660" t="str">
            <v>CONMUTADOR MULTIFUN</v>
          </cell>
          <cell r="E660">
            <v>3</v>
          </cell>
        </row>
        <row r="661">
          <cell r="C661">
            <v>81297207</v>
          </cell>
          <cell r="D661" t="str">
            <v>CONMUTADOR TM95C61X</v>
          </cell>
        </row>
        <row r="662">
          <cell r="C662" t="str">
            <v>R809103</v>
          </cell>
          <cell r="D662" t="str">
            <v>CONTRAPESO TUBO EXTRAIBLE</v>
          </cell>
          <cell r="E662">
            <v>2</v>
          </cell>
        </row>
        <row r="663">
          <cell r="C663">
            <v>2310010153</v>
          </cell>
          <cell r="D663" t="str">
            <v>CONTRAPUERTA</v>
          </cell>
          <cell r="E663">
            <v>2</v>
          </cell>
        </row>
        <row r="664">
          <cell r="C664">
            <v>89760009</v>
          </cell>
          <cell r="D664" t="str">
            <v>CONTRAPUERTA + CRISTAL INTERIOR MWE 22 EGL INOX</v>
          </cell>
          <cell r="E664">
            <v>5</v>
          </cell>
        </row>
        <row r="665">
          <cell r="C665">
            <v>81716069</v>
          </cell>
          <cell r="D665" t="str">
            <v>CONTRAPUERTA DW6-60 S VR01</v>
          </cell>
        </row>
        <row r="666">
          <cell r="C666">
            <v>81717528</v>
          </cell>
          <cell r="D666" t="str">
            <v>CONTRAPUERTA DW8 45 FI</v>
          </cell>
          <cell r="E666">
            <v>2</v>
          </cell>
        </row>
        <row r="667">
          <cell r="C667">
            <v>81717270</v>
          </cell>
          <cell r="D667" t="str">
            <v>CONTRAPUERTA DW8-59FI</v>
          </cell>
        </row>
        <row r="668">
          <cell r="C668">
            <v>81716112</v>
          </cell>
          <cell r="D668" t="str">
            <v>CONTRAPUERTA FI S-2005</v>
          </cell>
          <cell r="E668">
            <v>1</v>
          </cell>
        </row>
        <row r="669">
          <cell r="C669">
            <v>93163001</v>
          </cell>
          <cell r="D669" t="str">
            <v>CONTRAPUERTA MW-32 BIS</v>
          </cell>
          <cell r="E669">
            <v>3</v>
          </cell>
        </row>
        <row r="670">
          <cell r="C670">
            <v>82021618</v>
          </cell>
          <cell r="D670" t="str">
            <v>CONTRAPUERTA PEG. HA-900</v>
          </cell>
          <cell r="E670">
            <v>1</v>
          </cell>
        </row>
        <row r="671">
          <cell r="C671">
            <v>82013003</v>
          </cell>
          <cell r="D671" t="str">
            <v>CONTRAPUERTA PEGADA RT-600</v>
          </cell>
        </row>
        <row r="672">
          <cell r="C672">
            <v>93186327</v>
          </cell>
          <cell r="D672" t="str">
            <v>CONTRAPUERTA TMW-200 STUDIO LINE</v>
          </cell>
          <cell r="E672">
            <v>1</v>
          </cell>
        </row>
        <row r="673">
          <cell r="C673">
            <v>200361</v>
          </cell>
          <cell r="D673" t="str">
            <v>CONTROL KNOB</v>
          </cell>
        </row>
        <row r="674">
          <cell r="C674">
            <v>81486049</v>
          </cell>
          <cell r="D674" t="str">
            <v>CONUNTO MANDOS DM VR 04</v>
          </cell>
          <cell r="E674">
            <v>2</v>
          </cell>
        </row>
        <row r="675">
          <cell r="C675">
            <v>83340500</v>
          </cell>
          <cell r="D675" t="str">
            <v>CONUNTO PORTALAMPARAS 25W (MMX)</v>
          </cell>
        </row>
        <row r="676">
          <cell r="C676">
            <v>61001199</v>
          </cell>
          <cell r="D676" t="str">
            <v>CONUNTO VALVULA CESTILLA CON REB STENA</v>
          </cell>
        </row>
        <row r="677">
          <cell r="C677">
            <v>20204391</v>
          </cell>
          <cell r="D677" t="str">
            <v>CONUNTO VIDRIO MARCO IZ 6420 WHITE</v>
          </cell>
          <cell r="E677">
            <v>1</v>
          </cell>
        </row>
        <row r="678">
          <cell r="C678">
            <v>81483105</v>
          </cell>
          <cell r="D678" t="str">
            <v>CONVERTIDOR ELECTRONICO 750mA DPL 90 NEGRA</v>
          </cell>
        </row>
        <row r="679">
          <cell r="C679">
            <v>81483131</v>
          </cell>
          <cell r="D679" t="str">
            <v>CONVERTIDOR LED DPL 90 NEGRA (110V/60Hz)</v>
          </cell>
          <cell r="E679">
            <v>22</v>
          </cell>
        </row>
        <row r="680">
          <cell r="C680">
            <v>60604104</v>
          </cell>
          <cell r="D680" t="str">
            <v>CORONA DIF Q. TRIPLE CORONA 2aGEN todas</v>
          </cell>
          <cell r="E680">
            <v>6</v>
          </cell>
        </row>
        <row r="681">
          <cell r="C681">
            <v>81220023</v>
          </cell>
          <cell r="D681" t="str">
            <v>CORONA DIF. TRIPLE ANILLO E/70</v>
          </cell>
          <cell r="E681">
            <v>3</v>
          </cell>
        </row>
        <row r="682">
          <cell r="C682">
            <v>60603124</v>
          </cell>
          <cell r="D682" t="str">
            <v>CORONA DIFUSORA AUXILIAR ALA RECT.ØBUJIA</v>
          </cell>
          <cell r="E682">
            <v>2</v>
          </cell>
        </row>
        <row r="683">
          <cell r="C683">
            <v>60603126</v>
          </cell>
          <cell r="D683" t="str">
            <v>CORONA DIFUSORA AUXILIAR ALA RECTA</v>
          </cell>
          <cell r="E683">
            <v>1</v>
          </cell>
        </row>
        <row r="684">
          <cell r="C684">
            <v>81216020</v>
          </cell>
          <cell r="D684" t="str">
            <v>CORONA DIFUSORA CGW LUX 60</v>
          </cell>
          <cell r="E684">
            <v>4</v>
          </cell>
        </row>
        <row r="685">
          <cell r="C685">
            <v>60601105</v>
          </cell>
          <cell r="D685" t="str">
            <v>CORONA DIFUSORA QUEM. RAPIDO 2ªGEN LATON</v>
          </cell>
        </row>
        <row r="686">
          <cell r="C686">
            <v>60603004</v>
          </cell>
          <cell r="D686" t="str">
            <v>CORONA DIFUSORA QUEMADOR AUXILIAR o</v>
          </cell>
          <cell r="E686">
            <v>7</v>
          </cell>
        </row>
        <row r="687">
          <cell r="C687">
            <v>60603104</v>
          </cell>
          <cell r="D687" t="str">
            <v>CORONA DIFUSORA QUEMADOR AUXILIAR todas</v>
          </cell>
          <cell r="E687">
            <v>0</v>
          </cell>
        </row>
        <row r="688">
          <cell r="C688">
            <v>81227113</v>
          </cell>
          <cell r="D688" t="str">
            <v>CORONA DIFUSORA QUEMADOR DOBLE ANILLO EGW</v>
          </cell>
          <cell r="E688">
            <v>5</v>
          </cell>
        </row>
        <row r="689">
          <cell r="C689">
            <v>60601004</v>
          </cell>
          <cell r="D689" t="str">
            <v>CORONA DIFUSORA QUEMADOR RAPIDO oro</v>
          </cell>
          <cell r="E689">
            <v>17</v>
          </cell>
        </row>
        <row r="690">
          <cell r="C690">
            <v>60601104</v>
          </cell>
          <cell r="D690" t="str">
            <v>CORONA DIFUSORA QUEMADOR RAPIDO todas</v>
          </cell>
          <cell r="E690">
            <v>2</v>
          </cell>
        </row>
        <row r="691">
          <cell r="C691">
            <v>60602104</v>
          </cell>
          <cell r="D691" t="str">
            <v>CORONA DIFUSORA QUEMADOR S/ RAPIDO todas</v>
          </cell>
          <cell r="E691">
            <v>54</v>
          </cell>
        </row>
        <row r="692">
          <cell r="C692">
            <v>60602004</v>
          </cell>
          <cell r="D692" t="str">
            <v>CORONA DIFUSORA QUEMADOR SEMIRAPIDO o</v>
          </cell>
          <cell r="E692">
            <v>35</v>
          </cell>
        </row>
        <row r="693">
          <cell r="C693">
            <v>60601126</v>
          </cell>
          <cell r="D693" t="str">
            <v>CORONA DIFUSORA RAPIDO ALA RECTA</v>
          </cell>
        </row>
        <row r="694">
          <cell r="C694">
            <v>60601124</v>
          </cell>
          <cell r="D694" t="str">
            <v>CORONA DIFUSORA RAPIDO ALA RECTA ØBUJIA</v>
          </cell>
          <cell r="E694">
            <v>3</v>
          </cell>
        </row>
        <row r="695">
          <cell r="C695">
            <v>60602124</v>
          </cell>
          <cell r="D695" t="str">
            <v>CORONA DIFUSORA S/RAPIDO ALA RECT.ØBUJIA</v>
          </cell>
        </row>
        <row r="696">
          <cell r="C696">
            <v>60604126</v>
          </cell>
          <cell r="D696" t="str">
            <v>CORONA DIFUSORA TC 3,8kW ALA REC. ØBUJIA</v>
          </cell>
          <cell r="E696">
            <v>2</v>
          </cell>
        </row>
        <row r="697">
          <cell r="C697">
            <v>81214021</v>
          </cell>
          <cell r="D697" t="str">
            <v>CORONA QUEMADOR AUX. EFX</v>
          </cell>
        </row>
        <row r="698">
          <cell r="C698">
            <v>81297306</v>
          </cell>
          <cell r="D698" t="str">
            <v>CORONA QUEMADOR AUX. FS2M90 GG S/S</v>
          </cell>
          <cell r="E698">
            <v>1</v>
          </cell>
        </row>
        <row r="699">
          <cell r="C699">
            <v>81297308</v>
          </cell>
          <cell r="D699" t="str">
            <v>CORONA QUEMADOR RAP. FS2M 90 GG S/S</v>
          </cell>
          <cell r="E699">
            <v>0</v>
          </cell>
        </row>
        <row r="700">
          <cell r="C700">
            <v>81214019</v>
          </cell>
          <cell r="D700" t="str">
            <v>CORONA QUEMADOR RAPIDO EXT</v>
          </cell>
          <cell r="E700">
            <v>2</v>
          </cell>
        </row>
        <row r="701">
          <cell r="C701">
            <v>81214020</v>
          </cell>
          <cell r="D701" t="str">
            <v>CORONA QUEMADOR SEMI-RAP EFX</v>
          </cell>
        </row>
        <row r="702">
          <cell r="C702">
            <v>81297307</v>
          </cell>
          <cell r="D702" t="str">
            <v>CORONA QUEMADOR SEMI-RAP FS2M 90 GG S/S</v>
          </cell>
        </row>
        <row r="703">
          <cell r="C703">
            <v>81214022</v>
          </cell>
          <cell r="D703" t="str">
            <v>CORONA QUEMADOR T.C. EFX</v>
          </cell>
          <cell r="E703">
            <v>3</v>
          </cell>
        </row>
        <row r="704">
          <cell r="C704">
            <v>81298053</v>
          </cell>
          <cell r="D704" t="str">
            <v>CORONA QUEMADOR ULTRA RAP FS2R 985 GX</v>
          </cell>
          <cell r="E704">
            <v>2</v>
          </cell>
        </row>
        <row r="705">
          <cell r="C705">
            <v>8128053</v>
          </cell>
          <cell r="D705" t="str">
            <v>CORONA QUEMADOR ULTRA-RAP FS2R 965 GX</v>
          </cell>
        </row>
        <row r="706">
          <cell r="C706">
            <v>81297309</v>
          </cell>
          <cell r="D706" t="str">
            <v>CORONA QUEMADOR ULTRA-RAP. FS2M 90 GG S/S</v>
          </cell>
        </row>
        <row r="707">
          <cell r="C707">
            <v>81876203</v>
          </cell>
          <cell r="D707" t="str">
            <v>CORREA POLEA TKL 1000 VR01</v>
          </cell>
          <cell r="E707">
            <v>1</v>
          </cell>
        </row>
        <row r="708">
          <cell r="C708">
            <v>81876156</v>
          </cell>
          <cell r="D708" t="str">
            <v>CORREA POLEA TKL-1000</v>
          </cell>
          <cell r="E708">
            <v>3</v>
          </cell>
        </row>
        <row r="709">
          <cell r="C709">
            <v>81876001</v>
          </cell>
          <cell r="D709" t="str">
            <v>CORREA POLEA TKS 6100</v>
          </cell>
          <cell r="E709">
            <v>2</v>
          </cell>
        </row>
        <row r="710">
          <cell r="C710">
            <v>81598251</v>
          </cell>
          <cell r="D710" t="str">
            <v>CORREA TRANSMISION CM-45</v>
          </cell>
        </row>
        <row r="711">
          <cell r="C711">
            <v>81474231</v>
          </cell>
          <cell r="D711" t="str">
            <v>CORREDERA (UNIDAD) TL1-62</v>
          </cell>
          <cell r="E711">
            <v>2</v>
          </cell>
        </row>
        <row r="712">
          <cell r="C712">
            <v>40468434</v>
          </cell>
          <cell r="D712" t="str">
            <v>CRIST.ESFER.CRO.P.LAMP.DC60/90/ND2/</v>
          </cell>
        </row>
        <row r="713">
          <cell r="C713">
            <v>82012872</v>
          </cell>
          <cell r="D713" t="str">
            <v>CRIST.FRENTE PEGADO HT-610 S 98 BL.(SAT)</v>
          </cell>
          <cell r="E713">
            <v>1</v>
          </cell>
        </row>
        <row r="714">
          <cell r="C714">
            <v>82026114</v>
          </cell>
          <cell r="D714" t="str">
            <v>CRISTAL 840 FRENTE</v>
          </cell>
          <cell r="E714">
            <v>2</v>
          </cell>
        </row>
        <row r="715">
          <cell r="C715">
            <v>83360602</v>
          </cell>
          <cell r="D715" t="str">
            <v>CRISTAL AISLAMIENTO LED IOVEN</v>
          </cell>
          <cell r="E715">
            <v>6</v>
          </cell>
        </row>
        <row r="716">
          <cell r="C716">
            <v>61806015</v>
          </cell>
          <cell r="D716" t="str">
            <v>CRISTAL C610 CS-6000 (574x80x4)</v>
          </cell>
          <cell r="E716">
            <v>2</v>
          </cell>
        </row>
        <row r="717">
          <cell r="C717">
            <v>61867015</v>
          </cell>
          <cell r="D717" t="str">
            <v>CRISTAL C-710 (734x80x4)</v>
          </cell>
          <cell r="E717">
            <v>2</v>
          </cell>
        </row>
        <row r="718">
          <cell r="C718">
            <v>61866015</v>
          </cell>
          <cell r="D718" t="str">
            <v>CRISTAL C910   875*80*4</v>
          </cell>
          <cell r="E718">
            <v>1</v>
          </cell>
        </row>
        <row r="719">
          <cell r="C719">
            <v>81215096</v>
          </cell>
          <cell r="D719" t="str">
            <v>CRISTAL CGW LUX 30 2G AI AL CI</v>
          </cell>
          <cell r="E719">
            <v>3</v>
          </cell>
        </row>
        <row r="720">
          <cell r="C720">
            <v>81215114</v>
          </cell>
          <cell r="D720" t="str">
            <v>CRISTAL CGW LUX 30.1 1G AL AL TR</v>
          </cell>
        </row>
        <row r="721">
          <cell r="C721">
            <v>81215112</v>
          </cell>
          <cell r="D721" t="str">
            <v>CRISTAL CGW LUX 30.1 2G AI AL CI</v>
          </cell>
          <cell r="E721">
            <v>1</v>
          </cell>
        </row>
        <row r="722">
          <cell r="C722">
            <v>81216093</v>
          </cell>
          <cell r="D722" t="str">
            <v>CRISTAL CGW LUX 60 4G AI CI BUT VR01*</v>
          </cell>
        </row>
        <row r="723">
          <cell r="C723">
            <v>81216068</v>
          </cell>
          <cell r="D723" t="str">
            <v>CRISTAL CGW LUX 60*</v>
          </cell>
        </row>
        <row r="724">
          <cell r="C724">
            <v>81215023</v>
          </cell>
          <cell r="D724" t="str">
            <v>CRISTAL CGW LUX 70 4G</v>
          </cell>
        </row>
        <row r="725">
          <cell r="C725">
            <v>81215045</v>
          </cell>
          <cell r="D725" t="str">
            <v>CRISTAL CGW LUX 70 5G</v>
          </cell>
        </row>
        <row r="726">
          <cell r="C726">
            <v>81215070</v>
          </cell>
          <cell r="D726" t="str">
            <v>CRISTAL CGW LUX 70 5G AI AL TR BUT VR 02</v>
          </cell>
          <cell r="E726">
            <v>9</v>
          </cell>
        </row>
        <row r="727">
          <cell r="C727">
            <v>81215039</v>
          </cell>
          <cell r="D727" t="str">
            <v>CRISTAL CGW LUX 90 5G AI AL TR NAT</v>
          </cell>
        </row>
        <row r="728">
          <cell r="C728">
            <v>61801201</v>
          </cell>
          <cell r="D728" t="str">
            <v>CRISTAL DE 568x127x4  C-601/602</v>
          </cell>
          <cell r="E728">
            <v>2</v>
          </cell>
        </row>
        <row r="729">
          <cell r="C729">
            <v>61801203</v>
          </cell>
          <cell r="D729" t="str">
            <v>CRISTAL DE 725*127*4</v>
          </cell>
          <cell r="E729">
            <v>2</v>
          </cell>
        </row>
        <row r="730">
          <cell r="C730">
            <v>61801205</v>
          </cell>
          <cell r="D730" t="str">
            <v>CRISTAL DE 868x127x4  C-901/902</v>
          </cell>
          <cell r="E730">
            <v>4</v>
          </cell>
        </row>
        <row r="731">
          <cell r="C731">
            <v>61802015</v>
          </cell>
          <cell r="D731" t="str">
            <v>CRISTAL DE FRENTE TUB-60</v>
          </cell>
          <cell r="E731">
            <v>1</v>
          </cell>
        </row>
        <row r="732">
          <cell r="C732">
            <v>81468066</v>
          </cell>
          <cell r="D732" t="str">
            <v>CRISTAL ESFERA SATINADO ND/DC</v>
          </cell>
          <cell r="E732">
            <v>2</v>
          </cell>
        </row>
        <row r="733">
          <cell r="C733">
            <v>93166234</v>
          </cell>
          <cell r="D733" t="str">
            <v>CRISTAL EXT. PUERTA MW-32 BIS VR01 (A430</v>
          </cell>
          <cell r="E733">
            <v>1</v>
          </cell>
        </row>
        <row r="734">
          <cell r="C734">
            <v>89662011</v>
          </cell>
          <cell r="D734" t="str">
            <v>CRISTAL EXTERIOR HLC 844 C</v>
          </cell>
          <cell r="E734">
            <v>1</v>
          </cell>
        </row>
        <row r="735">
          <cell r="C735">
            <v>81297355</v>
          </cell>
          <cell r="D735" t="str">
            <v>CRISTAL EXTERIOR PUERTA FS2FF 90 GG S/S</v>
          </cell>
          <cell r="E735">
            <v>4</v>
          </cell>
        </row>
        <row r="736">
          <cell r="C736">
            <v>81298072</v>
          </cell>
          <cell r="D736" t="str">
            <v>CRISTAL EXTERIOR PUERTA FS3FF L90GG SS</v>
          </cell>
        </row>
        <row r="737">
          <cell r="C737">
            <v>82031947</v>
          </cell>
          <cell r="D737" t="str">
            <v>CRISTAL EXTERIOR PUERTA HBE 490 ME BLANCO (LN)</v>
          </cell>
        </row>
        <row r="738">
          <cell r="C738">
            <v>89860783</v>
          </cell>
          <cell r="D738" t="str">
            <v>CRISTAL EXTERIOR PUERTA MWS 20 BIS</v>
          </cell>
        </row>
        <row r="739">
          <cell r="C739">
            <v>81597007</v>
          </cell>
          <cell r="D739" t="str">
            <v>CRISTAL EXTERIOR PUERTA PEG FGA 820 SS</v>
          </cell>
          <cell r="E739">
            <v>1</v>
          </cell>
        </row>
        <row r="740">
          <cell r="C740">
            <v>82022308</v>
          </cell>
          <cell r="D740" t="str">
            <v>CRISTAL FRENTE HA 935</v>
          </cell>
        </row>
        <row r="741">
          <cell r="C741">
            <v>82012875</v>
          </cell>
          <cell r="D741" t="str">
            <v>CRISTAL FRENTE HM 635 S 98 (SAT)</v>
          </cell>
        </row>
        <row r="742">
          <cell r="C742">
            <v>81597009</v>
          </cell>
          <cell r="D742" t="str">
            <v>CRISTAL FRENTE PEG INOX FGA 820 SS</v>
          </cell>
          <cell r="E742">
            <v>2</v>
          </cell>
        </row>
        <row r="743">
          <cell r="C743">
            <v>82021093</v>
          </cell>
          <cell r="D743" t="str">
            <v>CRISTAL FRENTE PEG. HA 850</v>
          </cell>
          <cell r="E743">
            <v>1</v>
          </cell>
        </row>
        <row r="744">
          <cell r="C744">
            <v>82021091</v>
          </cell>
          <cell r="D744" t="str">
            <v>CRISTAL FRENTE PEG. HA-830 INOX</v>
          </cell>
          <cell r="E744">
            <v>1</v>
          </cell>
        </row>
        <row r="745">
          <cell r="C745">
            <v>82023613</v>
          </cell>
          <cell r="D745" t="str">
            <v>CRISTAL FRENTE PEG. HA-830 VR03 (A430-TC</v>
          </cell>
          <cell r="E745">
            <v>2</v>
          </cell>
        </row>
        <row r="746">
          <cell r="C746">
            <v>82021092</v>
          </cell>
          <cell r="D746" t="str">
            <v>CRISTAL FRENTE PEG. HA-840 INOX</v>
          </cell>
        </row>
        <row r="747">
          <cell r="C747">
            <v>82023614</v>
          </cell>
          <cell r="D747" t="str">
            <v>CRISTAL FRENTE PEG. HA-840 VR02 (A430-TC</v>
          </cell>
          <cell r="E747">
            <v>1</v>
          </cell>
        </row>
        <row r="748">
          <cell r="C748">
            <v>82023679</v>
          </cell>
          <cell r="D748" t="str">
            <v>CRISTAL FRENTE PEG. HA-860 INOX</v>
          </cell>
        </row>
        <row r="749">
          <cell r="C749">
            <v>82021096</v>
          </cell>
          <cell r="D749" t="str">
            <v>CRISTAL FRENTE PEG. HA-890 VR01 INOX S05</v>
          </cell>
        </row>
        <row r="750">
          <cell r="C750">
            <v>82022301</v>
          </cell>
          <cell r="D750" t="str">
            <v>CRISTAL FRENTE PEG. HM-815 LOOK INOX</v>
          </cell>
          <cell r="E750">
            <v>2</v>
          </cell>
        </row>
        <row r="751">
          <cell r="C751">
            <v>82021041</v>
          </cell>
          <cell r="D751" t="str">
            <v>CRISTAL FRENTE PEG. HR-800 E NEGRO</v>
          </cell>
          <cell r="E751">
            <v>2</v>
          </cell>
        </row>
        <row r="752">
          <cell r="C752">
            <v>82012884</v>
          </cell>
          <cell r="D752" t="str">
            <v>CRISTAL FRENTE PEGADO HT 720</v>
          </cell>
          <cell r="E752">
            <v>2</v>
          </cell>
        </row>
        <row r="753">
          <cell r="C753">
            <v>82026132</v>
          </cell>
          <cell r="D753" t="str">
            <v>CRISTAL FRENTE PEGADO HL 45.15</v>
          </cell>
          <cell r="E753">
            <v>1</v>
          </cell>
        </row>
        <row r="754">
          <cell r="C754">
            <v>82026115</v>
          </cell>
          <cell r="D754" t="str">
            <v>CRISTAL FRENTE PEGADO HL 870 INOX E00</v>
          </cell>
          <cell r="E754">
            <v>1</v>
          </cell>
        </row>
        <row r="755">
          <cell r="C755">
            <v>82026405</v>
          </cell>
          <cell r="D755" t="str">
            <v>CRISTAL FRENTE PEGADO HL 940</v>
          </cell>
          <cell r="E755">
            <v>1</v>
          </cell>
        </row>
        <row r="756">
          <cell r="C756">
            <v>82031801</v>
          </cell>
          <cell r="D756" t="str">
            <v>CRISTAL FRENTE PEGADO HLB 840 (MMX)</v>
          </cell>
          <cell r="E756">
            <v>1</v>
          </cell>
        </row>
        <row r="757">
          <cell r="C757">
            <v>82031800</v>
          </cell>
          <cell r="D757" t="str">
            <v>CRISTAL FRENTE PEGADO HLB 860 INOX</v>
          </cell>
        </row>
        <row r="758">
          <cell r="C758">
            <v>82033206</v>
          </cell>
          <cell r="D758" t="str">
            <v>CRISTAL FRENTE PEGADO HLF 824 G</v>
          </cell>
          <cell r="E758">
            <v>1</v>
          </cell>
        </row>
        <row r="759">
          <cell r="C759">
            <v>82026423</v>
          </cell>
          <cell r="D759" t="str">
            <v>CRISTAL FRENTE PEGADO HML 840</v>
          </cell>
          <cell r="E759">
            <v>1</v>
          </cell>
        </row>
        <row r="760">
          <cell r="C760">
            <v>82031803</v>
          </cell>
          <cell r="D760" t="str">
            <v>CRISTAL FRENTE PEGADO IOVEN</v>
          </cell>
          <cell r="E760">
            <v>1</v>
          </cell>
        </row>
        <row r="761">
          <cell r="C761">
            <v>82013102</v>
          </cell>
          <cell r="D761" t="str">
            <v>CRISTAL FRENTE PEGADO RT 600 NEGRO</v>
          </cell>
          <cell r="E761">
            <v>2</v>
          </cell>
        </row>
        <row r="762">
          <cell r="C762">
            <v>82021301</v>
          </cell>
          <cell r="D762" t="str">
            <v>CRISTAL FRENTE+INOX HI 635</v>
          </cell>
        </row>
        <row r="763">
          <cell r="C763">
            <v>89130401</v>
          </cell>
          <cell r="D763" t="str">
            <v>CRISTAL FRONTAL 900mm DLH 982 T</v>
          </cell>
        </row>
        <row r="764">
          <cell r="C764">
            <v>82012891</v>
          </cell>
          <cell r="D764" t="str">
            <v>CRISTAL FUENTE HM 735 S 98</v>
          </cell>
        </row>
        <row r="765">
          <cell r="C765">
            <v>81214243</v>
          </cell>
          <cell r="D765" t="str">
            <v>CRISTAL GZC 64320 XBB</v>
          </cell>
          <cell r="E765">
            <v>2</v>
          </cell>
        </row>
        <row r="766">
          <cell r="C766">
            <v>81214259</v>
          </cell>
          <cell r="D766" t="str">
            <v>CRISTAL GZC 76330 XBB</v>
          </cell>
          <cell r="E766">
            <v>5</v>
          </cell>
        </row>
        <row r="767">
          <cell r="C767">
            <v>81214265</v>
          </cell>
          <cell r="D767" t="str">
            <v>CRISTAL GZC 95320 XBN</v>
          </cell>
        </row>
        <row r="768">
          <cell r="C768">
            <v>81214285</v>
          </cell>
          <cell r="D768" t="str">
            <v>CRISTAL GZC 96310 XBB</v>
          </cell>
          <cell r="E768">
            <v>4</v>
          </cell>
        </row>
        <row r="769">
          <cell r="C769">
            <v>81213009</v>
          </cell>
          <cell r="D769" t="str">
            <v>CRISTAL IG 620 1G AI AL DR</v>
          </cell>
          <cell r="E769">
            <v>4</v>
          </cell>
        </row>
        <row r="770">
          <cell r="C770">
            <v>81213010</v>
          </cell>
          <cell r="D770" t="str">
            <v>CRISTAL IG 620 2G AI AL CI</v>
          </cell>
          <cell r="E770">
            <v>3</v>
          </cell>
        </row>
        <row r="771">
          <cell r="C771">
            <v>81213016</v>
          </cell>
          <cell r="D771" t="str">
            <v>CRISTAL IG 940 1G (LAT)</v>
          </cell>
          <cell r="E771">
            <v>16</v>
          </cell>
        </row>
        <row r="772">
          <cell r="C772">
            <v>81213018</v>
          </cell>
          <cell r="D772" t="str">
            <v>CRISTAL IG 940 2G (LAT40898066</v>
          </cell>
        </row>
        <row r="773">
          <cell r="C773">
            <v>83360600</v>
          </cell>
          <cell r="D773" t="str">
            <v>CRISTAL ILUMINACION LED IOVEN</v>
          </cell>
          <cell r="E773">
            <v>1</v>
          </cell>
        </row>
        <row r="774">
          <cell r="C774">
            <v>82022802</v>
          </cell>
          <cell r="D774" t="str">
            <v>CRISTAL INFERIOR HK ENCOLADO</v>
          </cell>
          <cell r="E774">
            <v>1</v>
          </cell>
        </row>
        <row r="775">
          <cell r="C775">
            <v>81543249</v>
          </cell>
          <cell r="D775" t="str">
            <v>CRISTAL INT. PUERTA FG-730 SS</v>
          </cell>
          <cell r="E775">
            <v>1</v>
          </cell>
        </row>
        <row r="776">
          <cell r="C776">
            <v>82022804</v>
          </cell>
          <cell r="D776" t="str">
            <v>CRISTAL INTERIOR 176 DHA ENCOLADO</v>
          </cell>
          <cell r="E776">
            <v>2</v>
          </cell>
        </row>
        <row r="777">
          <cell r="C777">
            <v>81543463</v>
          </cell>
          <cell r="D777" t="str">
            <v>CRISTAL INTERIOR FG 924.6</v>
          </cell>
          <cell r="E777">
            <v>1</v>
          </cell>
        </row>
        <row r="778">
          <cell r="C778">
            <v>81597793</v>
          </cell>
          <cell r="D778" t="str">
            <v>CRISTAL INTERIOR HEB 595 E</v>
          </cell>
          <cell r="E778">
            <v>1</v>
          </cell>
        </row>
        <row r="779">
          <cell r="C779">
            <v>82022806</v>
          </cell>
          <cell r="D779" t="str">
            <v>CRISTAL INTERIOR HL 830</v>
          </cell>
        </row>
        <row r="780">
          <cell r="C780">
            <v>83160322</v>
          </cell>
          <cell r="D780" t="str">
            <v>CRISTAL INTERIOR HL 940 INOX</v>
          </cell>
          <cell r="E780">
            <v>1</v>
          </cell>
        </row>
        <row r="781">
          <cell r="C781">
            <v>1160002089</v>
          </cell>
          <cell r="D781" t="str">
            <v>CRISTAL INTERIOR PUERTA FG 930</v>
          </cell>
          <cell r="E781">
            <v>1</v>
          </cell>
        </row>
        <row r="782">
          <cell r="C782">
            <v>81543114</v>
          </cell>
          <cell r="D782" t="str">
            <v>CRISTAL INTERIOR PUERTA FG-924.2 SS</v>
          </cell>
          <cell r="E782">
            <v>2</v>
          </cell>
        </row>
        <row r="783">
          <cell r="C783">
            <v>81297324</v>
          </cell>
          <cell r="D783" t="str">
            <v>CRISTAL INTERIOR PUERTA FS2M 90 GGS/S</v>
          </cell>
          <cell r="E783">
            <v>3</v>
          </cell>
        </row>
        <row r="784">
          <cell r="C784">
            <v>83360502</v>
          </cell>
          <cell r="D784" t="str">
            <v>CRISTAL INTERIOR PUERTA H6 (MMX)</v>
          </cell>
          <cell r="E784">
            <v>1</v>
          </cell>
        </row>
        <row r="785">
          <cell r="C785">
            <v>83360509</v>
          </cell>
          <cell r="D785" t="str">
            <v>CRISTAL INTERIOR PUERTA H6 TERMOGLASS</v>
          </cell>
          <cell r="E785">
            <v>2</v>
          </cell>
        </row>
        <row r="786">
          <cell r="C786">
            <v>93163011</v>
          </cell>
          <cell r="D786" t="str">
            <v>CRISTAL INTERIOR PUERTA MW-32 BIS*</v>
          </cell>
        </row>
        <row r="787">
          <cell r="C787">
            <v>82022811</v>
          </cell>
          <cell r="D787" t="str">
            <v>CRISTAL INTERIOR S05 10R ENCOLADO</v>
          </cell>
          <cell r="E787">
            <v>3</v>
          </cell>
        </row>
        <row r="788">
          <cell r="C788">
            <v>82022801</v>
          </cell>
          <cell r="D788" t="str">
            <v>CRISTAL INTERIOR S05 ENCOLADO</v>
          </cell>
          <cell r="E788">
            <v>4</v>
          </cell>
        </row>
        <row r="789">
          <cell r="C789">
            <v>83360510</v>
          </cell>
          <cell r="D789" t="str">
            <v xml:space="preserve">CRISTAL INTERMEDIO </v>
          </cell>
          <cell r="E789">
            <v>1</v>
          </cell>
        </row>
        <row r="790">
          <cell r="C790">
            <v>81298136</v>
          </cell>
          <cell r="D790" t="str">
            <v>CRISTAL INTERMEDIO FS2R 965 GX</v>
          </cell>
          <cell r="E790">
            <v>3</v>
          </cell>
        </row>
        <row r="791">
          <cell r="C791">
            <v>83130621</v>
          </cell>
          <cell r="D791" t="str">
            <v>CRISTAL INTERMEDIO HL 940</v>
          </cell>
          <cell r="E791">
            <v>1</v>
          </cell>
        </row>
        <row r="792">
          <cell r="C792">
            <v>83160321</v>
          </cell>
          <cell r="D792" t="str">
            <v>CRISTAL INTERMEDIO HL 940 INOX E00 VR00</v>
          </cell>
          <cell r="E792">
            <v>2</v>
          </cell>
        </row>
        <row r="793">
          <cell r="C793">
            <v>83360500</v>
          </cell>
          <cell r="D793" t="str">
            <v>CRISTAL INTERMEDIO HLB 860</v>
          </cell>
          <cell r="E793">
            <v>1</v>
          </cell>
        </row>
        <row r="794">
          <cell r="C794">
            <v>89632030</v>
          </cell>
          <cell r="D794" t="str">
            <v>CRISTAL INTERMEDIO HLC 844 C</v>
          </cell>
          <cell r="E794">
            <v>4</v>
          </cell>
        </row>
        <row r="795">
          <cell r="C795">
            <v>99514352</v>
          </cell>
          <cell r="D795" t="str">
            <v>CRISTAL PUERTA</v>
          </cell>
        </row>
        <row r="796">
          <cell r="C796">
            <v>81543232</v>
          </cell>
          <cell r="D796" t="str">
            <v>CRISTAL PUERTA BLANCO FG 724.3 VR 01</v>
          </cell>
        </row>
        <row r="797">
          <cell r="C797">
            <v>81543455</v>
          </cell>
          <cell r="D797" t="str">
            <v>CRISTAL PUERTA EXTERIOR NEGRO FG 924.6</v>
          </cell>
        </row>
        <row r="798">
          <cell r="C798">
            <v>82027143</v>
          </cell>
          <cell r="D798" t="str">
            <v>CRISTAL PUERTA HE 635 INOX E00 VR02</v>
          </cell>
          <cell r="E798">
            <v>1</v>
          </cell>
        </row>
        <row r="799">
          <cell r="C799">
            <v>82012915</v>
          </cell>
          <cell r="D799" t="str">
            <v>CRISTAL PUERTA HM 635 S'98         (SAT)</v>
          </cell>
        </row>
        <row r="800">
          <cell r="C800">
            <v>82028387</v>
          </cell>
          <cell r="D800" t="str">
            <v>CRISTAL PUERTA HS*82028349</v>
          </cell>
        </row>
        <row r="801">
          <cell r="C801">
            <v>83060375</v>
          </cell>
          <cell r="D801" t="str">
            <v>CRISTAL PUERTA HT- 490 N S 98</v>
          </cell>
          <cell r="E801">
            <v>1</v>
          </cell>
        </row>
        <row r="802">
          <cell r="C802">
            <v>83060336</v>
          </cell>
          <cell r="D802" t="str">
            <v>CRISTAL PUERTA HT-490 S 98 BLANCO (SAT)</v>
          </cell>
        </row>
        <row r="803">
          <cell r="C803">
            <v>83060363</v>
          </cell>
          <cell r="D803" t="str">
            <v>CRISTAL PUERTA HT-510 N S 98</v>
          </cell>
        </row>
        <row r="804">
          <cell r="C804">
            <v>89660079</v>
          </cell>
          <cell r="D804" t="str">
            <v>CRISTAL PUERTA MCL 32 BIS INOX</v>
          </cell>
          <cell r="E804">
            <v>1</v>
          </cell>
        </row>
        <row r="805">
          <cell r="C805">
            <v>89760128</v>
          </cell>
          <cell r="D805" t="str">
            <v>CRISTAL PUERTA MWS 22 BI INOX</v>
          </cell>
          <cell r="E805">
            <v>1</v>
          </cell>
        </row>
        <row r="806">
          <cell r="C806">
            <v>93183390</v>
          </cell>
          <cell r="D806" t="str">
            <v>CRISTAL PUERTA NEGRO 18/20 (SAT)</v>
          </cell>
        </row>
        <row r="807">
          <cell r="C807">
            <v>1160002373</v>
          </cell>
          <cell r="D807" t="str">
            <v>CRISTAL PUERTA NEGRO FG 724</v>
          </cell>
          <cell r="E807">
            <v>1</v>
          </cell>
        </row>
        <row r="808">
          <cell r="C808">
            <v>81543073</v>
          </cell>
          <cell r="D808" t="str">
            <v>CRISTAL PUERTA NEGRO FG-724.2</v>
          </cell>
        </row>
        <row r="809">
          <cell r="C809">
            <v>82023241</v>
          </cell>
          <cell r="D809" t="str">
            <v>CRISTAL PUERTA PEG. HA-820 VR03 INOX S05</v>
          </cell>
        </row>
        <row r="810">
          <cell r="C810">
            <v>82020963</v>
          </cell>
          <cell r="D810" t="str">
            <v>CRISTAL PUERTA PEG. HA-850</v>
          </cell>
        </row>
        <row r="811">
          <cell r="C811">
            <v>82020976</v>
          </cell>
          <cell r="D811" t="str">
            <v>CRISTAL PUERTA PEG. HA-900 INOX</v>
          </cell>
        </row>
        <row r="812">
          <cell r="C812">
            <v>82020911</v>
          </cell>
          <cell r="D812" t="str">
            <v>CRISTAL PUERTA PEG. HC-490 NEGRO</v>
          </cell>
          <cell r="E812">
            <v>1</v>
          </cell>
        </row>
        <row r="813">
          <cell r="C813">
            <v>82028330</v>
          </cell>
          <cell r="D813" t="str">
            <v>CRISTAL PUERTA PEG. HDL 888 INOX</v>
          </cell>
          <cell r="E813">
            <v>1</v>
          </cell>
        </row>
        <row r="814">
          <cell r="C814">
            <v>82024932</v>
          </cell>
          <cell r="D814" t="str">
            <v>CRISTAL PUERTA PEG. HE-510 BLANCO</v>
          </cell>
          <cell r="E814">
            <v>1</v>
          </cell>
        </row>
        <row r="815">
          <cell r="C815">
            <v>82020910</v>
          </cell>
          <cell r="D815" t="str">
            <v>CRISTAL PUERTA PEG. HI 535</v>
          </cell>
        </row>
        <row r="816">
          <cell r="C816">
            <v>82020975</v>
          </cell>
          <cell r="D816" t="str">
            <v>CRISTAL PUERTA PEG. HK500/ 700</v>
          </cell>
          <cell r="E816">
            <v>1</v>
          </cell>
        </row>
        <row r="817">
          <cell r="C817">
            <v>82028385</v>
          </cell>
          <cell r="D817" t="str">
            <v>CRISTAL PUERTA PEG. HL INOX S11 2C</v>
          </cell>
          <cell r="E817">
            <v>3</v>
          </cell>
        </row>
        <row r="818">
          <cell r="C818">
            <v>82026731</v>
          </cell>
          <cell r="D818" t="str">
            <v>CRISTAL PUERTA PEG. HML 840</v>
          </cell>
          <cell r="E818">
            <v>1</v>
          </cell>
        </row>
        <row r="819">
          <cell r="C819">
            <v>82020915</v>
          </cell>
          <cell r="D819" t="str">
            <v>CRISTAL PUERTA PEG. HR-800 NEGRO</v>
          </cell>
          <cell r="E819">
            <v>1</v>
          </cell>
        </row>
        <row r="820">
          <cell r="C820">
            <v>81597134</v>
          </cell>
          <cell r="D820" t="str">
            <v>CRISTAL PUERTA PEGADA HGS 710</v>
          </cell>
          <cell r="E820">
            <v>1</v>
          </cell>
        </row>
        <row r="821">
          <cell r="C821">
            <v>82020908</v>
          </cell>
          <cell r="D821" t="str">
            <v>CRISTAL PUERTA PEGADA HI-635 INOX</v>
          </cell>
        </row>
        <row r="822">
          <cell r="C822">
            <v>82024983</v>
          </cell>
          <cell r="D822" t="str">
            <v>CRISTAL PUERTA PEGADA HL 830</v>
          </cell>
        </row>
        <row r="823">
          <cell r="C823">
            <v>82027103</v>
          </cell>
          <cell r="D823" t="str">
            <v>CRISTAL PUERTA PEGADA INF 45.15</v>
          </cell>
        </row>
        <row r="824">
          <cell r="C824">
            <v>82012917</v>
          </cell>
          <cell r="D824" t="str">
            <v>CRISTAL PUERTA PEGADO</v>
          </cell>
        </row>
        <row r="825">
          <cell r="C825">
            <v>81543222</v>
          </cell>
          <cell r="D825" t="str">
            <v>CRISTAL PUERTA PEGADO FG-724.3 VR01 INOX</v>
          </cell>
        </row>
        <row r="826">
          <cell r="C826">
            <v>82031906</v>
          </cell>
          <cell r="D826" t="str">
            <v>CRISTAL PUERTA PEGADO HBB 510 BLANCO</v>
          </cell>
          <cell r="E826">
            <v>3</v>
          </cell>
        </row>
        <row r="827">
          <cell r="C827">
            <v>82031901</v>
          </cell>
          <cell r="D827" t="str">
            <v>CRISTAL PUERTA PEGADO HBB 510 NEGRO</v>
          </cell>
          <cell r="E827">
            <v>1</v>
          </cell>
        </row>
        <row r="828">
          <cell r="C828">
            <v>82026705</v>
          </cell>
          <cell r="D828" t="str">
            <v>CRISTAL PUERTA PEGADO HL 940 INOX</v>
          </cell>
          <cell r="E828">
            <v>1</v>
          </cell>
        </row>
        <row r="829">
          <cell r="C829">
            <v>82032001</v>
          </cell>
          <cell r="D829" t="str">
            <v>CRISTAL PUERTA PEGADO HLB 840 (MMX)</v>
          </cell>
        </row>
        <row r="830">
          <cell r="C830">
            <v>82032000</v>
          </cell>
          <cell r="D830" t="str">
            <v>CRISTAL PUERTA PEGADO HLB 860 INOX</v>
          </cell>
        </row>
        <row r="831">
          <cell r="C831">
            <v>82033404</v>
          </cell>
          <cell r="D831" t="str">
            <v>CRISTAL PUERTA PEGADO HLF 840 EOO</v>
          </cell>
          <cell r="E831">
            <v>4</v>
          </cell>
        </row>
        <row r="832">
          <cell r="C832">
            <v>82033402</v>
          </cell>
          <cell r="D832" t="str">
            <v>CRISTAL PUERTA PEGADO HLF 940</v>
          </cell>
          <cell r="E832">
            <v>2</v>
          </cell>
        </row>
        <row r="833">
          <cell r="C833">
            <v>82028350</v>
          </cell>
          <cell r="D833" t="str">
            <v>CRISTAL PUERTA PEGADO HS</v>
          </cell>
          <cell r="E833">
            <v>1</v>
          </cell>
        </row>
        <row r="834">
          <cell r="C834">
            <v>82028349</v>
          </cell>
          <cell r="D834" t="str">
            <v>CRISTAL PUERTA PEGADO HS 435</v>
          </cell>
          <cell r="E834">
            <v>3</v>
          </cell>
        </row>
        <row r="835">
          <cell r="C835">
            <v>82032033</v>
          </cell>
          <cell r="D835" t="str">
            <v>CRISTAL PUERTA PEGADO N+IX BC HLC LN</v>
          </cell>
          <cell r="E835">
            <v>2</v>
          </cell>
        </row>
        <row r="836">
          <cell r="C836">
            <v>82027102</v>
          </cell>
          <cell r="D836" t="str">
            <v>CRISTAL PUERTA PEGADO SUP HL 45.15</v>
          </cell>
        </row>
        <row r="837">
          <cell r="C837">
            <v>82024923</v>
          </cell>
          <cell r="D837" t="str">
            <v>CRISTAL PUERTA PG. HE-615/ HE 735/ HE 535/ HE 635</v>
          </cell>
          <cell r="E837">
            <v>3</v>
          </cell>
        </row>
        <row r="838">
          <cell r="C838">
            <v>81543072</v>
          </cell>
          <cell r="D838" t="str">
            <v>CRISTAL PUERTA REFLEX FG-724.2/3</v>
          </cell>
        </row>
        <row r="839">
          <cell r="C839">
            <v>81876141</v>
          </cell>
          <cell r="D839" t="str">
            <v>CRISTAL PUERTA TKL-1000</v>
          </cell>
        </row>
        <row r="840">
          <cell r="C840">
            <v>81597008</v>
          </cell>
          <cell r="D840" t="str">
            <v>CRISTAL PUERTA+ CRISTAL INTERIOR FGA 820 SS</v>
          </cell>
          <cell r="E840">
            <v>1</v>
          </cell>
        </row>
        <row r="841">
          <cell r="C841">
            <v>81543120</v>
          </cell>
          <cell r="D841" t="str">
            <v>CRISTAL REFLEX HORNO FG-924.2/3 SS</v>
          </cell>
        </row>
        <row r="842">
          <cell r="C842">
            <v>82012921</v>
          </cell>
          <cell r="D842" t="str">
            <v>CRISTAL RT 600 NEGRO</v>
          </cell>
        </row>
        <row r="843">
          <cell r="C843">
            <v>81216117</v>
          </cell>
          <cell r="D843" t="str">
            <v>CRISTAL TEMPLADO CGW LUX 60 4G AI AL VR 02</v>
          </cell>
          <cell r="E843">
            <v>3</v>
          </cell>
        </row>
        <row r="844">
          <cell r="C844">
            <v>81215139</v>
          </cell>
          <cell r="D844" t="str">
            <v>CRISTAL VITROCERAMICO CGW LUX 30.1 2G AI</v>
          </cell>
          <cell r="E844">
            <v>2</v>
          </cell>
        </row>
        <row r="845">
          <cell r="C845">
            <v>81215080</v>
          </cell>
          <cell r="D845" t="str">
            <v>CRISTAL VITROCERAMICO CGW LUX 70 4G VR 01</v>
          </cell>
          <cell r="E845">
            <v>22</v>
          </cell>
        </row>
        <row r="846">
          <cell r="C846">
            <v>81215086</v>
          </cell>
          <cell r="D846" t="str">
            <v>CRISTAL VITROCERAMICO CGW LUX 70 5G VR 02</v>
          </cell>
          <cell r="E846">
            <v>19</v>
          </cell>
        </row>
        <row r="847">
          <cell r="C847">
            <v>81215079</v>
          </cell>
          <cell r="D847" t="str">
            <v>CRISTAL VITROCERAMICO CGW LUX 90 5G VR 03</v>
          </cell>
          <cell r="E847">
            <v>0</v>
          </cell>
        </row>
        <row r="848">
          <cell r="C848">
            <v>82033201</v>
          </cell>
          <cell r="D848" t="str">
            <v>CRSITAL FRENTE PEGADO HLF 940</v>
          </cell>
          <cell r="E848">
            <v>1</v>
          </cell>
        </row>
        <row r="849">
          <cell r="C849" t="str">
            <v>R722368</v>
          </cell>
          <cell r="D849" t="str">
            <v>CRUCETA CAÑO FREGADERO PROFESIONAL</v>
          </cell>
        </row>
        <row r="850">
          <cell r="C850">
            <v>81016001</v>
          </cell>
          <cell r="D850" t="str">
            <v>CUBRE CARTUCHO CROMO MN/ML/MZ</v>
          </cell>
          <cell r="E850">
            <v>1</v>
          </cell>
        </row>
        <row r="851">
          <cell r="C851">
            <v>81011038</v>
          </cell>
          <cell r="D851" t="str">
            <v>CUBRE CARTUCHO MA1 CROMO 0671245</v>
          </cell>
        </row>
        <row r="852">
          <cell r="C852">
            <v>81460052</v>
          </cell>
          <cell r="D852" t="str">
            <v>CUBRE TUBO INFERIOR</v>
          </cell>
        </row>
        <row r="853">
          <cell r="C853">
            <v>40472974</v>
          </cell>
          <cell r="D853" t="str">
            <v>CUBRE TUBO SUPERIOR DB1</v>
          </cell>
        </row>
        <row r="854">
          <cell r="C854">
            <v>81483108</v>
          </cell>
          <cell r="D854" t="str">
            <v>CUBREDUCTO INFERIOR DVL 90</v>
          </cell>
        </row>
        <row r="855">
          <cell r="C855">
            <v>40472977</v>
          </cell>
          <cell r="D855" t="str">
            <v>CUBRETUBO INF.DBE DE 70/90 INOX 81460004</v>
          </cell>
        </row>
        <row r="856">
          <cell r="C856">
            <v>81484005</v>
          </cell>
          <cell r="D856" t="str">
            <v>CUBRETUBO INFER DH DP INOX 33*27 L</v>
          </cell>
        </row>
        <row r="857">
          <cell r="C857">
            <v>40468503</v>
          </cell>
          <cell r="D857" t="str">
            <v>CUBRETUBO INFERI. ND.1(97)/ND.2/ND.3(98)</v>
          </cell>
        </row>
        <row r="858">
          <cell r="C858">
            <v>81483080</v>
          </cell>
          <cell r="D858" t="str">
            <v>CUBRETUBO INFERIOR CON REJILLA DV-80</v>
          </cell>
          <cell r="E858">
            <v>1</v>
          </cell>
        </row>
        <row r="859">
          <cell r="C859">
            <v>81460004</v>
          </cell>
          <cell r="D859" t="str">
            <v>CUBRETUBO INFERIOR DB1 INOX</v>
          </cell>
          <cell r="E859">
            <v>1</v>
          </cell>
        </row>
        <row r="860">
          <cell r="C860">
            <v>81485003</v>
          </cell>
          <cell r="D860" t="str">
            <v>CUBRETUBO INFERIOR DG INOX</v>
          </cell>
        </row>
        <row r="861">
          <cell r="C861">
            <v>81484063</v>
          </cell>
          <cell r="D861" t="str">
            <v>CUBRETUBO INFERIOR DJ INOX</v>
          </cell>
          <cell r="E861">
            <v>2</v>
          </cell>
        </row>
        <row r="862">
          <cell r="C862">
            <v>81420025</v>
          </cell>
          <cell r="D862" t="str">
            <v>CUBRETUBO INFERIOR DJE 60 (SIM)</v>
          </cell>
          <cell r="E862">
            <v>1</v>
          </cell>
        </row>
        <row r="863">
          <cell r="C863">
            <v>89130123</v>
          </cell>
          <cell r="D863" t="str">
            <v>CUBRETUBO INFERIOR DLH / DSS</v>
          </cell>
          <cell r="E863">
            <v>1</v>
          </cell>
        </row>
        <row r="864">
          <cell r="C864">
            <v>89130151</v>
          </cell>
          <cell r="D864" t="str">
            <v>CUBRETUBO INFERIOR DLV</v>
          </cell>
        </row>
        <row r="865">
          <cell r="C865">
            <v>81476004</v>
          </cell>
          <cell r="D865" t="str">
            <v>CUBRETUBO INFERIOR DM INOX</v>
          </cell>
          <cell r="E865">
            <v>2</v>
          </cell>
        </row>
        <row r="866">
          <cell r="C866">
            <v>81482018</v>
          </cell>
          <cell r="D866" t="str">
            <v>CUBRETUBO INFERIOR DU 90</v>
          </cell>
          <cell r="E866">
            <v>1</v>
          </cell>
        </row>
        <row r="867">
          <cell r="C867">
            <v>81455002</v>
          </cell>
          <cell r="D867" t="str">
            <v>CUBRETUBO INFERIOR NC-90 INOX</v>
          </cell>
        </row>
        <row r="868">
          <cell r="C868">
            <v>81455025</v>
          </cell>
          <cell r="D868" t="str">
            <v>CUBRETUBO INFERIOR NCE INOX</v>
          </cell>
        </row>
        <row r="869">
          <cell r="C869">
            <v>81455045</v>
          </cell>
          <cell r="D869" t="str">
            <v>CUBRETUBO INFERIOR NCE INOX</v>
          </cell>
        </row>
        <row r="870">
          <cell r="C870">
            <v>40468502</v>
          </cell>
          <cell r="D870" t="str">
            <v>CUBRETUBO SUPERI. ND.1(97)/ND.2/ND.3(98)</v>
          </cell>
        </row>
        <row r="871">
          <cell r="C871">
            <v>81480070</v>
          </cell>
          <cell r="D871" t="str">
            <v>CUBRETUBO SUPERIOR CC 40 INOX</v>
          </cell>
          <cell r="E871">
            <v>1</v>
          </cell>
        </row>
        <row r="872">
          <cell r="C872">
            <v>81460007</v>
          </cell>
          <cell r="D872" t="str">
            <v>CUBRETUBO SUPERIOR DB1 INOX</v>
          </cell>
          <cell r="E872">
            <v>1</v>
          </cell>
        </row>
        <row r="873">
          <cell r="C873">
            <v>81460146</v>
          </cell>
          <cell r="D873" t="str">
            <v>CUBRETUBO SUPERIOR DBB</v>
          </cell>
          <cell r="E873">
            <v>3</v>
          </cell>
        </row>
        <row r="874">
          <cell r="C874">
            <v>81482012</v>
          </cell>
          <cell r="D874" t="str">
            <v>CUBRETUBO SUPERIOR DF/DG/DI INOX</v>
          </cell>
          <cell r="E874">
            <v>3</v>
          </cell>
        </row>
        <row r="875">
          <cell r="C875">
            <v>81484006</v>
          </cell>
          <cell r="D875" t="str">
            <v>CUBRETUBO SUPERIOR DH/ DY INOX</v>
          </cell>
        </row>
        <row r="876">
          <cell r="C876">
            <v>81484064</v>
          </cell>
          <cell r="D876" t="str">
            <v>CUBRETUBO SUPERIOR DJ INOX</v>
          </cell>
          <cell r="E876">
            <v>1</v>
          </cell>
        </row>
        <row r="877">
          <cell r="C877">
            <v>84149000</v>
          </cell>
          <cell r="D877" t="str">
            <v>CUBRETUBO SUPERIOR DJ INOX</v>
          </cell>
        </row>
        <row r="878">
          <cell r="C878">
            <v>81420026</v>
          </cell>
          <cell r="D878" t="str">
            <v>CUBRETUBO SUPERIOR DJE 60</v>
          </cell>
          <cell r="E878">
            <v>2</v>
          </cell>
        </row>
        <row r="879">
          <cell r="C879">
            <v>89130124</v>
          </cell>
          <cell r="D879" t="str">
            <v>CUBRETUBO SUPERIOR DLH/ DSS /DLV</v>
          </cell>
          <cell r="E879">
            <v>1</v>
          </cell>
        </row>
        <row r="880">
          <cell r="C880">
            <v>81476002</v>
          </cell>
          <cell r="D880" t="str">
            <v>CUBRETUBO SUPERIOR DM INOX</v>
          </cell>
          <cell r="E880">
            <v>1</v>
          </cell>
        </row>
        <row r="881">
          <cell r="C881">
            <v>81483028</v>
          </cell>
          <cell r="D881" t="str">
            <v>CUBRETUBO SUPERIOR DV-80 INOX</v>
          </cell>
          <cell r="E881">
            <v>1</v>
          </cell>
        </row>
        <row r="882">
          <cell r="C882">
            <v>81480069</v>
          </cell>
          <cell r="D882" t="str">
            <v>CUERPO CAMPANA CC 40</v>
          </cell>
        </row>
        <row r="883">
          <cell r="C883">
            <v>81480089</v>
          </cell>
          <cell r="D883" t="str">
            <v>CUERPO CAMPANA CC 480</v>
          </cell>
          <cell r="E883">
            <v>0</v>
          </cell>
        </row>
        <row r="884">
          <cell r="C884">
            <v>81460173</v>
          </cell>
          <cell r="D884" t="str">
            <v>CUERPO CAMPANA DBB 60 SATINAD6</v>
          </cell>
        </row>
        <row r="885">
          <cell r="C885">
            <v>81460174</v>
          </cell>
          <cell r="D885" t="str">
            <v>CUERPO CAMPANA DBB 70 SATINADO</v>
          </cell>
        </row>
        <row r="886">
          <cell r="C886">
            <v>81460140</v>
          </cell>
          <cell r="D886" t="str">
            <v>CUERPO CAMPANA DBB 90 INOX</v>
          </cell>
        </row>
        <row r="887">
          <cell r="C887">
            <v>81460175</v>
          </cell>
          <cell r="D887" t="str">
            <v>CUERPO CAMPANA DBB 90 SATINADO</v>
          </cell>
          <cell r="E887">
            <v>1</v>
          </cell>
        </row>
        <row r="888">
          <cell r="C888">
            <v>81482011</v>
          </cell>
          <cell r="D888" t="str">
            <v>CUERPO CAMPANA DF</v>
          </cell>
          <cell r="E888">
            <v>1</v>
          </cell>
        </row>
        <row r="889">
          <cell r="C889">
            <v>81488062</v>
          </cell>
          <cell r="D889" t="str">
            <v>CUERPO CAMPANA DG3 INOX</v>
          </cell>
        </row>
        <row r="890">
          <cell r="C890">
            <v>81484151</v>
          </cell>
          <cell r="D890" t="str">
            <v>CUERPO CAMPANA DH2 120 ISLA</v>
          </cell>
        </row>
        <row r="891">
          <cell r="C891">
            <v>81484085</v>
          </cell>
          <cell r="D891" t="str">
            <v>CUERPO CAMPANA DH2 90 INOX</v>
          </cell>
        </row>
        <row r="892">
          <cell r="C892">
            <v>81485100</v>
          </cell>
          <cell r="D892" t="str">
            <v>CUERPO DG 780/785</v>
          </cell>
          <cell r="E892">
            <v>1</v>
          </cell>
        </row>
        <row r="893">
          <cell r="C893">
            <v>81485101</v>
          </cell>
          <cell r="D893" t="str">
            <v>CUERPO DG 980 / 985</v>
          </cell>
          <cell r="E893">
            <v>1</v>
          </cell>
        </row>
        <row r="894">
          <cell r="C894">
            <v>82406040</v>
          </cell>
          <cell r="D894" t="str">
            <v>CUERPO ECC DBS CY M DHA- 888</v>
          </cell>
        </row>
        <row r="895">
          <cell r="C895">
            <v>82409419</v>
          </cell>
          <cell r="D895" t="str">
            <v>CUERPO EUC S2K 82410119</v>
          </cell>
        </row>
        <row r="896">
          <cell r="C896">
            <v>81543378</v>
          </cell>
          <cell r="D896" t="str">
            <v>CUERPO FG-930 81543106</v>
          </cell>
        </row>
        <row r="897">
          <cell r="C897">
            <v>93166025</v>
          </cell>
          <cell r="D897" t="str">
            <v>CUERPO INTERIOR PUERTA+CRISTAL INT HK-93</v>
          </cell>
        </row>
        <row r="898">
          <cell r="C898">
            <v>83140417</v>
          </cell>
          <cell r="D898" t="str">
            <v>CUERPO MOTOR</v>
          </cell>
          <cell r="E898">
            <v>2</v>
          </cell>
        </row>
        <row r="899">
          <cell r="C899">
            <v>83140402</v>
          </cell>
          <cell r="D899" t="str">
            <v>CUERPO MOTOR TURBO 230 V</v>
          </cell>
        </row>
        <row r="900">
          <cell r="C900">
            <v>83140407</v>
          </cell>
          <cell r="D900" t="str">
            <v>CUERPO MOTOR TURBO 240-220V</v>
          </cell>
          <cell r="E900">
            <v>2</v>
          </cell>
        </row>
        <row r="901">
          <cell r="C901">
            <v>83340506</v>
          </cell>
          <cell r="D901" t="str">
            <v>CUERPO PILOTO MMX HR 750 VR 03</v>
          </cell>
          <cell r="E901">
            <v>2</v>
          </cell>
        </row>
        <row r="902">
          <cell r="C902">
            <v>81455064</v>
          </cell>
          <cell r="D902" t="str">
            <v>CUERPO+ VIDRIO NC 980 FUME</v>
          </cell>
          <cell r="E902">
            <v>1</v>
          </cell>
        </row>
        <row r="903">
          <cell r="C903" t="str">
            <v>C</v>
          </cell>
          <cell r="D903" t="str">
            <v>SUBTOTAL</v>
          </cell>
          <cell r="E903">
            <v>1616</v>
          </cell>
        </row>
        <row r="904">
          <cell r="C904" t="str">
            <v>Cód. Artículo</v>
          </cell>
          <cell r="D904" t="str">
            <v>Producto</v>
          </cell>
          <cell r="E904" t="str">
            <v>EXISTENCIA BODEGA</v>
          </cell>
        </row>
        <row r="905">
          <cell r="C905">
            <v>81543286</v>
          </cell>
          <cell r="D905" t="str">
            <v>CHAPA ENCENDIDO</v>
          </cell>
        </row>
        <row r="906">
          <cell r="C906">
            <v>83115850</v>
          </cell>
          <cell r="D906" t="str">
            <v>CHAPA FRENTE HE-535 INOX</v>
          </cell>
          <cell r="E906">
            <v>1</v>
          </cell>
        </row>
        <row r="907">
          <cell r="C907">
            <v>82024211</v>
          </cell>
          <cell r="D907" t="str">
            <v>CHAPA FRENTE INOX+SOP HE 735</v>
          </cell>
        </row>
        <row r="908">
          <cell r="C908">
            <v>61004363</v>
          </cell>
          <cell r="D908" t="str">
            <v>CHAPA SER.E/60 2G EA.M FLECHA NEGRO</v>
          </cell>
        </row>
        <row r="909">
          <cell r="C909">
            <v>61004424</v>
          </cell>
          <cell r="D909" t="str">
            <v>CHAPA SERI. E/60.1 ES/60 3G 1P NEGRO MAT</v>
          </cell>
          <cell r="E909">
            <v>4</v>
          </cell>
        </row>
        <row r="910">
          <cell r="C910">
            <v>61004423</v>
          </cell>
          <cell r="D910" t="str">
            <v>CHAPA SERIGR. E/60.1 ES/60 4G NEGRO MATE</v>
          </cell>
          <cell r="E910">
            <v>3</v>
          </cell>
        </row>
        <row r="911">
          <cell r="C911">
            <v>61004251</v>
          </cell>
          <cell r="D911" t="str">
            <v>CHAPA SERIGRAFIADA E/50 3G.1P MARRON</v>
          </cell>
        </row>
        <row r="912">
          <cell r="C912">
            <v>61004202</v>
          </cell>
          <cell r="D912" t="str">
            <v>CHAPA SERIGRAFIADA E/60 3G 1P</v>
          </cell>
        </row>
        <row r="913">
          <cell r="C913">
            <v>61004201</v>
          </cell>
          <cell r="D913" t="str">
            <v>CHAPA SERIGRAFIADA E/60 3G.1P</v>
          </cell>
        </row>
        <row r="914">
          <cell r="C914">
            <v>61004212</v>
          </cell>
          <cell r="D914" t="str">
            <v>CHAPA SERIGRAFIADA E/60 4G. EA MARRON</v>
          </cell>
        </row>
        <row r="915">
          <cell r="C915">
            <v>61004211</v>
          </cell>
          <cell r="D915" t="str">
            <v>CHAPA SERIGRAFIADA E/60 4G.EA BLANCA</v>
          </cell>
        </row>
        <row r="916">
          <cell r="C916">
            <v>61004209</v>
          </cell>
          <cell r="D916" t="str">
            <v>CHAPA SERIGRAFIADA E/60 4P        MARRON</v>
          </cell>
        </row>
        <row r="917">
          <cell r="C917">
            <v>61004422</v>
          </cell>
          <cell r="D917" t="str">
            <v>CHAPA SERIGRAFIADA E/60.1 4P</v>
          </cell>
          <cell r="E917">
            <v>4</v>
          </cell>
        </row>
        <row r="918">
          <cell r="C918">
            <v>82202618</v>
          </cell>
          <cell r="D918" t="str">
            <v>CHAPA TOBERA</v>
          </cell>
          <cell r="E918">
            <v>4</v>
          </cell>
        </row>
        <row r="919">
          <cell r="C919">
            <v>81485091</v>
          </cell>
          <cell r="D919" t="str">
            <v>CHASIS LATERAL INFERIOR DG3 90 ISLA</v>
          </cell>
        </row>
        <row r="920">
          <cell r="C920">
            <v>81485090</v>
          </cell>
          <cell r="D920" t="str">
            <v>CHASIS LATERAL SUPERIOR DG3 90 ISLA</v>
          </cell>
        </row>
        <row r="921">
          <cell r="C921">
            <v>81484065</v>
          </cell>
          <cell r="D921" t="str">
            <v>CHASIS PLASTICO</v>
          </cell>
        </row>
        <row r="922">
          <cell r="C922">
            <v>81455003</v>
          </cell>
          <cell r="D922" t="str">
            <v>CHASIS PLÁSTICO (h=248mm) NC / DG</v>
          </cell>
        </row>
        <row r="923">
          <cell r="C923">
            <v>99514202</v>
          </cell>
          <cell r="D923" t="str">
            <v>CHIMENEA SALIDA DE GASES HT</v>
          </cell>
        </row>
        <row r="924">
          <cell r="C924" t="str">
            <v>CH</v>
          </cell>
          <cell r="D924" t="str">
            <v>SUBTOTAL</v>
          </cell>
          <cell r="E924">
            <v>16</v>
          </cell>
        </row>
        <row r="925">
          <cell r="C925" t="str">
            <v>Cód. Artículo</v>
          </cell>
          <cell r="D925" t="str">
            <v>Producto</v>
          </cell>
          <cell r="E925" t="str">
            <v>EXISTENCIA BODEGA</v>
          </cell>
        </row>
        <row r="926">
          <cell r="C926">
            <v>81483032</v>
          </cell>
          <cell r="D926" t="str">
            <v>DEFLECTOR PLASTICO DV-80</v>
          </cell>
          <cell r="E926">
            <v>1</v>
          </cell>
        </row>
        <row r="927">
          <cell r="C927">
            <v>81717511</v>
          </cell>
          <cell r="D927" t="str">
            <v>DESCALCIFICADOR 60-12 115V DW8 60 SM</v>
          </cell>
          <cell r="E927">
            <v>0</v>
          </cell>
        </row>
        <row r="928">
          <cell r="C928">
            <v>81598300</v>
          </cell>
          <cell r="D928" t="str">
            <v>DESCALCIFICADOR LIQUIDO NOKALK CM-45</v>
          </cell>
          <cell r="E928">
            <v>1</v>
          </cell>
        </row>
        <row r="929">
          <cell r="C929">
            <v>99991001</v>
          </cell>
          <cell r="D929" t="str">
            <v>DESCRIPTIVO CABLEADO NUEVOS TC STAND BY</v>
          </cell>
          <cell r="E929">
            <v>12</v>
          </cell>
        </row>
        <row r="930">
          <cell r="C930">
            <v>99991004</v>
          </cell>
          <cell r="D930" t="str">
            <v>DESCRIPTIVO CONFUGURACIÓNTEKA G1</v>
          </cell>
        </row>
        <row r="931">
          <cell r="C931">
            <v>99993107</v>
          </cell>
          <cell r="D931" t="str">
            <v>DESCRIPTIVO KIT</v>
          </cell>
        </row>
        <row r="932">
          <cell r="C932">
            <v>99993091</v>
          </cell>
          <cell r="D932" t="str">
            <v>DESCRIPTIVO KIT SUSTITUCION</v>
          </cell>
        </row>
        <row r="933">
          <cell r="C933">
            <v>99993092</v>
          </cell>
          <cell r="D933" t="str">
            <v>DESCRIPTIVO KIT SUSTITUCION</v>
          </cell>
        </row>
        <row r="934">
          <cell r="C934">
            <v>99993114</v>
          </cell>
          <cell r="D934" t="str">
            <v>DESCRIPTIVO KIT SUSTITUCION (93183405)</v>
          </cell>
        </row>
        <row r="935">
          <cell r="C935">
            <v>99993011</v>
          </cell>
          <cell r="D935" t="str">
            <v>DESCRIPTIVO KIT SUSTITUCIÓN (SUSTITUYE A 41599002)</v>
          </cell>
        </row>
        <row r="936">
          <cell r="C936">
            <v>99993102</v>
          </cell>
          <cell r="D936" t="str">
            <v>DESCRIPTIVO KIT SUSTITUCIÓN (SUSTITUYE A 83140608)</v>
          </cell>
        </row>
        <row r="937">
          <cell r="C937">
            <v>99993131</v>
          </cell>
          <cell r="D937" t="str">
            <v>DESCRIPTIVO KIT SUSTITUCION 61865009</v>
          </cell>
        </row>
        <row r="938">
          <cell r="C938">
            <v>99993142</v>
          </cell>
          <cell r="D938" t="str">
            <v>DESCRIPTIVO KIT SUSTITUCION 82027</v>
          </cell>
        </row>
        <row r="939">
          <cell r="C939">
            <v>99993106</v>
          </cell>
          <cell r="D939" t="str">
            <v>DESCRIPTIVO KIT SUSTITUCION SUSTITUYE AL 89830</v>
          </cell>
        </row>
        <row r="940">
          <cell r="C940">
            <v>40468513</v>
          </cell>
          <cell r="D940" t="str">
            <v>DIFUSOR SALIDA DE GASES</v>
          </cell>
        </row>
        <row r="941">
          <cell r="C941">
            <v>40472968</v>
          </cell>
          <cell r="D941" t="str">
            <v>DIFUSOR SALIDA DE GASES DE 70/90 (97)</v>
          </cell>
        </row>
        <row r="942">
          <cell r="C942">
            <v>81460057</v>
          </cell>
          <cell r="D942" t="str">
            <v>DIFUSOR SALIDA GASES 233mm KITS DB1/DM</v>
          </cell>
          <cell r="E942">
            <v>1</v>
          </cell>
        </row>
        <row r="943">
          <cell r="C943">
            <v>81484007</v>
          </cell>
          <cell r="D943" t="str">
            <v>DIFUSOR SALIDA GASES 325mm DH</v>
          </cell>
        </row>
        <row r="944">
          <cell r="C944">
            <v>81455028</v>
          </cell>
          <cell r="D944" t="str">
            <v>DIFUSOR SALIDA GASES 325mm NCE</v>
          </cell>
        </row>
        <row r="945">
          <cell r="C945">
            <v>81482021</v>
          </cell>
          <cell r="D945" t="str">
            <v>DIFUSOR SALIDA GASES DU 90 CRISTAL BLACK</v>
          </cell>
        </row>
        <row r="946">
          <cell r="C946">
            <v>93172049</v>
          </cell>
          <cell r="D946" t="str">
            <v>DIODO HV SRR 1278 TBB MW -172 (SAT)</v>
          </cell>
          <cell r="E946">
            <v>4</v>
          </cell>
        </row>
        <row r="947">
          <cell r="C947">
            <v>81590937</v>
          </cell>
          <cell r="D947" t="str">
            <v>DIODO MM 20 BLANCO</v>
          </cell>
        </row>
        <row r="948">
          <cell r="C948">
            <v>40199330</v>
          </cell>
          <cell r="D948" t="str">
            <v>DISPENSADOR DE JABON CROMO (NC:40199310)</v>
          </cell>
        </row>
        <row r="949">
          <cell r="C949">
            <v>40199321</v>
          </cell>
          <cell r="D949" t="str">
            <v>DISPENSADOR DE JABON CUADRADO</v>
          </cell>
        </row>
        <row r="950">
          <cell r="C950">
            <v>81180001</v>
          </cell>
          <cell r="D950" t="str">
            <v>DISPENSADOR DE JABON FRAME</v>
          </cell>
        </row>
        <row r="951">
          <cell r="C951">
            <v>40199340</v>
          </cell>
          <cell r="D951" t="str">
            <v>DISPENSADOR DE JABON UNIVERSAL</v>
          </cell>
        </row>
        <row r="952">
          <cell r="C952">
            <v>115890011</v>
          </cell>
          <cell r="D952" t="str">
            <v>DISPENSADOR DE JABON UNIVERSAL (40199310)</v>
          </cell>
        </row>
        <row r="953">
          <cell r="C953">
            <v>40199310</v>
          </cell>
          <cell r="D953" t="str">
            <v>DISPENSADOR DE JABON UNIVERSAL (NC:115890011)</v>
          </cell>
        </row>
        <row r="954">
          <cell r="C954">
            <v>83140728</v>
          </cell>
          <cell r="D954" t="str">
            <v>DISPLAY 16 FUNCIONES HX-860 BLANCA</v>
          </cell>
        </row>
        <row r="955">
          <cell r="C955">
            <v>81717272</v>
          </cell>
          <cell r="D955" t="str">
            <v>DISTRIBUIDOR DE DETERGENTE DW8-59</v>
          </cell>
        </row>
        <row r="956">
          <cell r="C956">
            <v>81722067</v>
          </cell>
          <cell r="D956" t="str">
            <v>DISTRIBUIDOR DETERGENTE DW8 80 FIM</v>
          </cell>
          <cell r="E956">
            <v>1</v>
          </cell>
        </row>
        <row r="957">
          <cell r="C957">
            <v>40478010</v>
          </cell>
          <cell r="D957" t="str">
            <v>DX 90 CRISTAL AHUMADO COMPLEMENTO</v>
          </cell>
        </row>
        <row r="958">
          <cell r="C958" t="str">
            <v>D</v>
          </cell>
          <cell r="D958" t="str">
            <v>SUBTOTAL</v>
          </cell>
          <cell r="E958">
            <v>20</v>
          </cell>
        </row>
        <row r="959">
          <cell r="C959" t="str">
            <v>Cód. Artículo</v>
          </cell>
          <cell r="D959" t="str">
            <v>Producto</v>
          </cell>
          <cell r="E959" t="str">
            <v>EXISTENCIA BODEGA</v>
          </cell>
        </row>
        <row r="960">
          <cell r="C960">
            <v>81483018</v>
          </cell>
          <cell r="D960" t="str">
            <v>EJE BISAGRA DERECHA NIQUELADA DP-90</v>
          </cell>
          <cell r="E960">
            <v>2</v>
          </cell>
        </row>
        <row r="961">
          <cell r="C961">
            <v>81483042</v>
          </cell>
          <cell r="D961" t="str">
            <v>EJE BISAGRA DV-80</v>
          </cell>
          <cell r="E961">
            <v>2</v>
          </cell>
        </row>
        <row r="962">
          <cell r="C962">
            <v>81483019</v>
          </cell>
          <cell r="D962" t="str">
            <v>EJE BISAGRA IZQUIERDA NIQUELADA DP-90</v>
          </cell>
        </row>
        <row r="963">
          <cell r="C963" t="str">
            <v>0723531CR</v>
          </cell>
          <cell r="D963" t="str">
            <v>EJE SUJECION RESOR MW1 81026058</v>
          </cell>
          <cell r="E963">
            <v>2</v>
          </cell>
        </row>
        <row r="964">
          <cell r="C964">
            <v>81598281</v>
          </cell>
          <cell r="D964" t="str">
            <v>ELECTRO VALVULA 3 VIAS CM-45</v>
          </cell>
          <cell r="E964">
            <v>1</v>
          </cell>
        </row>
        <row r="965">
          <cell r="C965">
            <v>81712032</v>
          </cell>
          <cell r="D965" t="str">
            <v>ELECTROVÁLVULA 110V-60Hz LP6-770 X</v>
          </cell>
          <cell r="E965">
            <v>1</v>
          </cell>
        </row>
        <row r="966">
          <cell r="C966">
            <v>81795004</v>
          </cell>
          <cell r="D966" t="str">
            <v>ELECTROVALVULA 115V/60 Hz</v>
          </cell>
          <cell r="E966">
            <v>6</v>
          </cell>
        </row>
        <row r="967">
          <cell r="C967">
            <v>81598283</v>
          </cell>
          <cell r="D967" t="str">
            <v>ELECTROVALVULA 2 VIAS</v>
          </cell>
          <cell r="E967">
            <v>3</v>
          </cell>
        </row>
        <row r="968">
          <cell r="C968">
            <v>81598377</v>
          </cell>
          <cell r="D968" t="str">
            <v>ELECTROVALVULA 2 VIAS CM-45 127V-60Hz</v>
          </cell>
          <cell r="E968">
            <v>2</v>
          </cell>
        </row>
        <row r="969">
          <cell r="C969">
            <v>81672547</v>
          </cell>
          <cell r="D969" t="str">
            <v>ELECTROVALVULA AGUA RLF 74920 SS</v>
          </cell>
        </row>
        <row r="970">
          <cell r="C970">
            <v>81785576</v>
          </cell>
          <cell r="D970" t="str">
            <v>ELECTROVALVULA ENTRADA DW8 57</v>
          </cell>
          <cell r="E970">
            <v>4</v>
          </cell>
        </row>
        <row r="971">
          <cell r="C971">
            <v>81876150</v>
          </cell>
          <cell r="D971" t="str">
            <v>ELECTROVALVULA TKL 1000</v>
          </cell>
          <cell r="E971">
            <v>1</v>
          </cell>
        </row>
        <row r="972">
          <cell r="C972">
            <v>81897118</v>
          </cell>
          <cell r="D972" t="str">
            <v>ELECTROVALVULA TKX 85 110V</v>
          </cell>
        </row>
        <row r="973">
          <cell r="C973">
            <v>81455008</v>
          </cell>
          <cell r="D973" t="str">
            <v>ELEMENTO DEC. CRISTAL FUMÉ (GRIS) NC-90</v>
          </cell>
        </row>
        <row r="974">
          <cell r="C974">
            <v>81485004</v>
          </cell>
          <cell r="D974" t="str">
            <v>ELEMENTO DECORATIVO CRISTAL DG 70</v>
          </cell>
          <cell r="E974">
            <v>1</v>
          </cell>
        </row>
        <row r="975">
          <cell r="C975">
            <v>99999999</v>
          </cell>
          <cell r="D975" t="str">
            <v>ELEMENTOS VARIOS COMERCIAL frasco pulimento fregadero</v>
          </cell>
        </row>
        <row r="976">
          <cell r="C976">
            <v>81468043</v>
          </cell>
          <cell r="D976" t="str">
            <v>EMBALAJE</v>
          </cell>
        </row>
        <row r="977">
          <cell r="C977">
            <v>92133612</v>
          </cell>
          <cell r="D977" t="str">
            <v>EMBEL.MAND.GAS MR.835.510 5G AIALTR</v>
          </cell>
          <cell r="E977">
            <v>9</v>
          </cell>
        </row>
        <row r="978">
          <cell r="C978">
            <v>92133600</v>
          </cell>
          <cell r="D978" t="str">
            <v>EMBELL. PULS.MR.835.510 AI TR</v>
          </cell>
          <cell r="E978">
            <v>4</v>
          </cell>
        </row>
        <row r="979">
          <cell r="C979">
            <v>83030433</v>
          </cell>
          <cell r="D979" t="str">
            <v>EMBELLEC. MANDO 12P BL. S 98 50.5120-14</v>
          </cell>
          <cell r="E979">
            <v>2</v>
          </cell>
        </row>
        <row r="980">
          <cell r="C980">
            <v>83030427</v>
          </cell>
          <cell r="D980" t="str">
            <v>EMBELLEC. MANDO 7P BK.S98 50.3120-14</v>
          </cell>
          <cell r="E980">
            <v>2</v>
          </cell>
        </row>
        <row r="981">
          <cell r="C981">
            <v>83030429</v>
          </cell>
          <cell r="D981" t="str">
            <v>EMBELLEC. MANDO 7P NEGRO S 98 50.3120-33</v>
          </cell>
          <cell r="E981">
            <v>2</v>
          </cell>
        </row>
        <row r="982">
          <cell r="C982">
            <v>83030430</v>
          </cell>
          <cell r="D982" t="str">
            <v>EMBELLEC. MANDO GAS BL. S 98</v>
          </cell>
          <cell r="E982">
            <v>2</v>
          </cell>
        </row>
        <row r="983">
          <cell r="C983">
            <v>83030432</v>
          </cell>
          <cell r="D983" t="str">
            <v>EMBELLEC. MANDO GAS NEGRO S 98.50.3120-3</v>
          </cell>
          <cell r="E983">
            <v>2</v>
          </cell>
        </row>
        <row r="984">
          <cell r="C984">
            <v>81597002</v>
          </cell>
          <cell r="D984" t="str">
            <v>EMBELLECEDOR</v>
          </cell>
          <cell r="E984">
            <v>15</v>
          </cell>
        </row>
        <row r="985">
          <cell r="C985">
            <v>61604032</v>
          </cell>
          <cell r="D985" t="str">
            <v>EMBELLECEDOR  RAPIDO con termopar</v>
          </cell>
          <cell r="E985">
            <v>4</v>
          </cell>
        </row>
        <row r="986">
          <cell r="C986">
            <v>61836033</v>
          </cell>
          <cell r="D986" t="str">
            <v>EMBELLECEDOR 3a. VELOCIDAD+LUZ</v>
          </cell>
          <cell r="E986">
            <v>4</v>
          </cell>
        </row>
        <row r="987">
          <cell r="C987">
            <v>61604037</v>
          </cell>
          <cell r="D987" t="str">
            <v>EMBELLECEDOR AUXILIAR 10205049</v>
          </cell>
        </row>
        <row r="988">
          <cell r="C988">
            <v>61604040</v>
          </cell>
          <cell r="D988" t="str">
            <v>EMBELLECEDOR AUXILIAR CG</v>
          </cell>
          <cell r="E988">
            <v>3</v>
          </cell>
        </row>
        <row r="989">
          <cell r="C989">
            <v>61604043</v>
          </cell>
          <cell r="D989" t="str">
            <v>EMBELLECEDOR AUXILIAR CG AL</v>
          </cell>
        </row>
        <row r="990">
          <cell r="C990">
            <v>61604041</v>
          </cell>
          <cell r="D990" t="str">
            <v>EMBELLECEDOR AUXILIAR CG EA</v>
          </cell>
          <cell r="E990">
            <v>0</v>
          </cell>
        </row>
        <row r="991">
          <cell r="C991">
            <v>61604039</v>
          </cell>
          <cell r="D991" t="str">
            <v>EMBELLECEDOR AUXILIAR D90 CG</v>
          </cell>
          <cell r="E991">
            <v>4</v>
          </cell>
        </row>
        <row r="992">
          <cell r="C992">
            <v>61604036</v>
          </cell>
          <cell r="D992" t="str">
            <v>EMBELLECEDOR AUXILIAR D90 CG EA/S</v>
          </cell>
          <cell r="E992">
            <v>2</v>
          </cell>
        </row>
        <row r="993">
          <cell r="C993">
            <v>61604045</v>
          </cell>
          <cell r="D993" t="str">
            <v>EMBELLECEDOR CG TR EA</v>
          </cell>
        </row>
        <row r="994">
          <cell r="C994">
            <v>92263332</v>
          </cell>
          <cell r="D994" t="str">
            <v>EMBELLECEDOR DE MANDO BLANCO GAS</v>
          </cell>
          <cell r="E994">
            <v>5</v>
          </cell>
        </row>
        <row r="995">
          <cell r="C995">
            <v>92133601</v>
          </cell>
          <cell r="D995" t="str">
            <v>EMBELLECEDOR DE PULSADOR BLANCO</v>
          </cell>
          <cell r="E995">
            <v>2</v>
          </cell>
        </row>
        <row r="996">
          <cell r="C996">
            <v>89260368</v>
          </cell>
          <cell r="D996" t="str">
            <v>EMBELLECEDOR DERECHO C610 89230390</v>
          </cell>
          <cell r="E996">
            <v>3</v>
          </cell>
        </row>
        <row r="997">
          <cell r="C997">
            <v>81221062</v>
          </cell>
          <cell r="D997" t="str">
            <v>EMBELLECEDOR EF/60</v>
          </cell>
          <cell r="E997">
            <v>14</v>
          </cell>
        </row>
        <row r="998">
          <cell r="C998">
            <v>89260369</v>
          </cell>
          <cell r="D998" t="str">
            <v>EMBELLECEDOR IZDO. NEGRO C 610</v>
          </cell>
          <cell r="E998">
            <v>4</v>
          </cell>
        </row>
        <row r="999">
          <cell r="C999">
            <v>40876090</v>
          </cell>
          <cell r="D999" t="str">
            <v>EMBELLECEDOR LAVADORA-SECADORA</v>
          </cell>
        </row>
        <row r="1000">
          <cell r="C1000">
            <v>81226018</v>
          </cell>
          <cell r="D1000" t="str">
            <v>EMBELLECEDOR MANDO CZ LUX</v>
          </cell>
        </row>
        <row r="1001">
          <cell r="C1001">
            <v>81221021</v>
          </cell>
          <cell r="D1001" t="str">
            <v>EMBELLECEDOR MANDO EF/90</v>
          </cell>
          <cell r="E1001">
            <v>19</v>
          </cell>
        </row>
        <row r="1002">
          <cell r="C1002">
            <v>99517930</v>
          </cell>
          <cell r="D1002" t="str">
            <v>EMBELLECEDOR MANDO HT</v>
          </cell>
        </row>
        <row r="1003">
          <cell r="C1003">
            <v>99517928</v>
          </cell>
          <cell r="D1003" t="str">
            <v>EMBELLECEDOR MANDO MR.HT(FRENTE METALIC)</v>
          </cell>
        </row>
        <row r="1004">
          <cell r="C1004">
            <v>81220030</v>
          </cell>
          <cell r="D1004" t="str">
            <v>EMBELLECEDOR MANDO NEGRO E/70 5G AL TR</v>
          </cell>
          <cell r="E1004">
            <v>9</v>
          </cell>
        </row>
        <row r="1005">
          <cell r="C1005">
            <v>92263330</v>
          </cell>
          <cell r="D1005" t="str">
            <v>EMBELLECEDOR MANDO TIPO M BL MFG 40S</v>
          </cell>
        </row>
        <row r="1006">
          <cell r="C1006">
            <v>92263329</v>
          </cell>
          <cell r="D1006" t="str">
            <v>EMBELLECEDOR MANDO TIPO M MA FG 40S</v>
          </cell>
        </row>
        <row r="1007">
          <cell r="C1007">
            <v>83030436</v>
          </cell>
          <cell r="D1007" t="str">
            <v>EMBELLECEDOR MANDOS  CONMUTADOR RT -600</v>
          </cell>
        </row>
        <row r="1008">
          <cell r="C1008">
            <v>83030437</v>
          </cell>
          <cell r="D1008" t="str">
            <v>EMBELLECEDOR MANDOS TERMOSTATO RT-600</v>
          </cell>
        </row>
        <row r="1009">
          <cell r="C1009">
            <v>92263331</v>
          </cell>
          <cell r="D1009" t="str">
            <v>EMBELLECEDOR MARRON GAS HG10</v>
          </cell>
        </row>
        <row r="1010">
          <cell r="C1010">
            <v>61604035</v>
          </cell>
          <cell r="D1010" t="str">
            <v>EMBELLECEDOR RAPIDO CG</v>
          </cell>
        </row>
        <row r="1011">
          <cell r="C1011">
            <v>61604033</v>
          </cell>
          <cell r="D1011" t="str">
            <v>EMBELLECEDOR RAPIDO CG E 10205049</v>
          </cell>
        </row>
        <row r="1012">
          <cell r="C1012">
            <v>61604031</v>
          </cell>
          <cell r="D1012" t="str">
            <v>EMBELLECEDOR SEMIRAPIDO CG</v>
          </cell>
        </row>
        <row r="1013">
          <cell r="C1013">
            <v>61604021</v>
          </cell>
          <cell r="D1013" t="str">
            <v>EMBELLECEDOR SEMIRRAPIDO 10205049</v>
          </cell>
          <cell r="E1013">
            <v>3</v>
          </cell>
        </row>
        <row r="1014">
          <cell r="C1014">
            <v>61604029</v>
          </cell>
          <cell r="D1014" t="str">
            <v>EMBELLECEDOR SEMIRRAPIDO 10205049</v>
          </cell>
        </row>
        <row r="1015">
          <cell r="C1015">
            <v>61604028</v>
          </cell>
          <cell r="D1015" t="str">
            <v>EMBELLECEDOR SEMIRRAPIDO CG</v>
          </cell>
          <cell r="E1015">
            <v>3</v>
          </cell>
        </row>
        <row r="1016">
          <cell r="C1016">
            <v>61604023</v>
          </cell>
          <cell r="D1016" t="str">
            <v>EMBELLECEDOR SEMIRRAPIDO D90 CG</v>
          </cell>
        </row>
        <row r="1017">
          <cell r="C1017">
            <v>61604020</v>
          </cell>
          <cell r="D1017" t="str">
            <v>EMBELLECEDOR SEMIRRAPIDO D90 CG EA/S</v>
          </cell>
        </row>
        <row r="1018">
          <cell r="C1018">
            <v>61604044</v>
          </cell>
          <cell r="D1018" t="str">
            <v>EMBELLECEDOR TR CG EA/S</v>
          </cell>
          <cell r="E1018">
            <v>4</v>
          </cell>
        </row>
        <row r="1019">
          <cell r="C1019">
            <v>92143232</v>
          </cell>
          <cell r="D1019" t="str">
            <v>ENCIMERA 835 4G 1P EA TR INOX</v>
          </cell>
        </row>
        <row r="1020">
          <cell r="C1020">
            <v>92143211</v>
          </cell>
          <cell r="D1020" t="str">
            <v>ENCIMERA 835 5G EA INOX</v>
          </cell>
        </row>
        <row r="1021">
          <cell r="C1021">
            <v>81713210</v>
          </cell>
          <cell r="D1021" t="str">
            <v>ENCIMERA BLANCA LP-740</v>
          </cell>
        </row>
        <row r="1022">
          <cell r="C1022">
            <v>81215054</v>
          </cell>
          <cell r="D1022" t="str">
            <v>ENCIMERA CRISTAL</v>
          </cell>
        </row>
        <row r="1023">
          <cell r="C1023">
            <v>81226087</v>
          </cell>
          <cell r="D1023" t="str">
            <v>ENCIMERA CZ TOUCH 90 5G AI AL TR</v>
          </cell>
          <cell r="E1023">
            <v>1</v>
          </cell>
        </row>
        <row r="1024">
          <cell r="C1024">
            <v>20202022</v>
          </cell>
          <cell r="D1024" t="str">
            <v>ENCIMERA E.601 4G AL INOX.</v>
          </cell>
        </row>
        <row r="1025">
          <cell r="C1025">
            <v>20202059</v>
          </cell>
          <cell r="D1025" t="str">
            <v>ENCIMERA E/60 2 3G 1P AI INOX</v>
          </cell>
        </row>
        <row r="1026">
          <cell r="C1026">
            <v>20202055</v>
          </cell>
          <cell r="D1026" t="str">
            <v>ENCIMERA E/60.2 4G AI AL INOX</v>
          </cell>
          <cell r="E1026">
            <v>0</v>
          </cell>
        </row>
        <row r="1027">
          <cell r="C1027">
            <v>81221022</v>
          </cell>
          <cell r="D1027" t="str">
            <v>ENCIMERA EF/90 5G AI TR</v>
          </cell>
        </row>
        <row r="1028">
          <cell r="C1028">
            <v>81214091</v>
          </cell>
          <cell r="D1028" t="str">
            <v>ENCIMERA EFX 90 5G AI AL DR KEFT CI NAT</v>
          </cell>
        </row>
        <row r="1029">
          <cell r="C1029">
            <v>81225098</v>
          </cell>
          <cell r="D1029" t="str">
            <v>ENCIMERA EW 60 4G</v>
          </cell>
        </row>
        <row r="1030">
          <cell r="C1030">
            <v>81225111</v>
          </cell>
          <cell r="D1030" t="str">
            <v>ENCIMERA EW 90</v>
          </cell>
        </row>
        <row r="1031">
          <cell r="C1031">
            <v>81222000</v>
          </cell>
          <cell r="D1031" t="str">
            <v>ENCIMERA EX 60</v>
          </cell>
        </row>
        <row r="1032">
          <cell r="C1032">
            <v>81222006</v>
          </cell>
          <cell r="D1032" t="str">
            <v>ENCIMERA EX/60 4G AI BUT</v>
          </cell>
        </row>
        <row r="1033">
          <cell r="C1033">
            <v>81220024</v>
          </cell>
          <cell r="D1033" t="str">
            <v>ENCIMERA INOX E/70 5G AI TR</v>
          </cell>
        </row>
        <row r="1034">
          <cell r="C1034">
            <v>81711009</v>
          </cell>
          <cell r="D1034" t="str">
            <v>ENCIMERA LP6-740 W.1                  *</v>
          </cell>
          <cell r="E1034">
            <v>0</v>
          </cell>
        </row>
        <row r="1035">
          <cell r="C1035">
            <v>81782858</v>
          </cell>
          <cell r="D1035" t="str">
            <v>ENCIMERA LP8 850</v>
          </cell>
        </row>
        <row r="1036">
          <cell r="C1036">
            <v>81785131</v>
          </cell>
          <cell r="D1036" t="str">
            <v>ENCIMERA LPM INOX 859 INOX</v>
          </cell>
          <cell r="E1036">
            <v>1</v>
          </cell>
        </row>
        <row r="1037">
          <cell r="C1037">
            <v>81876015</v>
          </cell>
          <cell r="D1037" t="str">
            <v>ENCIMERA TKS-6100</v>
          </cell>
        </row>
        <row r="1038">
          <cell r="C1038">
            <v>83340905</v>
          </cell>
          <cell r="D1038" t="str">
            <v>ENCODER 21P HLB 860</v>
          </cell>
          <cell r="E1038">
            <v>9</v>
          </cell>
        </row>
        <row r="1039">
          <cell r="C1039">
            <v>93162407</v>
          </cell>
          <cell r="D1039" t="str">
            <v>ENCODER ML 822 BIS L</v>
          </cell>
          <cell r="E1039">
            <v>4</v>
          </cell>
        </row>
        <row r="1040">
          <cell r="C1040">
            <v>61865030</v>
          </cell>
          <cell r="D1040" t="str">
            <v>ENVOLVENTE MOTOR</v>
          </cell>
          <cell r="E1040">
            <v>1</v>
          </cell>
        </row>
        <row r="1041">
          <cell r="C1041">
            <v>61801001</v>
          </cell>
          <cell r="D1041" t="str">
            <v>ENVOLVENTE MOTOR MONTADA</v>
          </cell>
        </row>
        <row r="1042">
          <cell r="C1042">
            <v>89830135</v>
          </cell>
          <cell r="D1042" t="str">
            <v>ENVOLVENTE TMW-22BIS</v>
          </cell>
        </row>
        <row r="1043">
          <cell r="C1043">
            <v>10206064</v>
          </cell>
          <cell r="D1043" t="str">
            <v>ES/60 4G AI - DESCATALOGADA</v>
          </cell>
        </row>
        <row r="1044">
          <cell r="C1044">
            <v>81543046</v>
          </cell>
          <cell r="D1044" t="str">
            <v>ESPADIN RUSTE FG 724</v>
          </cell>
        </row>
        <row r="1045">
          <cell r="C1045">
            <v>81543098</v>
          </cell>
          <cell r="D1045" t="str">
            <v>ESPADIN RUSTE FG-924</v>
          </cell>
        </row>
        <row r="1046">
          <cell r="C1046">
            <v>99514010</v>
          </cell>
          <cell r="D1046" t="str">
            <v>ESPANDIN MX</v>
          </cell>
        </row>
        <row r="1047">
          <cell r="C1047">
            <v>81672032</v>
          </cell>
          <cell r="D1047" t="str">
            <v>ESTANTE PUERTA CORTO NLF</v>
          </cell>
          <cell r="E1047">
            <v>2</v>
          </cell>
        </row>
        <row r="1048">
          <cell r="C1048" t="str">
            <v>E</v>
          </cell>
          <cell r="D1048" t="str">
            <v>SUBTOTAL</v>
          </cell>
          <cell r="E1048">
            <v>164</v>
          </cell>
        </row>
        <row r="1049">
          <cell r="C1049" t="str">
            <v>Cód. Artículo</v>
          </cell>
          <cell r="D1049" t="str">
            <v>Producto</v>
          </cell>
          <cell r="E1049" t="str">
            <v>EXISTENCIA BODEGA</v>
          </cell>
        </row>
        <row r="1050">
          <cell r="C1050">
            <v>83140938</v>
          </cell>
          <cell r="D1050" t="str">
            <v>FICHA CONEXION 3 POLOS HPA-840</v>
          </cell>
          <cell r="E1050">
            <v>18</v>
          </cell>
        </row>
        <row r="1051">
          <cell r="C1051">
            <v>81460133</v>
          </cell>
          <cell r="D1051" t="str">
            <v>FILTRO</v>
          </cell>
          <cell r="E1051">
            <v>10</v>
          </cell>
        </row>
        <row r="1052">
          <cell r="C1052">
            <v>81480090</v>
          </cell>
          <cell r="D1052" t="str">
            <v>FILTRO 210*270 5 CAPAS CC 480</v>
          </cell>
          <cell r="E1052">
            <v>3</v>
          </cell>
        </row>
        <row r="1053">
          <cell r="C1053">
            <v>81486052</v>
          </cell>
          <cell r="D1053" t="str">
            <v>FILTRO 210.310 INOX 5 CAPAS DM70 VR 04</v>
          </cell>
          <cell r="E1053">
            <v>3</v>
          </cell>
        </row>
        <row r="1054">
          <cell r="C1054">
            <v>61802012</v>
          </cell>
          <cell r="D1054" t="str">
            <v>FILTRO ACRILICO TUB-60 485x400</v>
          </cell>
          <cell r="E1054">
            <v>17</v>
          </cell>
        </row>
        <row r="1055">
          <cell r="C1055">
            <v>81481030</v>
          </cell>
          <cell r="D1055" t="str">
            <v>FILTRO ALUMIN ANODIZADO DT-90 VR0128*34 REEMPLAZA 81484010</v>
          </cell>
          <cell r="E1055">
            <v>3</v>
          </cell>
        </row>
        <row r="1056">
          <cell r="C1056">
            <v>81482003</v>
          </cell>
          <cell r="D1056" t="str">
            <v>FILTRO ALUMINIO DF-90</v>
          </cell>
        </row>
        <row r="1057">
          <cell r="C1057">
            <v>81876152</v>
          </cell>
          <cell r="D1057" t="str">
            <v>FILTRO ANTIPARASITARIO TKL 1000</v>
          </cell>
        </row>
        <row r="1058">
          <cell r="C1058">
            <v>81885027</v>
          </cell>
          <cell r="D1058" t="str">
            <v>FILTRO ANTIPARASITARIO TKX-50</v>
          </cell>
          <cell r="E1058">
            <v>2</v>
          </cell>
        </row>
        <row r="1059">
          <cell r="C1059">
            <v>81722024</v>
          </cell>
          <cell r="D1059" t="str">
            <v>FILTRO BLOQUE HIDRAULICOTDW-80 FI</v>
          </cell>
          <cell r="E1059">
            <v>2</v>
          </cell>
        </row>
        <row r="1060">
          <cell r="C1060">
            <v>61801239</v>
          </cell>
          <cell r="D1060" t="str">
            <v>FILTRO CAMPANA CONVENCIONAL C2R</v>
          </cell>
        </row>
        <row r="1061">
          <cell r="C1061">
            <v>61801251</v>
          </cell>
          <cell r="D1061" t="str">
            <v>FILTRO CAMPANA CONVENCIONAL C3C</v>
          </cell>
          <cell r="E1061">
            <v>13</v>
          </cell>
        </row>
        <row r="1062">
          <cell r="C1062">
            <v>61801262</v>
          </cell>
          <cell r="D1062" t="str">
            <v>FILTRO CARBON ACTIVO</v>
          </cell>
        </row>
        <row r="1063">
          <cell r="C1063">
            <v>61801236</v>
          </cell>
          <cell r="D1063" t="str">
            <v>FILTRO CARBON ACTIVO CIRCULAR S2001</v>
          </cell>
        </row>
        <row r="1064">
          <cell r="C1064">
            <v>40458425</v>
          </cell>
          <cell r="D1064" t="str">
            <v>FILTRO CARBON ACTIVO DK60/70/90 PORTINOX</v>
          </cell>
        </row>
        <row r="1065">
          <cell r="C1065">
            <v>61801232</v>
          </cell>
          <cell r="D1065" t="str">
            <v>FILTRO CARBON TUB 60/C 761/C901/GF1/CNL1</v>
          </cell>
        </row>
        <row r="1066">
          <cell r="C1066">
            <v>81799021</v>
          </cell>
          <cell r="D1066" t="str">
            <v>FILTRO CENTRAL TLV 60</v>
          </cell>
        </row>
        <row r="1067">
          <cell r="C1067">
            <v>40468609</v>
          </cell>
          <cell r="D1067" t="str">
            <v>FILTRO DE ALUMINIO ND ISLA</v>
          </cell>
          <cell r="E1067">
            <v>2</v>
          </cell>
        </row>
        <row r="1068">
          <cell r="C1068">
            <v>61846020</v>
          </cell>
          <cell r="D1068" t="str">
            <v>FILTRO DECORATIVA GFH-55</v>
          </cell>
          <cell r="E1068">
            <v>3</v>
          </cell>
        </row>
        <row r="1069">
          <cell r="C1069">
            <v>81866020</v>
          </cell>
          <cell r="D1069" t="str">
            <v>FILTRO DECORATIVO C 910/920</v>
          </cell>
        </row>
        <row r="1070">
          <cell r="C1070">
            <v>61865020</v>
          </cell>
          <cell r="D1070" t="str">
            <v>FILTRO DECORATIVO C-610/620 27.5*37</v>
          </cell>
        </row>
        <row r="1071">
          <cell r="C1071">
            <v>61867020</v>
          </cell>
          <cell r="D1071" t="str">
            <v>FILTRO DECORATIVO C-710   38*24</v>
          </cell>
          <cell r="E1071">
            <v>54</v>
          </cell>
        </row>
        <row r="1072">
          <cell r="C1072">
            <v>61866020</v>
          </cell>
          <cell r="D1072" t="str">
            <v>FILTRO DECORATIVO C-910/920   28.5*37.5</v>
          </cell>
        </row>
        <row r="1073">
          <cell r="C1073">
            <v>61874021</v>
          </cell>
          <cell r="D1073" t="str">
            <v>FILTRO DECORATIVO FIJO TL1 62</v>
          </cell>
          <cell r="E1073">
            <v>8</v>
          </cell>
        </row>
        <row r="1074">
          <cell r="C1074">
            <v>61874022</v>
          </cell>
          <cell r="D1074" t="str">
            <v>FILTRO DECORATIVO MOVIL TL1 62</v>
          </cell>
          <cell r="E1074">
            <v>4</v>
          </cell>
        </row>
        <row r="1075">
          <cell r="C1075">
            <v>81485031</v>
          </cell>
          <cell r="D1075" t="str">
            <v>FILTRO DG1 ISLA</v>
          </cell>
          <cell r="E1075">
            <v>2</v>
          </cell>
        </row>
        <row r="1076">
          <cell r="C1076">
            <v>81482022</v>
          </cell>
          <cell r="D1076" t="str">
            <v>FILTRO DU 90 CRISTAL BLACK</v>
          </cell>
          <cell r="E1076">
            <v>2</v>
          </cell>
        </row>
        <row r="1077">
          <cell r="C1077">
            <v>81483114</v>
          </cell>
          <cell r="D1077" t="str">
            <v>FILTRO DVL</v>
          </cell>
          <cell r="E1077">
            <v>5</v>
          </cell>
        </row>
        <row r="1078">
          <cell r="C1078">
            <v>82032719</v>
          </cell>
          <cell r="D1078" t="str">
            <v>FILTRO EMI IOVEN</v>
          </cell>
        </row>
        <row r="1079">
          <cell r="C1079">
            <v>89130240</v>
          </cell>
          <cell r="D1079" t="str">
            <v>FILTRO INOX (359 X 400 X 9) MM DLH 1186 T</v>
          </cell>
          <cell r="E1079">
            <v>3</v>
          </cell>
        </row>
        <row r="1080">
          <cell r="C1080">
            <v>81485097</v>
          </cell>
          <cell r="D1080" t="str">
            <v>FILTRO INOX 258-401,5 CAPS</v>
          </cell>
        </row>
        <row r="1081">
          <cell r="C1081">
            <v>81484160</v>
          </cell>
          <cell r="D1081" t="str">
            <v>FILTRO INOX 282.5*340 DH2 90 VR02</v>
          </cell>
          <cell r="E1081">
            <v>3</v>
          </cell>
        </row>
        <row r="1082">
          <cell r="C1082">
            <v>81484159</v>
          </cell>
          <cell r="D1082" t="str">
            <v>FILTRO INOX 324X340 DH2 70 VR02</v>
          </cell>
          <cell r="E1082">
            <v>4</v>
          </cell>
        </row>
        <row r="1083">
          <cell r="C1083">
            <v>81485079</v>
          </cell>
          <cell r="D1083" t="str">
            <v>FILTRO INOX 440*280 3 CAPAS DG3 VR 01</v>
          </cell>
          <cell r="E1083">
            <v>8</v>
          </cell>
        </row>
        <row r="1084">
          <cell r="C1084">
            <v>93172324</v>
          </cell>
          <cell r="D1084" t="str">
            <v>FILTRO LIMITADOR MS 620</v>
          </cell>
          <cell r="E1084">
            <v>4</v>
          </cell>
        </row>
        <row r="1085">
          <cell r="C1085">
            <v>61801285</v>
          </cell>
          <cell r="D1085" t="str">
            <v>FILTRO METALICO  X UNIDAD</v>
          </cell>
          <cell r="E1085">
            <v>2</v>
          </cell>
        </row>
        <row r="1086">
          <cell r="C1086">
            <v>61802013</v>
          </cell>
          <cell r="D1086" t="str">
            <v>FILTRO METALICO (TUB)     458x403</v>
          </cell>
          <cell r="E1086">
            <v>11</v>
          </cell>
        </row>
        <row r="1087">
          <cell r="C1087">
            <v>40472918</v>
          </cell>
          <cell r="D1087" t="str">
            <v>FILTRO METALICO /DS90/DM60/DM90 26*32 obsoleto</v>
          </cell>
        </row>
        <row r="1088">
          <cell r="C1088">
            <v>81485099</v>
          </cell>
          <cell r="D1088" t="str">
            <v>FILTRO METALICO 300X270 DG 685</v>
          </cell>
          <cell r="E1088">
            <v>5</v>
          </cell>
        </row>
        <row r="1089">
          <cell r="C1089">
            <v>81455056</v>
          </cell>
          <cell r="D1089" t="str">
            <v>FILTRO METALICO 360*260</v>
          </cell>
          <cell r="E1089">
            <v>1</v>
          </cell>
        </row>
        <row r="1090">
          <cell r="C1090">
            <v>81460024</v>
          </cell>
          <cell r="D1090" t="str">
            <v>FILTRO METALICO DB1 90</v>
          </cell>
        </row>
        <row r="1091">
          <cell r="C1091">
            <v>81460035</v>
          </cell>
          <cell r="D1091" t="str">
            <v>FILTRO METALICO DB1 90    24*30</v>
          </cell>
          <cell r="E1091">
            <v>7</v>
          </cell>
        </row>
        <row r="1092">
          <cell r="C1092">
            <v>81460012</v>
          </cell>
          <cell r="D1092" t="str">
            <v>FILTRO METALICO DB1-60     27*35</v>
          </cell>
          <cell r="E1092">
            <v>3</v>
          </cell>
        </row>
        <row r="1093">
          <cell r="C1093">
            <v>81460038</v>
          </cell>
          <cell r="D1093" t="str">
            <v>FILTRO METALICO DB1-60    30*27</v>
          </cell>
          <cell r="E1093">
            <v>4</v>
          </cell>
        </row>
        <row r="1094">
          <cell r="C1094">
            <v>81460020</v>
          </cell>
          <cell r="D1094" t="str">
            <v>FILTRO METÁLICO DB1-70    32*35</v>
          </cell>
          <cell r="E1094">
            <v>4</v>
          </cell>
        </row>
        <row r="1095">
          <cell r="C1095">
            <v>81460138</v>
          </cell>
          <cell r="D1095" t="str">
            <v>FILTRO METALICO DBB 70</v>
          </cell>
        </row>
        <row r="1096">
          <cell r="C1096">
            <v>81460141</v>
          </cell>
          <cell r="D1096" t="str">
            <v>FILTRO METALICO DBB 90</v>
          </cell>
        </row>
        <row r="1097">
          <cell r="C1097">
            <v>81420008</v>
          </cell>
          <cell r="D1097" t="str">
            <v>FILTRO METALICO DBB 90 (SIM)28.2 Cm * 34.4 Cm</v>
          </cell>
          <cell r="E1097">
            <v>6</v>
          </cell>
        </row>
        <row r="1098">
          <cell r="C1098">
            <v>81460065</v>
          </cell>
          <cell r="D1098" t="str">
            <v>FILTRO METALICO DBE-60 27*37</v>
          </cell>
          <cell r="E1098">
            <v>1</v>
          </cell>
        </row>
        <row r="1099">
          <cell r="C1099">
            <v>81460070</v>
          </cell>
          <cell r="D1099" t="str">
            <v>FILTRO METALICO DBE-70   32*37</v>
          </cell>
          <cell r="E1099">
            <v>2</v>
          </cell>
        </row>
        <row r="1100">
          <cell r="C1100">
            <v>81460072</v>
          </cell>
          <cell r="D1100" t="str">
            <v>FILTRO METALICO DBE-90  28*37</v>
          </cell>
          <cell r="E1100">
            <v>6</v>
          </cell>
        </row>
        <row r="1101">
          <cell r="C1101">
            <v>81471061</v>
          </cell>
          <cell r="D1101" t="str">
            <v>FILTRO METALICO DC 90 VR03 / 40472918</v>
          </cell>
          <cell r="E1101">
            <v>6</v>
          </cell>
        </row>
        <row r="1102">
          <cell r="C1102">
            <v>81471039</v>
          </cell>
          <cell r="D1102" t="str">
            <v>FILTRO METALICO DCLS-90  252*295</v>
          </cell>
        </row>
        <row r="1103">
          <cell r="C1103">
            <v>81471060</v>
          </cell>
          <cell r="D1103" t="str">
            <v>FILTRO METALICO DCS-60 VR01 21*27</v>
          </cell>
          <cell r="E1103">
            <v>11</v>
          </cell>
        </row>
        <row r="1104">
          <cell r="C1104">
            <v>40472618</v>
          </cell>
          <cell r="D1104" t="str">
            <v>FILTRO METÁLICO DE-60 (UNIDAD) 28*32</v>
          </cell>
          <cell r="E1104">
            <v>2</v>
          </cell>
        </row>
        <row r="1105">
          <cell r="C1105">
            <v>40472718</v>
          </cell>
          <cell r="D1105" t="str">
            <v>FILTRO METÁLICO DE-70 (UNIDAD) 32*29</v>
          </cell>
          <cell r="E1105">
            <v>8</v>
          </cell>
        </row>
        <row r="1106">
          <cell r="C1106">
            <v>81485023</v>
          </cell>
          <cell r="D1106" t="str">
            <v>FILTRO METALICO DG1 90</v>
          </cell>
          <cell r="E1106">
            <v>4</v>
          </cell>
        </row>
        <row r="1107">
          <cell r="C1107">
            <v>81485022</v>
          </cell>
          <cell r="D1107" t="str">
            <v>FILTRO METALICO DG1-60 / 70 VR01</v>
          </cell>
        </row>
        <row r="1108">
          <cell r="C1108">
            <v>81455031</v>
          </cell>
          <cell r="D1108" t="str">
            <v>FILTRO METALICO DGE</v>
          </cell>
        </row>
        <row r="1109">
          <cell r="C1109">
            <v>81484031</v>
          </cell>
          <cell r="D1109" t="str">
            <v>FILTRO METALICO DH ISLA</v>
          </cell>
        </row>
        <row r="1110">
          <cell r="C1110">
            <v>81484011</v>
          </cell>
          <cell r="D1110" t="str">
            <v>FILTRO METALICO DH/ DY-70 (34 Cm x 32,2 Cm)</v>
          </cell>
          <cell r="E1110">
            <v>9</v>
          </cell>
        </row>
        <row r="1111">
          <cell r="C1111">
            <v>81484040</v>
          </cell>
          <cell r="D1111" t="str">
            <v>FILTRO METALICO DH1-70</v>
          </cell>
          <cell r="E1111">
            <v>1</v>
          </cell>
        </row>
        <row r="1112">
          <cell r="C1112">
            <v>81484042</v>
          </cell>
          <cell r="D1112" t="str">
            <v>FILTRO METALICO DH1-90    28*34</v>
          </cell>
          <cell r="E1112">
            <v>4</v>
          </cell>
        </row>
        <row r="1113">
          <cell r="C1113">
            <v>81479019</v>
          </cell>
          <cell r="D1113" t="str">
            <v>FILTRO METALICO DI 110 22.5* 32</v>
          </cell>
          <cell r="E1113">
            <v>5</v>
          </cell>
        </row>
        <row r="1114">
          <cell r="C1114">
            <v>40458225</v>
          </cell>
          <cell r="D1114" t="str">
            <v>FILTRO METALICO DK-70  29*32</v>
          </cell>
        </row>
        <row r="1115">
          <cell r="C1115">
            <v>89130106</v>
          </cell>
          <cell r="D1115" t="str">
            <v>FILTRO METALICO DLV 985 BK</v>
          </cell>
          <cell r="E1115">
            <v>6</v>
          </cell>
        </row>
        <row r="1116">
          <cell r="C1116">
            <v>81471000</v>
          </cell>
          <cell r="D1116" t="str">
            <v>FILTRO METALICO DM / TDC-60  21*32</v>
          </cell>
          <cell r="E1116">
            <v>6</v>
          </cell>
        </row>
        <row r="1117">
          <cell r="C1117">
            <v>81484010</v>
          </cell>
          <cell r="D1117" t="str">
            <v>FILTRO METALICO DP/ DH/ DY-90*81481030</v>
          </cell>
          <cell r="E1117">
            <v>1</v>
          </cell>
        </row>
        <row r="1118">
          <cell r="C1118">
            <v>81483037</v>
          </cell>
          <cell r="D1118" t="str">
            <v>FILTRO METALICO DV-80</v>
          </cell>
          <cell r="E1118">
            <v>1</v>
          </cell>
        </row>
        <row r="1119">
          <cell r="C1119">
            <v>81483061</v>
          </cell>
          <cell r="D1119" t="str">
            <v>FILTRO METALICO DVE</v>
          </cell>
          <cell r="E1119">
            <v>2</v>
          </cell>
        </row>
        <row r="1120">
          <cell r="C1120">
            <v>81478016</v>
          </cell>
          <cell r="D1120" t="str">
            <v>FILTRO METALICO DX</v>
          </cell>
          <cell r="E1120">
            <v>2</v>
          </cell>
        </row>
        <row r="1121">
          <cell r="C1121">
            <v>81785137</v>
          </cell>
          <cell r="D1121" t="str">
            <v>FILTRO METALICO LPM 859 INOX</v>
          </cell>
          <cell r="E1121">
            <v>2</v>
          </cell>
        </row>
        <row r="1122">
          <cell r="C1122">
            <v>40468429</v>
          </cell>
          <cell r="D1122" t="str">
            <v>FILTRO METALICO S/TIRAD ND.1 UNI 22.5*38</v>
          </cell>
        </row>
        <row r="1123">
          <cell r="C1123">
            <v>81414011</v>
          </cell>
          <cell r="D1123" t="str">
            <v>FILTRO METALICO TCS-70</v>
          </cell>
        </row>
        <row r="1124">
          <cell r="C1124">
            <v>81598278</v>
          </cell>
          <cell r="D1124" t="str">
            <v>FILTRO PARTICULAS CM-45</v>
          </cell>
          <cell r="E1124">
            <v>1</v>
          </cell>
        </row>
        <row r="1125">
          <cell r="C1125">
            <v>93162010</v>
          </cell>
          <cell r="D1125" t="str">
            <v>FILTRO RADIO FRECUENCIA MW-32 BIS</v>
          </cell>
          <cell r="E1125">
            <v>2</v>
          </cell>
        </row>
        <row r="1126">
          <cell r="C1126">
            <v>93162445</v>
          </cell>
          <cell r="D1126" t="str">
            <v>FILTRO RFI HLC 844 C</v>
          </cell>
        </row>
        <row r="1127">
          <cell r="C1127">
            <v>81476048</v>
          </cell>
          <cell r="D1127" t="str">
            <v>FILTRO SERIE DB 60 235*320</v>
          </cell>
        </row>
        <row r="1128">
          <cell r="C1128">
            <v>81782828</v>
          </cell>
          <cell r="D1128" t="str">
            <v>FILTRO SOLIDOS DW7 67 FI</v>
          </cell>
          <cell r="E1128">
            <v>1</v>
          </cell>
        </row>
        <row r="1129">
          <cell r="C1129">
            <v>81876136</v>
          </cell>
          <cell r="D1129" t="str">
            <v>FILTRO TKL-1000</v>
          </cell>
          <cell r="E1129">
            <v>3</v>
          </cell>
        </row>
        <row r="1130">
          <cell r="C1130">
            <v>93172203</v>
          </cell>
          <cell r="D1130" t="str">
            <v>FILTRO+LIMITADO CONSUMO 10 A (SAT)</v>
          </cell>
          <cell r="E1130">
            <v>3</v>
          </cell>
        </row>
        <row r="1131">
          <cell r="C1131">
            <v>99990004</v>
          </cell>
          <cell r="D1131" t="str">
            <v>FINISH ABRILLANTADOR BRILLO Y SECADO 500 ml</v>
          </cell>
        </row>
        <row r="1132">
          <cell r="C1132">
            <v>99990002</v>
          </cell>
          <cell r="D1132" t="str">
            <v>FINISH PASTILLAS CLASSIC 30 UNIDADES</v>
          </cell>
        </row>
        <row r="1133">
          <cell r="C1133">
            <v>99990147</v>
          </cell>
          <cell r="D1133" t="str">
            <v>FINISH PASTILLAS QUANTUM 26+14</v>
          </cell>
        </row>
        <row r="1134">
          <cell r="C1134">
            <v>110075</v>
          </cell>
          <cell r="D1134" t="str">
            <v>FIXING PIN</v>
          </cell>
        </row>
        <row r="1135">
          <cell r="C1135">
            <v>61601230</v>
          </cell>
          <cell r="D1135" t="str">
            <v>FLEJE FIJACION QUEMADORES 2ª GEN. CG CM</v>
          </cell>
          <cell r="E1135">
            <v>1</v>
          </cell>
        </row>
        <row r="1136">
          <cell r="C1136">
            <v>61601232</v>
          </cell>
          <cell r="D1136" t="str">
            <v>FLEJE QUEMADOR CG LUX TR</v>
          </cell>
          <cell r="E1136">
            <v>5</v>
          </cell>
        </row>
        <row r="1137">
          <cell r="C1137">
            <v>61601222</v>
          </cell>
          <cell r="D1137" t="str">
            <v>FLEJE SUJECCION PLACA 0180 MM</v>
          </cell>
        </row>
        <row r="1138">
          <cell r="C1138">
            <v>61601221</v>
          </cell>
          <cell r="D1138" t="str">
            <v>FLEJE SUJECCION PLACA VT 0145 MM</v>
          </cell>
        </row>
        <row r="1139">
          <cell r="C1139" t="str">
            <v>R1036200</v>
          </cell>
          <cell r="D1139" t="str">
            <v>FLEXIBLE FR CON ENTRONQUE</v>
          </cell>
          <cell r="E1139">
            <v>76</v>
          </cell>
        </row>
        <row r="1140">
          <cell r="C1140">
            <v>81782807</v>
          </cell>
          <cell r="D1140" t="str">
            <v>FLOTADOR DW7 67 FI</v>
          </cell>
          <cell r="E1140">
            <v>2</v>
          </cell>
        </row>
        <row r="1141">
          <cell r="C1141">
            <v>81723020</v>
          </cell>
          <cell r="D1141" t="str">
            <v>FLOTADOR+MICRO AQUASTOP LP-790</v>
          </cell>
          <cell r="E1141">
            <v>2</v>
          </cell>
        </row>
        <row r="1142">
          <cell r="C1142">
            <v>82401301</v>
          </cell>
          <cell r="D1142" t="str">
            <v>FONDO AUTOLIMPIANTE</v>
          </cell>
          <cell r="E1142">
            <v>0</v>
          </cell>
        </row>
        <row r="1143">
          <cell r="C1143">
            <v>61802008</v>
          </cell>
          <cell r="D1143" t="str">
            <v>FRENO EMBELLECEDOR DCHO BLANCO TUB</v>
          </cell>
          <cell r="E1143">
            <v>6</v>
          </cell>
        </row>
        <row r="1144">
          <cell r="C1144">
            <v>61801221</v>
          </cell>
          <cell r="D1144" t="str">
            <v>FRENO EMBELLECEDOR DCHO. BLANCO (METALIC</v>
          </cell>
          <cell r="E1144">
            <v>0</v>
          </cell>
        </row>
        <row r="1145">
          <cell r="C1145">
            <v>61802010</v>
          </cell>
          <cell r="D1145" t="str">
            <v>FRENO EMBELLECEDOR DECH. NEGRO(TUB)</v>
          </cell>
        </row>
        <row r="1146">
          <cell r="C1146">
            <v>61801222</v>
          </cell>
          <cell r="D1146" t="str">
            <v>FRENO EMBELLECEDOR IZDO BLANCO (METALIC)</v>
          </cell>
          <cell r="E1146">
            <v>19</v>
          </cell>
        </row>
        <row r="1147">
          <cell r="C1147">
            <v>61802009</v>
          </cell>
          <cell r="D1147" t="str">
            <v>FRENO EMBELLECEDOR IZDO. BLANCO TUB</v>
          </cell>
          <cell r="E1147">
            <v>4</v>
          </cell>
        </row>
        <row r="1148">
          <cell r="C1148">
            <v>61802011</v>
          </cell>
          <cell r="D1148" t="str">
            <v>FRENO EMBELLECEDOR IZQ. NEGRO(TUB)</v>
          </cell>
        </row>
        <row r="1149">
          <cell r="C1149">
            <v>81897100</v>
          </cell>
          <cell r="D1149" t="str">
            <v>FRENTE DE JABONERA TKX 85</v>
          </cell>
          <cell r="E1149">
            <v>1</v>
          </cell>
        </row>
        <row r="1150">
          <cell r="C1150">
            <v>2320002932</v>
          </cell>
          <cell r="D1150" t="str">
            <v>FRENTE DE MANDOS FG 930</v>
          </cell>
          <cell r="E1150">
            <v>1</v>
          </cell>
        </row>
        <row r="1151">
          <cell r="C1151">
            <v>2320001864</v>
          </cell>
          <cell r="D1151" t="str">
            <v>FRENTE DE MANDOS FG924</v>
          </cell>
        </row>
        <row r="1152">
          <cell r="C1152">
            <v>82406312</v>
          </cell>
          <cell r="D1152" t="str">
            <v>FRENTE ESMALTADO HC-510 NEGRO</v>
          </cell>
        </row>
        <row r="1153">
          <cell r="C1153">
            <v>82024205</v>
          </cell>
          <cell r="D1153" t="str">
            <v>FRENTE INOX HE 635</v>
          </cell>
          <cell r="E1153">
            <v>2</v>
          </cell>
        </row>
        <row r="1154">
          <cell r="C1154">
            <v>82406502</v>
          </cell>
          <cell r="D1154" t="str">
            <v>FRENTE INOX SERIG. HI 535</v>
          </cell>
          <cell r="E1154">
            <v>0</v>
          </cell>
        </row>
        <row r="1155">
          <cell r="C1155">
            <v>82406504</v>
          </cell>
          <cell r="D1155" t="str">
            <v>FRENTE INOX SERIG. HI-605</v>
          </cell>
          <cell r="E1155">
            <v>1</v>
          </cell>
        </row>
        <row r="1156">
          <cell r="C1156">
            <v>81543087</v>
          </cell>
          <cell r="D1156" t="str">
            <v>FRENTE MANDOS FG-924.2 SS</v>
          </cell>
        </row>
        <row r="1157">
          <cell r="C1157">
            <v>81467026</v>
          </cell>
          <cell r="D1157" t="str">
            <v>FRONTIS BLANCO C-920</v>
          </cell>
          <cell r="E1157">
            <v>6</v>
          </cell>
        </row>
        <row r="1158">
          <cell r="C1158">
            <v>81467010</v>
          </cell>
          <cell r="D1158" t="str">
            <v>FRONTIS C 710 BLANCO</v>
          </cell>
          <cell r="E1158">
            <v>2</v>
          </cell>
        </row>
        <row r="1159">
          <cell r="C1159">
            <v>61801176</v>
          </cell>
          <cell r="D1159" t="str">
            <v>FRONTIS C-601 BLANCO</v>
          </cell>
        </row>
        <row r="1160">
          <cell r="C1160">
            <v>61867002</v>
          </cell>
          <cell r="D1160" t="str">
            <v>FRONTIS C-710 INOX</v>
          </cell>
          <cell r="E1160">
            <v>2</v>
          </cell>
        </row>
        <row r="1161">
          <cell r="C1161">
            <v>61801193</v>
          </cell>
          <cell r="D1161" t="str">
            <v>FRONTIS C-761 BLANCO</v>
          </cell>
        </row>
        <row r="1162">
          <cell r="C1162">
            <v>61801197</v>
          </cell>
          <cell r="D1162" t="str">
            <v>FRONTIS C-761 INOX</v>
          </cell>
        </row>
        <row r="1163">
          <cell r="C1163">
            <v>61801160</v>
          </cell>
          <cell r="D1163" t="str">
            <v>FRONTIS C-901 BLANCO</v>
          </cell>
        </row>
        <row r="1164">
          <cell r="C1164">
            <v>81467019</v>
          </cell>
          <cell r="D1164" t="str">
            <v>FRONTIS C-901 BLANCO</v>
          </cell>
        </row>
        <row r="1165">
          <cell r="C1165">
            <v>61801164</v>
          </cell>
          <cell r="D1165" t="str">
            <v>FRONTIS C-901 INOX</v>
          </cell>
        </row>
        <row r="1166">
          <cell r="C1166">
            <v>61866002</v>
          </cell>
          <cell r="D1166" t="str">
            <v>FRONTIS C-910/920  INOX</v>
          </cell>
          <cell r="E1166">
            <v>2</v>
          </cell>
        </row>
        <row r="1167">
          <cell r="C1167">
            <v>81436004</v>
          </cell>
          <cell r="D1167" t="str">
            <v>FRONTIS CNL 1000.3 INOX.</v>
          </cell>
          <cell r="E1167">
            <v>2</v>
          </cell>
        </row>
        <row r="1168">
          <cell r="C1168">
            <v>81465005</v>
          </cell>
          <cell r="D1168" t="str">
            <v>FRONTIS COMPLETO C-610 INOX</v>
          </cell>
          <cell r="E1168">
            <v>7</v>
          </cell>
        </row>
        <row r="1169">
          <cell r="C1169">
            <v>69974202</v>
          </cell>
          <cell r="D1169" t="str">
            <v>FRONTIS COMPLETO TK1-62 INOX</v>
          </cell>
          <cell r="E1169">
            <v>1</v>
          </cell>
        </row>
        <row r="1170">
          <cell r="C1170">
            <v>61802040</v>
          </cell>
          <cell r="D1170" t="str">
            <v>FRONTIS TUB-60 BLANCO</v>
          </cell>
        </row>
        <row r="1171">
          <cell r="C1171">
            <v>61802042</v>
          </cell>
          <cell r="D1171" t="str">
            <v>FRONTIS TUB-60 NEGRO</v>
          </cell>
        </row>
        <row r="1172">
          <cell r="C1172">
            <v>61802037</v>
          </cell>
          <cell r="D1172" t="str">
            <v>FRONTIS TUB-62 INOX</v>
          </cell>
        </row>
        <row r="1173">
          <cell r="C1173">
            <v>81590074</v>
          </cell>
          <cell r="D1173" t="str">
            <v>FUSIBLE ALTA TENSION WD800 EL 23</v>
          </cell>
          <cell r="E1173">
            <v>65</v>
          </cell>
        </row>
        <row r="1174">
          <cell r="C1174">
            <v>93172128</v>
          </cell>
          <cell r="D1174" t="str">
            <v>FUSIBLE DE ALTA TENSION</v>
          </cell>
          <cell r="E1174">
            <v>10</v>
          </cell>
        </row>
        <row r="1175">
          <cell r="C1175" t="str">
            <v>F</v>
          </cell>
          <cell r="D1175" t="str">
            <v>SUBTOTAL</v>
          </cell>
          <cell r="E1175">
            <v>522</v>
          </cell>
        </row>
        <row r="1176">
          <cell r="C1176" t="str">
            <v>Cód. Artículo</v>
          </cell>
          <cell r="D1176" t="str">
            <v>Producto</v>
          </cell>
          <cell r="E1176" t="str">
            <v>EXISTENCIA BODEGA</v>
          </cell>
        </row>
        <row r="1177">
          <cell r="C1177">
            <v>81782788</v>
          </cell>
          <cell r="D1177" t="str">
            <v>GANCHO CIERRE PUERTA DW7 67 FI</v>
          </cell>
          <cell r="E1177">
            <v>1</v>
          </cell>
        </row>
        <row r="1178">
          <cell r="C1178">
            <v>81876074</v>
          </cell>
          <cell r="D1178" t="str">
            <v>GANCHO CIERRE PUERTA TKL-1000</v>
          </cell>
          <cell r="E1178">
            <v>1</v>
          </cell>
        </row>
        <row r="1179">
          <cell r="C1179">
            <v>93183396</v>
          </cell>
          <cell r="D1179" t="str">
            <v>GANCHO CIERRE PUERTA TM</v>
          </cell>
          <cell r="E1179">
            <v>1</v>
          </cell>
        </row>
        <row r="1180">
          <cell r="C1180">
            <v>81799047</v>
          </cell>
          <cell r="D1180" t="str">
            <v>GANCHO CIERRE TLV-60.3</v>
          </cell>
        </row>
        <row r="1181">
          <cell r="C1181">
            <v>81876147</v>
          </cell>
          <cell r="D1181" t="str">
            <v>GANCHO JABONERA TKL-1000</v>
          </cell>
          <cell r="E1181">
            <v>2</v>
          </cell>
        </row>
        <row r="1182">
          <cell r="C1182">
            <v>81876058</v>
          </cell>
          <cell r="D1182" t="str">
            <v>GANCHO TKS 6100</v>
          </cell>
        </row>
        <row r="1183">
          <cell r="C1183">
            <v>99511901</v>
          </cell>
          <cell r="D1183" t="str">
            <v>GANCHOS RUSTEPOLLOS   83115009</v>
          </cell>
          <cell r="E1183">
            <v>5</v>
          </cell>
        </row>
        <row r="1184">
          <cell r="C1184">
            <v>310108</v>
          </cell>
          <cell r="D1184" t="str">
            <v>GASKET</v>
          </cell>
        </row>
        <row r="1185">
          <cell r="C1185">
            <v>81221025</v>
          </cell>
          <cell r="D1185" t="str">
            <v>GENERADOR</v>
          </cell>
          <cell r="E1185">
            <v>0</v>
          </cell>
        </row>
        <row r="1186">
          <cell r="C1186">
            <v>81543202</v>
          </cell>
          <cell r="D1186" t="str">
            <v>GENERADOR 110V FG-724.3</v>
          </cell>
        </row>
        <row r="1187">
          <cell r="C1187">
            <v>81543501</v>
          </cell>
          <cell r="D1187" t="str">
            <v>GENERADOR 2 VIAS 120 V FG 924.6</v>
          </cell>
          <cell r="E1187">
            <v>0</v>
          </cell>
        </row>
        <row r="1188">
          <cell r="C1188">
            <v>92262080</v>
          </cell>
          <cell r="D1188" t="str">
            <v>GENERADOR 5 SALIDAS FG 40</v>
          </cell>
          <cell r="E1188">
            <v>3</v>
          </cell>
        </row>
        <row r="1189">
          <cell r="C1189">
            <v>83141104</v>
          </cell>
          <cell r="D1189" t="str">
            <v>GENERADOR CHISPA HGE 924 INOX</v>
          </cell>
          <cell r="E1189">
            <v>2</v>
          </cell>
        </row>
        <row r="1190">
          <cell r="C1190">
            <v>81220197</v>
          </cell>
          <cell r="D1190" t="str">
            <v>GENERADOR DE ENCENDIDO 2 SALIDAS EF/60 2P AI AL</v>
          </cell>
          <cell r="E1190">
            <v>1</v>
          </cell>
        </row>
        <row r="1191">
          <cell r="C1191">
            <v>60904225</v>
          </cell>
          <cell r="D1191" t="str">
            <v>GENERADOR DE ENCENDIDO CLIP 6 SALIDAS 11</v>
          </cell>
        </row>
        <row r="1192">
          <cell r="C1192">
            <v>81543344</v>
          </cell>
          <cell r="D1192" t="str">
            <v>GENERADOR DE ENCENDIDO FG724 VR 01</v>
          </cell>
          <cell r="E1192">
            <v>0</v>
          </cell>
        </row>
        <row r="1193">
          <cell r="C1193">
            <v>81597040</v>
          </cell>
          <cell r="D1193" t="str">
            <v>GENERADOR DE ENCENDIDO FGA 820</v>
          </cell>
          <cell r="E1193">
            <v>1</v>
          </cell>
        </row>
        <row r="1194">
          <cell r="C1194">
            <v>60904216</v>
          </cell>
          <cell r="D1194" t="str">
            <v>GENERADOR EA 127V TIPO E3-AF 4S</v>
          </cell>
        </row>
        <row r="1195">
          <cell r="C1195">
            <v>81219016</v>
          </cell>
          <cell r="D1195" t="str">
            <v>GENERADOR ENCEND. 5 SAL 120-240 V 60 HZ</v>
          </cell>
        </row>
        <row r="1196">
          <cell r="C1196">
            <v>81598048</v>
          </cell>
          <cell r="D1196" t="str">
            <v>GENERADOR ENCEND. 5 SAL 120-240 V 60 HZ</v>
          </cell>
        </row>
        <row r="1197">
          <cell r="C1197">
            <v>81214045</v>
          </cell>
          <cell r="D1197" t="str">
            <v>GENERADOR ENCENDIDO 2 SALIDAS EFX 30(TW)</v>
          </cell>
          <cell r="E1197">
            <v>3</v>
          </cell>
        </row>
        <row r="1198">
          <cell r="C1198">
            <v>81222045</v>
          </cell>
          <cell r="D1198" t="str">
            <v>GENERADOR ENCENDIDO 4 SALIDAS EX/60 4G AI</v>
          </cell>
          <cell r="E1198">
            <v>25</v>
          </cell>
        </row>
        <row r="1199">
          <cell r="C1199">
            <v>81212067</v>
          </cell>
          <cell r="D1199" t="str">
            <v>GENERADOR ENCENDIDO 6 SAL.  120</v>
          </cell>
          <cell r="E1199">
            <v>1</v>
          </cell>
        </row>
        <row r="1200">
          <cell r="C1200">
            <v>81221000</v>
          </cell>
          <cell r="D1200" t="str">
            <v>GENERADOR ENCENDIDO 6 SALIDAS</v>
          </cell>
        </row>
        <row r="1201">
          <cell r="C1201">
            <v>60904224</v>
          </cell>
          <cell r="D1201" t="str">
            <v>GENERADOR ENCENDIDO CLIP 4 SALIDAS 110V</v>
          </cell>
          <cell r="E1201">
            <v>3</v>
          </cell>
        </row>
        <row r="1202">
          <cell r="C1202">
            <v>60904220</v>
          </cell>
          <cell r="D1202" t="str">
            <v>GENERADOR ENCENDIDO CLIP 5 SAL. 220-240V</v>
          </cell>
          <cell r="E1202">
            <v>2</v>
          </cell>
        </row>
        <row r="1203">
          <cell r="C1203">
            <v>81217018</v>
          </cell>
          <cell r="D1203" t="str">
            <v>GENERADOR ENCENDIDO CZ TC 90 6G</v>
          </cell>
          <cell r="E1203">
            <v>0</v>
          </cell>
        </row>
        <row r="1204">
          <cell r="C1204">
            <v>81298048</v>
          </cell>
          <cell r="D1204" t="str">
            <v>GENERADOR ENCENDIDO FS2R 965 GX</v>
          </cell>
          <cell r="E1204">
            <v>0</v>
          </cell>
        </row>
        <row r="1205">
          <cell r="C1205">
            <v>40898094</v>
          </cell>
          <cell r="D1205" t="str">
            <v>GOMA DE OJO DE BUEY</v>
          </cell>
        </row>
        <row r="1206">
          <cell r="C1206">
            <v>81704325</v>
          </cell>
          <cell r="D1206" t="str">
            <v>GOMA DE PUERTA</v>
          </cell>
        </row>
        <row r="1207">
          <cell r="C1207">
            <v>81216001</v>
          </cell>
          <cell r="D1207" t="str">
            <v>GRAPAS CGW LUX 60 4G AI AL NAT (POL)</v>
          </cell>
          <cell r="E1207">
            <v>2</v>
          </cell>
        </row>
        <row r="1208">
          <cell r="C1208">
            <v>81216036</v>
          </cell>
          <cell r="D1208" t="str">
            <v>GRAPAS CGW LUX 90 5G AI AL TR NAT (POL)</v>
          </cell>
          <cell r="E1208">
            <v>1</v>
          </cell>
        </row>
        <row r="1209">
          <cell r="C1209">
            <v>81223031</v>
          </cell>
          <cell r="D1209" t="str">
            <v>GRAPAS EX/70</v>
          </cell>
          <cell r="E1209">
            <v>2</v>
          </cell>
        </row>
        <row r="1210">
          <cell r="C1210">
            <v>81213006</v>
          </cell>
          <cell r="D1210" t="str">
            <v>GRAPAS IG 620 1G</v>
          </cell>
          <cell r="E1210">
            <v>2</v>
          </cell>
        </row>
        <row r="1211">
          <cell r="C1211">
            <v>1200000177</v>
          </cell>
          <cell r="D1211" t="str">
            <v>GRIFO</v>
          </cell>
        </row>
        <row r="1212">
          <cell r="C1212">
            <v>81297056</v>
          </cell>
          <cell r="D1212" t="str">
            <v>GRIFO 036 TB95C31X</v>
          </cell>
          <cell r="E1212">
            <v>1</v>
          </cell>
        </row>
        <row r="1213">
          <cell r="C1213">
            <v>81297057</v>
          </cell>
          <cell r="D1213" t="str">
            <v>GRIFO 052 TB95C31X</v>
          </cell>
          <cell r="E1213">
            <v>1</v>
          </cell>
        </row>
        <row r="1214">
          <cell r="C1214">
            <v>81297058</v>
          </cell>
          <cell r="D1214" t="str">
            <v>GRIFO 065 TB95C31X</v>
          </cell>
        </row>
        <row r="1215">
          <cell r="C1215">
            <v>81216097</v>
          </cell>
          <cell r="D1215" t="str">
            <v>GRIFO 32 CGW LUX 60</v>
          </cell>
          <cell r="E1215">
            <v>0</v>
          </cell>
        </row>
        <row r="1216">
          <cell r="C1216">
            <v>81216142</v>
          </cell>
          <cell r="D1216" t="str">
            <v>GRIFO 32 CGW LUX 60 4G VR 04</v>
          </cell>
          <cell r="E1216">
            <v>1</v>
          </cell>
        </row>
        <row r="1217">
          <cell r="C1217">
            <v>81226052</v>
          </cell>
          <cell r="D1217" t="str">
            <v>GRIFO 32 CZ LUX 90 5G AI AL TR CI BUT E1</v>
          </cell>
          <cell r="E1217">
            <v>0</v>
          </cell>
        </row>
        <row r="1218">
          <cell r="C1218">
            <v>81227144</v>
          </cell>
          <cell r="D1218" t="str">
            <v>GRIFO 32 EGW LUX 90 5G AI AL TR CI BUT (IL) VR00</v>
          </cell>
          <cell r="E1218">
            <v>0</v>
          </cell>
        </row>
        <row r="1219">
          <cell r="C1219">
            <v>81216095</v>
          </cell>
          <cell r="D1219" t="str">
            <v>GRIFO 35 CGW LUX 60 4G AI AL CI BUT</v>
          </cell>
          <cell r="E1219">
            <v>3</v>
          </cell>
        </row>
        <row r="1220">
          <cell r="C1220">
            <v>81216143</v>
          </cell>
          <cell r="D1220" t="str">
            <v>GRIFO 35 CGW LUX 60 4G VR 04</v>
          </cell>
        </row>
        <row r="1221">
          <cell r="C1221">
            <v>81226053</v>
          </cell>
          <cell r="D1221" t="str">
            <v>GRIFO 35 CZ LUX 90 5G AI AL TR CI BUT E1</v>
          </cell>
          <cell r="E1221">
            <v>2</v>
          </cell>
        </row>
        <row r="1222">
          <cell r="C1222">
            <v>81227145</v>
          </cell>
          <cell r="D1222" t="str">
            <v>GRIFO 35 EGW LUX 90 5G AI AL TR CI BUT (IL) BUT</v>
          </cell>
          <cell r="E1222">
            <v>0</v>
          </cell>
        </row>
        <row r="1223">
          <cell r="C1223">
            <v>81226054</v>
          </cell>
          <cell r="D1223" t="str">
            <v>GRIFO 41 CZ LUX 90 5G AI AL TR CI BUT E1</v>
          </cell>
          <cell r="E1223">
            <v>2</v>
          </cell>
        </row>
        <row r="1224">
          <cell r="C1224">
            <v>81216144</v>
          </cell>
          <cell r="D1224" t="str">
            <v>GRIFO 45 CGW LUX 4G VR 04</v>
          </cell>
          <cell r="E1224">
            <v>1</v>
          </cell>
        </row>
        <row r="1225">
          <cell r="C1225">
            <v>81216099</v>
          </cell>
          <cell r="D1225" t="str">
            <v>GRIFO 45 CGW LUX 60 4G AI AL CI</v>
          </cell>
          <cell r="E1225">
            <v>0</v>
          </cell>
        </row>
        <row r="1226">
          <cell r="C1226">
            <v>81216096</v>
          </cell>
          <cell r="D1226" t="str">
            <v>GRIFO 45 CGW LUX 60 4G AI AL CI BUT</v>
          </cell>
          <cell r="E1226">
            <v>3</v>
          </cell>
        </row>
        <row r="1227">
          <cell r="C1227">
            <v>81227146</v>
          </cell>
          <cell r="D1227" t="str">
            <v>GRIFO 45 EGW LUX 90 5G AI AL TR CI BUT (IL) VR00</v>
          </cell>
          <cell r="E1227">
            <v>0</v>
          </cell>
        </row>
        <row r="1228">
          <cell r="C1228">
            <v>81216110</v>
          </cell>
          <cell r="D1228" t="str">
            <v>GRIFO 62 CGW 60 3G AI AL TR</v>
          </cell>
          <cell r="E1228">
            <v>0</v>
          </cell>
        </row>
        <row r="1229">
          <cell r="C1229">
            <v>81216108</v>
          </cell>
          <cell r="D1229" t="str">
            <v>GRIFO 62 CGW LUX 60 3G AI AL TR CI BUT</v>
          </cell>
          <cell r="E1229">
            <v>0</v>
          </cell>
        </row>
        <row r="1230">
          <cell r="C1230">
            <v>81216145</v>
          </cell>
          <cell r="D1230" t="str">
            <v>GRIFO 62 CGW LUX 60 4G VR04</v>
          </cell>
        </row>
        <row r="1231">
          <cell r="C1231">
            <v>81226055</v>
          </cell>
          <cell r="D1231" t="str">
            <v>GRIFO 62 CZ LUX 90</v>
          </cell>
          <cell r="E1231">
            <v>0</v>
          </cell>
        </row>
        <row r="1232">
          <cell r="C1232">
            <v>81226025</v>
          </cell>
          <cell r="D1232" t="str">
            <v>GRIFO 62 CZ LUX 90 5G</v>
          </cell>
          <cell r="E1232">
            <v>2</v>
          </cell>
        </row>
        <row r="1233">
          <cell r="C1233">
            <v>81221150</v>
          </cell>
          <cell r="D1233" t="str">
            <v>GRIFO 62 EW 90 5G AI AL TR BUT (CHILE)</v>
          </cell>
          <cell r="E1233">
            <v>2</v>
          </cell>
        </row>
        <row r="1234">
          <cell r="C1234">
            <v>81220012</v>
          </cell>
          <cell r="D1234" t="str">
            <v>GRIFO AUX. E/70 5G AI TR</v>
          </cell>
          <cell r="E1234">
            <v>6</v>
          </cell>
        </row>
        <row r="1235">
          <cell r="C1235">
            <v>92133200</v>
          </cell>
          <cell r="D1235" t="str">
            <v>GRIFO AUXILIAR (835)</v>
          </cell>
          <cell r="E1235">
            <v>4</v>
          </cell>
        </row>
        <row r="1236">
          <cell r="C1236">
            <v>60503045</v>
          </cell>
          <cell r="D1236" t="str">
            <v>GRIFO AUXILIAR AI BUTANO MOD 589</v>
          </cell>
        </row>
        <row r="1237">
          <cell r="C1237">
            <v>60503021</v>
          </cell>
          <cell r="D1237" t="str">
            <v>GRIFO AUXILIAR AL BUTANO (*)</v>
          </cell>
          <cell r="E1237">
            <v>4</v>
          </cell>
        </row>
        <row r="1238">
          <cell r="C1238">
            <v>60503035</v>
          </cell>
          <cell r="D1238" t="str">
            <v>GRIFO AUXILIAR AL BUTANO MOD.699</v>
          </cell>
          <cell r="E1238">
            <v>1</v>
          </cell>
        </row>
        <row r="1239">
          <cell r="C1239">
            <v>60503023</v>
          </cell>
          <cell r="D1239" t="str">
            <v>GRIFO AUXILIAR BUTANO</v>
          </cell>
        </row>
        <row r="1240">
          <cell r="C1240">
            <v>60503041</v>
          </cell>
          <cell r="D1240" t="str">
            <v>GRIFO AUXILIAR BUTANO (EM)</v>
          </cell>
          <cell r="E1240">
            <v>6</v>
          </cell>
        </row>
        <row r="1241">
          <cell r="C1241">
            <v>92263272</v>
          </cell>
          <cell r="D1241" t="str">
            <v>GRIFO AUXILIAR C/SEGURIDAD FG/FE (SAT)</v>
          </cell>
          <cell r="E1241">
            <v>1</v>
          </cell>
        </row>
        <row r="1242">
          <cell r="C1242">
            <v>81212031</v>
          </cell>
          <cell r="D1242" t="str">
            <v>GRIFO AUXILIAR EX 60.1 4G AI (CL)</v>
          </cell>
          <cell r="E1242">
            <v>1</v>
          </cell>
        </row>
        <row r="1243">
          <cell r="C1243">
            <v>81212016</v>
          </cell>
          <cell r="D1243" t="str">
            <v>GRIFO AUXILIAR EX 60.1 4G AI AL DR</v>
          </cell>
          <cell r="E1243">
            <v>6</v>
          </cell>
        </row>
        <row r="1244">
          <cell r="C1244">
            <v>81214232</v>
          </cell>
          <cell r="D1244" t="str">
            <v>GRIFO AUXILIAR GZC 32300 XBN</v>
          </cell>
          <cell r="E1244">
            <v>1</v>
          </cell>
        </row>
        <row r="1245">
          <cell r="C1245">
            <v>81214273</v>
          </cell>
          <cell r="D1245" t="str">
            <v>GRIFO AUXILIAR GZC 32300 XBN VR01</v>
          </cell>
          <cell r="E1245">
            <v>1</v>
          </cell>
        </row>
        <row r="1246">
          <cell r="C1246">
            <v>81214184</v>
          </cell>
          <cell r="D1246" t="str">
            <v>GRIFO AUXILIAR GZC 63310 XBB</v>
          </cell>
        </row>
        <row r="1247">
          <cell r="C1247">
            <v>60503022</v>
          </cell>
          <cell r="D1247" t="str">
            <v>GRIFO AUXILIAR NATURAL 60503023</v>
          </cell>
          <cell r="E1247">
            <v>5</v>
          </cell>
        </row>
        <row r="1248">
          <cell r="C1248">
            <v>60503001</v>
          </cell>
          <cell r="D1248" t="str">
            <v>GRIFO AUXILIAR SALIDA LATERAL (E3) BUTAN</v>
          </cell>
          <cell r="E1248">
            <v>15</v>
          </cell>
        </row>
        <row r="1249">
          <cell r="C1249">
            <v>81226058</v>
          </cell>
          <cell r="D1249" t="str">
            <v>GRIFO FRONTAL 41 CZ LUX 90 5G AI AL TR CI NAT E1</v>
          </cell>
          <cell r="E1249">
            <v>2</v>
          </cell>
        </row>
        <row r="1250">
          <cell r="C1250">
            <v>92133683</v>
          </cell>
          <cell r="D1250" t="str">
            <v>GRIFO GAS</v>
          </cell>
          <cell r="E1250">
            <v>3</v>
          </cell>
        </row>
        <row r="1251">
          <cell r="C1251">
            <v>1200000197</v>
          </cell>
          <cell r="D1251" t="str">
            <v>GRIFO GAS 2 SALIDAS FG 730 SS</v>
          </cell>
        </row>
        <row r="1252">
          <cell r="C1252">
            <v>92133686</v>
          </cell>
          <cell r="D1252" t="str">
            <v>GRIFO GAS AUX 835.510.6G E/A T/A</v>
          </cell>
          <cell r="E1252">
            <v>2</v>
          </cell>
        </row>
        <row r="1253">
          <cell r="C1253">
            <v>92263275</v>
          </cell>
          <cell r="D1253" t="str">
            <v>GRIFO GAS AUXILIAR S/SEGURIDAD FG 40 A</v>
          </cell>
          <cell r="E1253">
            <v>1</v>
          </cell>
        </row>
        <row r="1254">
          <cell r="C1254">
            <v>81543017</v>
          </cell>
          <cell r="D1254" t="str">
            <v>GRIFO GAS C/SEGURIDAD FG-724.2/3</v>
          </cell>
        </row>
        <row r="1255">
          <cell r="C1255">
            <v>81543217</v>
          </cell>
          <cell r="D1255" t="str">
            <v>GRIFO GAS C/SEGURIDAD FG-724.3 VR01</v>
          </cell>
        </row>
        <row r="1256">
          <cell r="C1256">
            <v>81543143</v>
          </cell>
          <cell r="D1256" t="str">
            <v>GRIFO GAS C/SEGURIDAD FG-924.2 VR01</v>
          </cell>
        </row>
        <row r="1257">
          <cell r="C1257">
            <v>81543086</v>
          </cell>
          <cell r="D1257" t="str">
            <v>GRIFO GAS C/SEGURIDAD FG-924.2/3 SS</v>
          </cell>
        </row>
        <row r="1258">
          <cell r="C1258">
            <v>81597028</v>
          </cell>
          <cell r="D1258" t="str">
            <v>GRIFO GAS FGA 820 SS</v>
          </cell>
          <cell r="E1258">
            <v>2</v>
          </cell>
        </row>
        <row r="1259">
          <cell r="C1259">
            <v>92133684</v>
          </cell>
          <cell r="D1259" t="str">
            <v>GRIFO GAS R 835.510.6G E/A T/A</v>
          </cell>
          <cell r="E1259">
            <v>2</v>
          </cell>
        </row>
        <row r="1260">
          <cell r="C1260">
            <v>92133685</v>
          </cell>
          <cell r="D1260" t="str">
            <v>GRIFO GAS S/R 835.510.6G E/A T/A</v>
          </cell>
          <cell r="E1260">
            <v>1</v>
          </cell>
        </row>
        <row r="1261">
          <cell r="C1261">
            <v>1200000196</v>
          </cell>
          <cell r="D1261" t="str">
            <v>GRIFO GAS SEGURIDAD FG 924</v>
          </cell>
        </row>
        <row r="1262">
          <cell r="C1262">
            <v>81220248</v>
          </cell>
          <cell r="D1262" t="str">
            <v>GRIFO Q. AUXILIAR EP 60 4G CI BUT</v>
          </cell>
        </row>
        <row r="1263">
          <cell r="C1263">
            <v>81220249</v>
          </cell>
          <cell r="D1263" t="str">
            <v>GRIFO Q. RAPIDO EP 60 4G CI BUT</v>
          </cell>
          <cell r="E1263">
            <v>4</v>
          </cell>
        </row>
        <row r="1264">
          <cell r="C1264">
            <v>81220250</v>
          </cell>
          <cell r="D1264" t="str">
            <v>GRIFO Q. RAPIDO EP 60 4G CI BUT</v>
          </cell>
        </row>
        <row r="1265">
          <cell r="C1265">
            <v>60501023</v>
          </cell>
          <cell r="D1265" t="str">
            <v>GRIFO RAPIDO BUTANO</v>
          </cell>
          <cell r="E1265">
            <v>1</v>
          </cell>
        </row>
        <row r="1266">
          <cell r="C1266">
            <v>60501041</v>
          </cell>
          <cell r="D1266" t="str">
            <v>GRIFO RAPIDO BUTANO (EM)</v>
          </cell>
          <cell r="E1266">
            <v>3</v>
          </cell>
        </row>
        <row r="1267">
          <cell r="C1267">
            <v>60501035</v>
          </cell>
          <cell r="D1267" t="str">
            <v>GRIFO RAPIDO C/SEG BUTANO (EM)</v>
          </cell>
        </row>
        <row r="1268">
          <cell r="C1268">
            <v>81220015</v>
          </cell>
          <cell r="D1268" t="str">
            <v>GRIFO RAPIDO E/70 5G AI TR</v>
          </cell>
          <cell r="E1268">
            <v>4</v>
          </cell>
        </row>
        <row r="1269">
          <cell r="C1269">
            <v>81212033</v>
          </cell>
          <cell r="D1269" t="str">
            <v>GRIFO RAPIDO EX 60.1 4G AI (CL)</v>
          </cell>
        </row>
        <row r="1270">
          <cell r="C1270">
            <v>81214274</v>
          </cell>
          <cell r="D1270" t="str">
            <v>GRIFO RAPIDO GZC 312300 XBB(CL) VR01</v>
          </cell>
          <cell r="E1270">
            <v>1</v>
          </cell>
        </row>
        <row r="1271">
          <cell r="C1271">
            <v>81214233</v>
          </cell>
          <cell r="D1271" t="str">
            <v>GRIFO RAPIDO GZC 32300 XBN</v>
          </cell>
          <cell r="E1271">
            <v>1</v>
          </cell>
        </row>
        <row r="1272">
          <cell r="C1272">
            <v>81214185</v>
          </cell>
          <cell r="D1272" t="str">
            <v>GRIFO RAPIDO GZC 63310 XBB</v>
          </cell>
        </row>
        <row r="1273">
          <cell r="C1273">
            <v>60502002</v>
          </cell>
          <cell r="D1273" t="str">
            <v>GRIFO S/RAP. SALIDA LATERAL (E3)NAT</v>
          </cell>
          <cell r="E1273">
            <v>4</v>
          </cell>
        </row>
        <row r="1274">
          <cell r="C1274">
            <v>92133201</v>
          </cell>
          <cell r="D1274" t="str">
            <v>GRIFO S/RÁPIDO (835)</v>
          </cell>
        </row>
        <row r="1275">
          <cell r="C1275">
            <v>60502021</v>
          </cell>
          <cell r="D1275" t="str">
            <v>GRIFO S/RAPIDO AL BUTANO (*)</v>
          </cell>
        </row>
        <row r="1276">
          <cell r="C1276">
            <v>60502035</v>
          </cell>
          <cell r="D1276" t="str">
            <v>GRIFO S/RAPIDO AL BUTANO MOD.699</v>
          </cell>
          <cell r="E1276">
            <v>3</v>
          </cell>
        </row>
        <row r="1277">
          <cell r="C1277">
            <v>60502023</v>
          </cell>
          <cell r="D1277" t="str">
            <v>GRIFO S/RAPIDO BUTANO</v>
          </cell>
        </row>
        <row r="1278">
          <cell r="C1278">
            <v>60502041</v>
          </cell>
          <cell r="D1278" t="str">
            <v>GRIFO S/RAPIDO BUTANO (EM)</v>
          </cell>
          <cell r="E1278">
            <v>6</v>
          </cell>
        </row>
        <row r="1279">
          <cell r="C1279">
            <v>81220014</v>
          </cell>
          <cell r="D1279" t="str">
            <v>GRIFO S/RAPIDO E/70 5G AI TR</v>
          </cell>
          <cell r="E1279">
            <v>5</v>
          </cell>
        </row>
        <row r="1280">
          <cell r="C1280">
            <v>81212032</v>
          </cell>
          <cell r="D1280" t="str">
            <v>GRIFO SEMIRAPIDO EX 60-1 4G AI</v>
          </cell>
          <cell r="E1280">
            <v>1</v>
          </cell>
        </row>
        <row r="1281">
          <cell r="C1281">
            <v>81214236</v>
          </cell>
          <cell r="D1281" t="str">
            <v>GRIFO SEMIRAPIDO GZC 64300 XBB</v>
          </cell>
        </row>
        <row r="1282">
          <cell r="C1282">
            <v>81214240</v>
          </cell>
          <cell r="D1282" t="str">
            <v>GRIFO SEMIRAPIDO GZC 64300 XBN</v>
          </cell>
          <cell r="E1282">
            <v>1</v>
          </cell>
        </row>
        <row r="1283">
          <cell r="C1283">
            <v>81214278</v>
          </cell>
          <cell r="D1283" t="str">
            <v>GRIFO SEMIRAPIDO GZC 96310 XBB (LAT)</v>
          </cell>
          <cell r="E1283">
            <v>1</v>
          </cell>
        </row>
        <row r="1284">
          <cell r="C1284">
            <v>81214279</v>
          </cell>
          <cell r="D1284" t="str">
            <v>GRIFO T,C GZC 96310 XBB</v>
          </cell>
          <cell r="E1284">
            <v>1</v>
          </cell>
        </row>
        <row r="1285">
          <cell r="C1285">
            <v>81214018</v>
          </cell>
          <cell r="D1285" t="str">
            <v>GRIFO T.C. EFX 70 5G BUT</v>
          </cell>
          <cell r="E1285">
            <v>1</v>
          </cell>
        </row>
        <row r="1286">
          <cell r="C1286">
            <v>83141102</v>
          </cell>
          <cell r="D1286" t="str">
            <v>GRIFO TERMOST 1 VIA HGE 924</v>
          </cell>
          <cell r="E1286">
            <v>1</v>
          </cell>
        </row>
        <row r="1287">
          <cell r="C1287">
            <v>60504023</v>
          </cell>
          <cell r="D1287" t="str">
            <v>GRIFO TR/ CORONA BUTANO</v>
          </cell>
          <cell r="E1287">
            <v>3</v>
          </cell>
        </row>
        <row r="1288">
          <cell r="C1288">
            <v>60504035</v>
          </cell>
          <cell r="D1288" t="str">
            <v>GRIFO TR/CORONA AL BUTANO MOD.699</v>
          </cell>
        </row>
        <row r="1289">
          <cell r="C1289">
            <v>60504041</v>
          </cell>
          <cell r="D1289" t="str">
            <v>GRIFO TR/CORONA BUTANO (EM)</v>
          </cell>
          <cell r="E1289">
            <v>6</v>
          </cell>
        </row>
        <row r="1290">
          <cell r="C1290">
            <v>81220013</v>
          </cell>
          <cell r="D1290" t="str">
            <v>GRIFO TRIPLE ANILLO E/70 5G AI TR</v>
          </cell>
          <cell r="E1290">
            <v>6</v>
          </cell>
        </row>
        <row r="1291">
          <cell r="C1291">
            <v>81214186</v>
          </cell>
          <cell r="D1291" t="str">
            <v>GRIFO TRIPLE CORONA GZC 63310 XBB</v>
          </cell>
        </row>
        <row r="1292">
          <cell r="C1292">
            <v>81298056</v>
          </cell>
          <cell r="D1292" t="str">
            <v>GRIFO ULTRA-RAP FS2R 965 GX</v>
          </cell>
          <cell r="E1292">
            <v>2</v>
          </cell>
        </row>
        <row r="1293">
          <cell r="C1293">
            <v>150041</v>
          </cell>
          <cell r="D1293" t="str">
            <v>GROMMET</v>
          </cell>
        </row>
        <row r="1294">
          <cell r="C1294">
            <v>81598223</v>
          </cell>
          <cell r="D1294" t="str">
            <v>GUIA CARRIL DERECHO CM 45</v>
          </cell>
          <cell r="E1294">
            <v>0</v>
          </cell>
        </row>
        <row r="1295">
          <cell r="C1295">
            <v>81598224</v>
          </cell>
          <cell r="D1295" t="str">
            <v>GUIA CARRIL IZQUIERDO CM-45</v>
          </cell>
          <cell r="E1295">
            <v>0</v>
          </cell>
        </row>
        <row r="1296">
          <cell r="C1296">
            <v>83116257</v>
          </cell>
          <cell r="D1296" t="str">
            <v>GUIA CLIP ON DCHA S S14</v>
          </cell>
          <cell r="E1296">
            <v>1</v>
          </cell>
        </row>
        <row r="1297">
          <cell r="C1297">
            <v>83116259</v>
          </cell>
          <cell r="D1297" t="str">
            <v>GUIA CLIP-ON DCHA F S14 HL 870</v>
          </cell>
        </row>
        <row r="1298">
          <cell r="C1298">
            <v>83115039</v>
          </cell>
          <cell r="D1298" t="str">
            <v>GUIA CLIP-ON DCHA HK</v>
          </cell>
          <cell r="E1298">
            <v>5</v>
          </cell>
        </row>
        <row r="1299">
          <cell r="C1299">
            <v>83116260</v>
          </cell>
          <cell r="D1299" t="str">
            <v>GUIA CLIP-ON IZDA F S14 HL 870 VR02</v>
          </cell>
        </row>
        <row r="1300">
          <cell r="C1300">
            <v>83115040</v>
          </cell>
          <cell r="D1300" t="str">
            <v>GUIA CLIP-ON IZDA HK</v>
          </cell>
          <cell r="E1300">
            <v>1</v>
          </cell>
        </row>
        <row r="1301">
          <cell r="C1301">
            <v>83116258</v>
          </cell>
          <cell r="D1301" t="str">
            <v>GUIA CLIP-ON IZQ S S14 HL 847</v>
          </cell>
          <cell r="E1301">
            <v>2</v>
          </cell>
        </row>
        <row r="1302">
          <cell r="C1302">
            <v>83116245</v>
          </cell>
          <cell r="D1302" t="str">
            <v>GUIA CROM CLIP-ON 1T DCHA H900</v>
          </cell>
        </row>
        <row r="1303">
          <cell r="C1303">
            <v>83116246</v>
          </cell>
          <cell r="D1303" t="str">
            <v>GUIA CROM CLIP-ON 1T IZDA H900</v>
          </cell>
        </row>
        <row r="1304">
          <cell r="C1304">
            <v>83115054</v>
          </cell>
          <cell r="D1304" t="str">
            <v>GUIA CROMADA 176 DHA-718</v>
          </cell>
        </row>
        <row r="1305">
          <cell r="C1305">
            <v>83116214</v>
          </cell>
          <cell r="D1305" t="str">
            <v>GUIA CROMADA CLIP-ON DCHA HL 940</v>
          </cell>
          <cell r="E1305">
            <v>2</v>
          </cell>
        </row>
        <row r="1306">
          <cell r="C1306">
            <v>83115048</v>
          </cell>
          <cell r="D1306" t="str">
            <v>GUIA CROMADA CLIP-ON H6</v>
          </cell>
          <cell r="E1306">
            <v>8</v>
          </cell>
        </row>
        <row r="1307">
          <cell r="C1307">
            <v>83116213</v>
          </cell>
          <cell r="D1307" t="str">
            <v>GUIA CROMADA CLIP-ON IZQ HL 940</v>
          </cell>
          <cell r="E1307">
            <v>2</v>
          </cell>
        </row>
        <row r="1308">
          <cell r="C1308">
            <v>83115031</v>
          </cell>
          <cell r="D1308" t="str">
            <v>GUIA CROMADA DCHA CARRO EXTRAI. HA-890 C</v>
          </cell>
          <cell r="E1308">
            <v>2</v>
          </cell>
        </row>
        <row r="1309">
          <cell r="C1309">
            <v>83116238</v>
          </cell>
          <cell r="D1309" t="str">
            <v>GUIA CROMADA H900 GAS HGE 930</v>
          </cell>
          <cell r="E1309">
            <v>1</v>
          </cell>
        </row>
        <row r="1310">
          <cell r="C1310">
            <v>83115038</v>
          </cell>
          <cell r="D1310" t="str">
            <v>GUIA CROMADA HK</v>
          </cell>
          <cell r="E1310">
            <v>1</v>
          </cell>
        </row>
        <row r="1311">
          <cell r="C1311">
            <v>83310403</v>
          </cell>
          <cell r="D1311" t="str">
            <v>GUIA CROMADA MMX</v>
          </cell>
        </row>
        <row r="1312">
          <cell r="C1312">
            <v>83115011</v>
          </cell>
          <cell r="D1312" t="str">
            <v>GUIA CROMADA SIN TOPE  S2K</v>
          </cell>
          <cell r="E1312">
            <v>3</v>
          </cell>
        </row>
        <row r="1313">
          <cell r="C1313">
            <v>83116218</v>
          </cell>
          <cell r="D1313" t="str">
            <v>GUIA CROMADA SOPORTE CLIP-ON HL 870 INOX E00</v>
          </cell>
        </row>
        <row r="1314">
          <cell r="C1314">
            <v>99993093</v>
          </cell>
          <cell r="D1314" t="str">
            <v>GUIA TELESCOPIA DERECHA 2 ALTURA 83115022</v>
          </cell>
          <cell r="E1314">
            <v>2</v>
          </cell>
        </row>
        <row r="1315">
          <cell r="C1315">
            <v>83115013</v>
          </cell>
          <cell r="D1315" t="str">
            <v>GUIA TELESCÓPICA DCHA HA S2K</v>
          </cell>
        </row>
        <row r="1316">
          <cell r="C1316">
            <v>99993094</v>
          </cell>
          <cell r="D1316" t="str">
            <v>GUIA TELESCOPICA IZDA 2 ALTURA 83115023</v>
          </cell>
          <cell r="E1316">
            <v>2</v>
          </cell>
        </row>
        <row r="1317">
          <cell r="C1317" t="str">
            <v>G</v>
          </cell>
          <cell r="D1317" t="str">
            <v>SUBTOTAL</v>
          </cell>
          <cell r="E1317">
            <v>227</v>
          </cell>
        </row>
        <row r="1318">
          <cell r="C1318" t="str">
            <v>Cód. Artículo</v>
          </cell>
          <cell r="D1318" t="str">
            <v>Producto</v>
          </cell>
          <cell r="E1318" t="str">
            <v>EXISTENCIA BODEGA</v>
          </cell>
        </row>
        <row r="1319">
          <cell r="C1319">
            <v>89130108</v>
          </cell>
          <cell r="D1319" t="str">
            <v>IMAN DLV 985 BK</v>
          </cell>
          <cell r="E1319">
            <v>4</v>
          </cell>
        </row>
        <row r="1320">
          <cell r="C1320">
            <v>81483078</v>
          </cell>
          <cell r="D1320" t="str">
            <v>IMAN DPE 90</v>
          </cell>
          <cell r="E1320">
            <v>21</v>
          </cell>
        </row>
        <row r="1321">
          <cell r="C1321">
            <v>83115073</v>
          </cell>
          <cell r="D1321" t="str">
            <v>IMAN NEODIMIO DISCO D</v>
          </cell>
          <cell r="E1321">
            <v>4</v>
          </cell>
        </row>
        <row r="1322">
          <cell r="C1322">
            <v>5317112</v>
          </cell>
          <cell r="D1322" t="str">
            <v>INCA GRIFO BAÑO-DUCHA EMPOTRAR</v>
          </cell>
        </row>
        <row r="1323">
          <cell r="C1323">
            <v>5324112</v>
          </cell>
          <cell r="D1323" t="str">
            <v>INCA GRIFO DUCHA EMPOTRAR</v>
          </cell>
        </row>
        <row r="1324">
          <cell r="C1324">
            <v>41004210</v>
          </cell>
          <cell r="D1324" t="str">
            <v>INDICE MS BLANCO</v>
          </cell>
          <cell r="E1324">
            <v>1</v>
          </cell>
        </row>
        <row r="1325">
          <cell r="C1325">
            <v>81213007</v>
          </cell>
          <cell r="D1325" t="str">
            <v>INDUCTOR 145mm 1200/1600W IG 620 1G</v>
          </cell>
          <cell r="E1325">
            <v>1</v>
          </cell>
        </row>
        <row r="1326">
          <cell r="C1326">
            <v>94228045</v>
          </cell>
          <cell r="D1326" t="str">
            <v>INDUCTOR 145mm EGO GV (75.96475.056) IR 950</v>
          </cell>
          <cell r="E1326">
            <v>1</v>
          </cell>
        </row>
        <row r="1327">
          <cell r="C1327">
            <v>94228049</v>
          </cell>
          <cell r="D1327" t="str">
            <v>INDUCTOR 180mm EGO GV (75.96475.008) IR 950</v>
          </cell>
          <cell r="E1327">
            <v>1</v>
          </cell>
        </row>
        <row r="1328">
          <cell r="C1328">
            <v>94228048</v>
          </cell>
          <cell r="D1328" t="str">
            <v>INDUCTOR 180mm EGO GV (75.96475.057) IR 950</v>
          </cell>
          <cell r="E1328">
            <v>1</v>
          </cell>
        </row>
        <row r="1329">
          <cell r="C1329">
            <v>81213008</v>
          </cell>
          <cell r="D1329" t="str">
            <v>INDUCTOR 210mm 1500/2000W IG 620 IG</v>
          </cell>
          <cell r="E1329">
            <v>5</v>
          </cell>
        </row>
        <row r="1330">
          <cell r="C1330">
            <v>94228050</v>
          </cell>
          <cell r="D1330" t="str">
            <v>INDUCTOR 210mm EGO GV (75.96475.009) IR 950</v>
          </cell>
          <cell r="E1330">
            <v>1</v>
          </cell>
        </row>
        <row r="1331">
          <cell r="C1331">
            <v>94228053</v>
          </cell>
          <cell r="D1331" t="str">
            <v>INDUCTOR 260/210mm EGO GV (75.96475.078) IR 950</v>
          </cell>
          <cell r="E1331">
            <v>2</v>
          </cell>
        </row>
        <row r="1332">
          <cell r="C1332">
            <v>81249005</v>
          </cell>
          <cell r="D1332" t="str">
            <v>INDUCTOR G5 145mm L=200 TPI 380</v>
          </cell>
          <cell r="E1332">
            <v>2</v>
          </cell>
        </row>
        <row r="1333">
          <cell r="C1333">
            <v>81213015</v>
          </cell>
          <cell r="D1333" t="str">
            <v>INDUCTOR O210mm. IG 940 IG (LAT)</v>
          </cell>
          <cell r="E1333">
            <v>3</v>
          </cell>
        </row>
        <row r="1334">
          <cell r="C1334">
            <v>1200000220</v>
          </cell>
          <cell r="D1334" t="str">
            <v>INIET D.O. 68</v>
          </cell>
        </row>
        <row r="1335">
          <cell r="C1335">
            <v>81598222</v>
          </cell>
          <cell r="D1335" t="str">
            <v>INTERRUPTOR ENCENDIDO CM-45</v>
          </cell>
          <cell r="E1335">
            <v>2</v>
          </cell>
        </row>
        <row r="1336">
          <cell r="C1336">
            <v>60904293</v>
          </cell>
          <cell r="D1336" t="str">
            <v>INTERRUPTOR LUZ CNL/TL1</v>
          </cell>
        </row>
        <row r="1337">
          <cell r="C1337">
            <v>60904923</v>
          </cell>
          <cell r="D1337" t="str">
            <v>INTERRUPTOR LUZ CNL/TL1</v>
          </cell>
          <cell r="E1337">
            <v>2</v>
          </cell>
        </row>
        <row r="1338">
          <cell r="C1338">
            <v>99511500</v>
          </cell>
          <cell r="D1338" t="str">
            <v>INTERRUPTOR LUZ S-20</v>
          </cell>
          <cell r="E1338">
            <v>12</v>
          </cell>
        </row>
        <row r="1339">
          <cell r="C1339">
            <v>99511520</v>
          </cell>
          <cell r="D1339" t="str">
            <v>INTERRUPTOR LUZ S-20</v>
          </cell>
          <cell r="E1339">
            <v>3</v>
          </cell>
        </row>
        <row r="1340">
          <cell r="C1340">
            <v>60904922</v>
          </cell>
          <cell r="D1340" t="str">
            <v>INTERRUPTOR MOTOR CNL/TL1</v>
          </cell>
          <cell r="E1340">
            <v>2</v>
          </cell>
        </row>
        <row r="1341">
          <cell r="C1341">
            <v>99119774</v>
          </cell>
          <cell r="D1341" t="str">
            <v>INTERRUPTOR NEUMATICO TR 510.1</v>
          </cell>
          <cell r="E1341">
            <v>8</v>
          </cell>
        </row>
        <row r="1342">
          <cell r="C1342">
            <v>81716802</v>
          </cell>
          <cell r="D1342" t="str">
            <v>INTERRUPTOR ON-OFF DW7-45 FI *</v>
          </cell>
          <cell r="E1342">
            <v>0</v>
          </cell>
        </row>
        <row r="1343">
          <cell r="C1343">
            <v>81717366</v>
          </cell>
          <cell r="D1343" t="str">
            <v>INTERRUPTOR ON-OFF DW9- 55 S</v>
          </cell>
          <cell r="E1343">
            <v>1</v>
          </cell>
        </row>
        <row r="1344">
          <cell r="C1344">
            <v>81597012</v>
          </cell>
          <cell r="D1344" t="str">
            <v>INTERRUPTOR PUERTA FGA 820 SS</v>
          </cell>
          <cell r="E1344">
            <v>3</v>
          </cell>
        </row>
        <row r="1345">
          <cell r="C1345">
            <v>83140703</v>
          </cell>
          <cell r="D1345" t="str">
            <v>INTERRUPTOR PUERTA S2K</v>
          </cell>
          <cell r="E1345">
            <v>1</v>
          </cell>
        </row>
        <row r="1346">
          <cell r="C1346" t="str">
            <v>R811076</v>
          </cell>
          <cell r="D1346" t="str">
            <v>INVERSOR PARA EMPOTRADOS TIPO 171</v>
          </cell>
          <cell r="E1346">
            <v>2</v>
          </cell>
        </row>
        <row r="1347">
          <cell r="C1347">
            <v>1200000138</v>
          </cell>
          <cell r="D1347" t="str">
            <v>INYECTOR</v>
          </cell>
        </row>
        <row r="1348">
          <cell r="C1348">
            <v>1200000211</v>
          </cell>
          <cell r="D1348" t="str">
            <v>INYECTOR</v>
          </cell>
        </row>
        <row r="1349">
          <cell r="C1349">
            <v>81221080</v>
          </cell>
          <cell r="D1349" t="str">
            <v>INYECTOR 0,75X EF/60</v>
          </cell>
        </row>
        <row r="1350">
          <cell r="C1350">
            <v>81227104</v>
          </cell>
          <cell r="D1350" t="str">
            <v>INYECTOR 0.46B EGW 45 1G</v>
          </cell>
          <cell r="E1350">
            <v>10</v>
          </cell>
        </row>
        <row r="1351">
          <cell r="C1351">
            <v>81226023</v>
          </cell>
          <cell r="D1351" t="str">
            <v>INYECTOR 0.58 (S2)</v>
          </cell>
        </row>
        <row r="1352">
          <cell r="C1352">
            <v>81227105</v>
          </cell>
          <cell r="D1352" t="str">
            <v>INYECTOR 0.72B EGW 45 1G</v>
          </cell>
          <cell r="E1352">
            <v>14</v>
          </cell>
        </row>
        <row r="1353">
          <cell r="C1353">
            <v>81597022</v>
          </cell>
          <cell r="D1353" t="str">
            <v>INYECTOR 0.78 GAS PROPANO FGA 820 SS</v>
          </cell>
        </row>
        <row r="1354">
          <cell r="C1354">
            <v>81226032</v>
          </cell>
          <cell r="D1354" t="str">
            <v>INYECTOR 0.85 Y CZ LUX 90 5G</v>
          </cell>
        </row>
        <row r="1355">
          <cell r="C1355">
            <v>81226031</v>
          </cell>
          <cell r="D1355" t="str">
            <v>inyector 0.98 Z CZ LUX 90 5G</v>
          </cell>
        </row>
        <row r="1356">
          <cell r="C1356">
            <v>81221079</v>
          </cell>
          <cell r="D1356" t="str">
            <v>INYECTOR 1,17Y EF/60</v>
          </cell>
        </row>
        <row r="1357">
          <cell r="C1357">
            <v>81597023</v>
          </cell>
          <cell r="D1357" t="str">
            <v>INYECTOR 1.15 GAS NATURAL FGA 820 SS</v>
          </cell>
          <cell r="E1357">
            <v>10</v>
          </cell>
        </row>
        <row r="1358">
          <cell r="C1358">
            <v>60603018</v>
          </cell>
          <cell r="D1358" t="str">
            <v>INYECTOR AUXILIAR 00.80 MM. NATURAL</v>
          </cell>
        </row>
        <row r="1359">
          <cell r="C1359">
            <v>60603028</v>
          </cell>
          <cell r="D1359" t="str">
            <v>INYECTOR AUXILIAR 01.45 MM</v>
          </cell>
        </row>
        <row r="1360">
          <cell r="C1360">
            <v>60603008</v>
          </cell>
          <cell r="D1360" t="str">
            <v>INYECTOR AUXILIAR 1a/2a GEN 00.50 mm.BUT</v>
          </cell>
          <cell r="E1360">
            <v>97</v>
          </cell>
        </row>
        <row r="1361">
          <cell r="C1361">
            <v>81220084</v>
          </cell>
          <cell r="D1361" t="str">
            <v>INYECTOR AUXILIAR LPG 0.51mm</v>
          </cell>
          <cell r="E1361">
            <v>18</v>
          </cell>
        </row>
        <row r="1362">
          <cell r="C1362">
            <v>60603108</v>
          </cell>
          <cell r="D1362" t="str">
            <v>INYECTOR AUXILIAR NATURAL (00.72) 2a GEN</v>
          </cell>
        </row>
        <row r="1363">
          <cell r="C1363">
            <v>83180109</v>
          </cell>
          <cell r="D1363" t="str">
            <v>INYECTOR D115 HSB 740 G</v>
          </cell>
        </row>
        <row r="1364">
          <cell r="C1364">
            <v>83180107</v>
          </cell>
          <cell r="D1364" t="str">
            <v>INYECTOR D75 HSB 740 G</v>
          </cell>
        </row>
        <row r="1365">
          <cell r="C1365">
            <v>1200000212</v>
          </cell>
          <cell r="D1365" t="str">
            <v>INYECTOR FG-730 SS</v>
          </cell>
        </row>
        <row r="1366">
          <cell r="C1366">
            <v>83180103</v>
          </cell>
          <cell r="D1366" t="str">
            <v>INYECTOR G20 HORNO D150 HGE 930</v>
          </cell>
        </row>
        <row r="1367">
          <cell r="C1367">
            <v>81543029</v>
          </cell>
          <cell r="D1367" t="str">
            <v>INYECTOR GAS NATURAL FG-724.2</v>
          </cell>
        </row>
        <row r="1368">
          <cell r="C1368">
            <v>81543393</v>
          </cell>
          <cell r="D1368" t="str">
            <v>INYECTOR PROPANO 90. FG 924.6 220-240 50/60</v>
          </cell>
        </row>
        <row r="1369">
          <cell r="C1369">
            <v>60604008</v>
          </cell>
          <cell r="D1369" t="str">
            <v>INYECTOR Q.TR/CORONA(0.95) BUTANO 2GEN</v>
          </cell>
          <cell r="E1369">
            <v>5</v>
          </cell>
        </row>
        <row r="1370">
          <cell r="C1370">
            <v>81220025</v>
          </cell>
          <cell r="D1370" t="str">
            <v>INYECTOR RAPIDO 0.83mm BUT E/70 5G AI TR</v>
          </cell>
          <cell r="E1370">
            <v>52</v>
          </cell>
        </row>
        <row r="1371">
          <cell r="C1371">
            <v>83180105</v>
          </cell>
          <cell r="D1371" t="str">
            <v>INYECTOR RAPIDO 0.85 BUT</v>
          </cell>
          <cell r="E1371">
            <v>50</v>
          </cell>
        </row>
        <row r="1372">
          <cell r="C1372">
            <v>60601018</v>
          </cell>
          <cell r="D1372" t="str">
            <v>INYECTOR RAPIDO 01.30 MM. NATURAL</v>
          </cell>
        </row>
        <row r="1373">
          <cell r="C1373">
            <v>81220027</v>
          </cell>
          <cell r="D1373" t="str">
            <v>INYECTOR RAPIDO 1.17 E/70 5G AI TR</v>
          </cell>
        </row>
        <row r="1374">
          <cell r="C1374">
            <v>60601008</v>
          </cell>
          <cell r="D1374" t="str">
            <v>INYECTOR RAPIDO 1a/2a GEN 00.85 mm. BUT</v>
          </cell>
        </row>
        <row r="1375">
          <cell r="C1375">
            <v>81220186</v>
          </cell>
          <cell r="D1375" t="str">
            <v>INYECTOR S/RAPIDO 0.85mm BUT EF/60</v>
          </cell>
          <cell r="E1375">
            <v>11</v>
          </cell>
        </row>
        <row r="1376">
          <cell r="C1376">
            <v>60602008</v>
          </cell>
          <cell r="D1376" t="str">
            <v>INYECTOR S/RAPIDO 1a/2AGEN 00.65mm. BUT</v>
          </cell>
          <cell r="E1376">
            <v>280</v>
          </cell>
        </row>
        <row r="1377">
          <cell r="C1377">
            <v>60602123</v>
          </cell>
          <cell r="D1377" t="str">
            <v>INYECTOR S/RAPIDO 2ªGEN Ø 0,66 mm BUT</v>
          </cell>
        </row>
        <row r="1378">
          <cell r="C1378">
            <v>60602108</v>
          </cell>
          <cell r="D1378" t="str">
            <v>INYECTOR S/RAPIDO NATURAL (00.97) 2aGEM</v>
          </cell>
        </row>
        <row r="1379">
          <cell r="C1379">
            <v>60602019</v>
          </cell>
          <cell r="D1379" t="str">
            <v>INYECTOR S/RAPIDO NATURAL 01.02 mm 1 GEN</v>
          </cell>
        </row>
        <row r="1380">
          <cell r="C1380">
            <v>81220028</v>
          </cell>
          <cell r="D1380" t="str">
            <v>INYECTOR T ANIL E 70 5G AI TR</v>
          </cell>
        </row>
        <row r="1381">
          <cell r="C1381">
            <v>81220026</v>
          </cell>
          <cell r="D1381" t="str">
            <v>INYECTOR T.ANIL.0,90mm.BUT E/70 5G AI TR</v>
          </cell>
        </row>
        <row r="1382">
          <cell r="C1382">
            <v>81214002</v>
          </cell>
          <cell r="D1382" t="str">
            <v>INYECTOR T.C. 1,50mm NAT EFX TR</v>
          </cell>
          <cell r="E1382">
            <v>20</v>
          </cell>
        </row>
        <row r="1383">
          <cell r="C1383">
            <v>81214001</v>
          </cell>
          <cell r="D1383" t="str">
            <v>INYECTOR T.C. 1.00mm BUT EFX TR</v>
          </cell>
          <cell r="E1383">
            <v>20</v>
          </cell>
        </row>
        <row r="1384">
          <cell r="C1384">
            <v>60604108</v>
          </cell>
          <cell r="D1384" t="str">
            <v>INYECTOR TR/ CORONA NATURAL (01.35) 2aGE</v>
          </cell>
        </row>
        <row r="1385">
          <cell r="C1385" t="str">
            <v>I</v>
          </cell>
          <cell r="D1385" t="str">
            <v>SUBTOTAL</v>
          </cell>
          <cell r="E1385">
            <v>670</v>
          </cell>
        </row>
        <row r="1386">
          <cell r="C1386" t="str">
            <v>Cód. Artículo</v>
          </cell>
          <cell r="D1386" t="str">
            <v>Producto</v>
          </cell>
          <cell r="E1386" t="str">
            <v>EXISTENCIA BODEGA</v>
          </cell>
        </row>
        <row r="1387">
          <cell r="C1387">
            <v>81785267</v>
          </cell>
          <cell r="D1387" t="str">
            <v>JABONERA DW8 70 FI</v>
          </cell>
          <cell r="E1387">
            <v>0</v>
          </cell>
        </row>
        <row r="1388">
          <cell r="C1388">
            <v>81875267</v>
          </cell>
          <cell r="D1388" t="str">
            <v>JABONERA DW8 70 FI</v>
          </cell>
        </row>
        <row r="1389">
          <cell r="C1389">
            <v>81785641</v>
          </cell>
          <cell r="D1389" t="str">
            <v>JABONERA LP8 820 M VR 01</v>
          </cell>
          <cell r="E1389">
            <v>1</v>
          </cell>
        </row>
        <row r="1390">
          <cell r="C1390">
            <v>81485035</v>
          </cell>
          <cell r="D1390" t="str">
            <v>JUEGO CUB. INF. GAMA DG1 ISLA</v>
          </cell>
          <cell r="E1390">
            <v>0</v>
          </cell>
        </row>
        <row r="1391">
          <cell r="C1391">
            <v>81485034</v>
          </cell>
          <cell r="D1391" t="str">
            <v>JUEGO CUB. SUP. GAMA DG1 ISLA</v>
          </cell>
          <cell r="E1391">
            <v>0</v>
          </cell>
        </row>
        <row r="1392">
          <cell r="C1392">
            <v>40468604</v>
          </cell>
          <cell r="D1392" t="str">
            <v>JUEGO CUBREDUCTO INFERIOR ND ISLA</v>
          </cell>
          <cell r="E1392">
            <v>1</v>
          </cell>
        </row>
        <row r="1393">
          <cell r="C1393">
            <v>81484028</v>
          </cell>
          <cell r="D1393" t="str">
            <v>JUEGO CUBREDUCTO SUP DH ISLA</v>
          </cell>
          <cell r="E1393">
            <v>1</v>
          </cell>
        </row>
        <row r="1394">
          <cell r="C1394">
            <v>81484027</v>
          </cell>
          <cell r="D1394" t="str">
            <v>JUEGO CUBRETUBO INF. DH ISLA</v>
          </cell>
        </row>
        <row r="1395">
          <cell r="C1395">
            <v>81484136</v>
          </cell>
          <cell r="D1395" t="str">
            <v>JUEGO CUBRETUBO INF. DH2 90 ISLA</v>
          </cell>
          <cell r="E1395">
            <v>1</v>
          </cell>
        </row>
        <row r="1396">
          <cell r="C1396">
            <v>61806041</v>
          </cell>
          <cell r="D1396" t="str">
            <v>JUEGO FRENO EMBELLECEDOR BLANCO CS-6000</v>
          </cell>
          <cell r="E1396">
            <v>10</v>
          </cell>
        </row>
        <row r="1397">
          <cell r="C1397">
            <v>61806042</v>
          </cell>
          <cell r="D1397" t="str">
            <v>JUEGO FRENO EMBELLECEDOR MARRON CS-6000</v>
          </cell>
        </row>
        <row r="1398">
          <cell r="C1398">
            <v>61865026</v>
          </cell>
          <cell r="D1398" t="str">
            <v>JUEGO FRENO EMBELLECEDOR NEGRO</v>
          </cell>
          <cell r="E1398">
            <v>9</v>
          </cell>
        </row>
        <row r="1399">
          <cell r="C1399">
            <v>61806039</v>
          </cell>
          <cell r="D1399" t="str">
            <v>JUEGO JUNQUILLO CRISTAL BLANCO</v>
          </cell>
          <cell r="E1399">
            <v>2</v>
          </cell>
        </row>
        <row r="1400">
          <cell r="C1400">
            <v>61806040</v>
          </cell>
          <cell r="D1400" t="str">
            <v>JUEGO JUNQUILLO CRISTAL MARRON</v>
          </cell>
        </row>
        <row r="1401">
          <cell r="C1401">
            <v>61865008</v>
          </cell>
          <cell r="D1401" t="str">
            <v>JUEGO SOPOR. TAPA LATERAL FRONTIS MARRON</v>
          </cell>
          <cell r="E1401">
            <v>3</v>
          </cell>
        </row>
        <row r="1402">
          <cell r="C1402">
            <v>61806037</v>
          </cell>
          <cell r="D1402" t="str">
            <v>JUEGO TAPA JUNQUILLO CRISTAL BL.</v>
          </cell>
          <cell r="E1402">
            <v>6</v>
          </cell>
        </row>
        <row r="1403">
          <cell r="C1403">
            <v>61806038</v>
          </cell>
          <cell r="D1403" t="str">
            <v>JUEGO TAPA JUNQUILLO CRISTAL MAR.</v>
          </cell>
        </row>
        <row r="1404">
          <cell r="C1404">
            <v>99993133</v>
          </cell>
          <cell r="D1404" t="str">
            <v>JUEGO TAPA Y JUNQUILLO CRISTAL NEGRO</v>
          </cell>
        </row>
        <row r="1405">
          <cell r="C1405">
            <v>61865025</v>
          </cell>
          <cell r="D1405" t="str">
            <v>JUEGO TAPA Y JUNQUILLO NEGRO</v>
          </cell>
        </row>
        <row r="1406">
          <cell r="C1406">
            <v>61802002</v>
          </cell>
          <cell r="D1406" t="str">
            <v>JUNQUILLO CRISTAL DCHO. BLANCO (TUB)</v>
          </cell>
          <cell r="E1406">
            <v>3</v>
          </cell>
        </row>
        <row r="1407">
          <cell r="C1407">
            <v>61802022</v>
          </cell>
          <cell r="D1407" t="str">
            <v>JUNQUILLO CRISTAL DCHO. NEGRO (TUB)</v>
          </cell>
          <cell r="E1407">
            <v>2</v>
          </cell>
        </row>
        <row r="1408">
          <cell r="C1408">
            <v>61801071</v>
          </cell>
          <cell r="D1408" t="str">
            <v>JUNQUILLO CRISTAL DER. BLANCO (METALICO)</v>
          </cell>
          <cell r="E1408">
            <v>3</v>
          </cell>
        </row>
        <row r="1409">
          <cell r="C1409">
            <v>61801069</v>
          </cell>
          <cell r="D1409" t="str">
            <v>JUNQUILLO CRISTAL DER. MARRON (METALICO)</v>
          </cell>
          <cell r="E1409">
            <v>8</v>
          </cell>
        </row>
        <row r="1410">
          <cell r="C1410">
            <v>61802023</v>
          </cell>
          <cell r="D1410" t="str">
            <v>JUNQUILLO CRISTAL IZDO. (TUB)</v>
          </cell>
          <cell r="E1410">
            <v>6</v>
          </cell>
        </row>
        <row r="1411">
          <cell r="C1411">
            <v>61802003</v>
          </cell>
          <cell r="D1411" t="str">
            <v>JUNQUILLO CRISTAL IZDO. BLANCO (TUB)</v>
          </cell>
          <cell r="E1411">
            <v>2</v>
          </cell>
        </row>
        <row r="1412">
          <cell r="C1412">
            <v>61801072</v>
          </cell>
          <cell r="D1412" t="str">
            <v>JUNQUILLO CRISTAL IZQ. BLANCO (METALICO</v>
          </cell>
          <cell r="E1412">
            <v>4</v>
          </cell>
        </row>
        <row r="1413">
          <cell r="C1413">
            <v>61801070</v>
          </cell>
          <cell r="D1413" t="str">
            <v>JUNQUILLO CRISTAL IZQ. MARRON (METALICO</v>
          </cell>
          <cell r="E1413">
            <v>8</v>
          </cell>
        </row>
        <row r="1414">
          <cell r="C1414">
            <v>83130635</v>
          </cell>
          <cell r="D1414" t="str">
            <v>JUNTA</v>
          </cell>
          <cell r="E1414">
            <v>8</v>
          </cell>
        </row>
        <row r="1415">
          <cell r="C1415" t="str">
            <v>R621104</v>
          </cell>
          <cell r="D1415" t="str">
            <v>junta</v>
          </cell>
          <cell r="E1415">
            <v>12</v>
          </cell>
        </row>
        <row r="1416">
          <cell r="C1416">
            <v>81027013</v>
          </cell>
          <cell r="D1416" t="str">
            <v>JUNTA  DEFORMA MZ</v>
          </cell>
          <cell r="E1416">
            <v>2</v>
          </cell>
        </row>
        <row r="1417">
          <cell r="C1417">
            <v>81742026</v>
          </cell>
          <cell r="D1417" t="str">
            <v>JUNTA 4 POSICIONES DW7-86 FI</v>
          </cell>
          <cell r="E1417">
            <v>4</v>
          </cell>
        </row>
        <row r="1418">
          <cell r="C1418">
            <v>89730063</v>
          </cell>
          <cell r="D1418" t="str">
            <v>JUNTA BASE CERAMICA MWE 22 EGL INOX</v>
          </cell>
          <cell r="E1418">
            <v>0</v>
          </cell>
        </row>
        <row r="1419">
          <cell r="C1419">
            <v>81785449</v>
          </cell>
          <cell r="D1419" t="str">
            <v>JUNTA BLOQUE HIDRAULICO LP8 8240 VR02 (grue</v>
          </cell>
          <cell r="E1419">
            <v>1</v>
          </cell>
        </row>
        <row r="1420">
          <cell r="C1420">
            <v>83130633</v>
          </cell>
          <cell r="D1420" t="str">
            <v>JUNTA CANTO CONTRAPUERTA HA-900</v>
          </cell>
          <cell r="E1420">
            <v>2</v>
          </cell>
        </row>
        <row r="1421">
          <cell r="C1421">
            <v>99514115</v>
          </cell>
          <cell r="D1421" t="str">
            <v>JUNTA CERRADA EMBOCAD HORN HT/HM83035021</v>
          </cell>
        </row>
        <row r="1422">
          <cell r="C1422">
            <v>81543419</v>
          </cell>
          <cell r="D1422" t="str">
            <v>JUNTA CIERRE PUERTA FG 924.6 I 220-240 50/60</v>
          </cell>
        </row>
        <row r="1423">
          <cell r="C1423">
            <v>81224059</v>
          </cell>
          <cell r="D1423" t="str">
            <v>JUNTA CONEXION EX/90 5G AI AL</v>
          </cell>
          <cell r="E1423">
            <v>88</v>
          </cell>
        </row>
        <row r="1424">
          <cell r="C1424">
            <v>61601197</v>
          </cell>
          <cell r="D1424" t="str">
            <v>JUNTA CONEXION GAS(FIBRA SINTETICA)</v>
          </cell>
        </row>
        <row r="1425">
          <cell r="C1425">
            <v>81013038</v>
          </cell>
          <cell r="D1425" t="str">
            <v>JUNTA CONICA CUERPO MS EXTRAIBLE</v>
          </cell>
          <cell r="E1425">
            <v>4</v>
          </cell>
        </row>
        <row r="1426">
          <cell r="C1426">
            <v>81543064</v>
          </cell>
          <cell r="D1426" t="str">
            <v>JUNTA CRISTAL INT. PUERTA FG-724.2</v>
          </cell>
          <cell r="E1426">
            <v>1</v>
          </cell>
        </row>
        <row r="1427">
          <cell r="C1427">
            <v>1250000078</v>
          </cell>
          <cell r="D1427" t="str">
            <v>JUNTA CRISTAL INT. PUERTA FG-924.2 SS</v>
          </cell>
          <cell r="E1427">
            <v>5</v>
          </cell>
        </row>
        <row r="1428">
          <cell r="C1428">
            <v>93163015</v>
          </cell>
          <cell r="D1428" t="str">
            <v>JUNTA CRISTAL INTERIOR MW-32 BIS</v>
          </cell>
        </row>
        <row r="1429">
          <cell r="C1429">
            <v>99514109</v>
          </cell>
          <cell r="D1429" t="str">
            <v>JUNTA CRISTAL INTERIOR S-10</v>
          </cell>
          <cell r="E1429">
            <v>1</v>
          </cell>
        </row>
        <row r="1430">
          <cell r="C1430">
            <v>81717419</v>
          </cell>
          <cell r="D1430" t="str">
            <v>JUNTA CUBA DW8 59 FI 1</v>
          </cell>
          <cell r="E1430">
            <v>3</v>
          </cell>
        </row>
        <row r="1431">
          <cell r="C1431">
            <v>40513366</v>
          </cell>
          <cell r="D1431" t="str">
            <v>JUNTA DE CRISTAL INTERIOR HM-900</v>
          </cell>
        </row>
        <row r="1432">
          <cell r="C1432">
            <v>93153301</v>
          </cell>
          <cell r="D1432" t="str">
            <v>JUNTA DE PUERTA FG-724</v>
          </cell>
          <cell r="E1432">
            <v>2</v>
          </cell>
        </row>
        <row r="1433">
          <cell r="C1433">
            <v>52005023</v>
          </cell>
          <cell r="D1433" t="str">
            <v>JUNTA EMBELLECED CG TR.L=512mm Ø155mm(*)</v>
          </cell>
        </row>
        <row r="1434">
          <cell r="C1434">
            <v>83130689</v>
          </cell>
          <cell r="D1434" t="str">
            <v>JUNTA EMBOCADURA 176 HD 600 SECC. ESP</v>
          </cell>
          <cell r="E1434">
            <v>2</v>
          </cell>
        </row>
        <row r="1435">
          <cell r="C1435">
            <v>83130642</v>
          </cell>
          <cell r="D1435" t="str">
            <v>JUNTA EMBOCADURA COMBO</v>
          </cell>
        </row>
        <row r="1436">
          <cell r="C1436">
            <v>81297323</v>
          </cell>
          <cell r="D1436" t="str">
            <v>JUNTA EMBOCADURA FS2M 90 GGS/S</v>
          </cell>
        </row>
        <row r="1437">
          <cell r="C1437">
            <v>83330300</v>
          </cell>
          <cell r="D1437" t="str">
            <v>JUNTA EMBOCADURA H6 (MMX)</v>
          </cell>
        </row>
        <row r="1438">
          <cell r="C1438">
            <v>83330312</v>
          </cell>
          <cell r="D1438" t="str">
            <v>JUNTA EMBOCADURA H-8 SIL-1 MMX</v>
          </cell>
        </row>
        <row r="1439">
          <cell r="C1439">
            <v>83130681</v>
          </cell>
          <cell r="D1439" t="str">
            <v>JUNTA EMBOCADURA H900 S10 HGE 930</v>
          </cell>
          <cell r="E1439">
            <v>2</v>
          </cell>
        </row>
        <row r="1440">
          <cell r="C1440">
            <v>83130630</v>
          </cell>
          <cell r="D1440" t="str">
            <v>JUNTA EMBOCADURA HA-900</v>
          </cell>
        </row>
        <row r="1441">
          <cell r="C1441">
            <v>83130641</v>
          </cell>
          <cell r="D1441" t="str">
            <v>JUNTA EMBOCADURA HD 600</v>
          </cell>
        </row>
        <row r="1442">
          <cell r="C1442">
            <v>83130627</v>
          </cell>
          <cell r="D1442" t="str">
            <v>JUNTA EMBOCADURA HK</v>
          </cell>
        </row>
        <row r="1443">
          <cell r="C1443">
            <v>83130670</v>
          </cell>
          <cell r="D1443" t="str">
            <v>JUNTA EMBOCADURA HL 940</v>
          </cell>
          <cell r="E1443">
            <v>31</v>
          </cell>
        </row>
        <row r="1444">
          <cell r="C1444">
            <v>83360302</v>
          </cell>
          <cell r="D1444" t="str">
            <v>JUNTA EMBOCADURA HLB 840 P</v>
          </cell>
          <cell r="E1444">
            <v>2</v>
          </cell>
        </row>
        <row r="1445">
          <cell r="C1445">
            <v>89632238</v>
          </cell>
          <cell r="D1445" t="str">
            <v>JUNTA EMBOCADURA HLC 844 C</v>
          </cell>
        </row>
        <row r="1446">
          <cell r="C1446">
            <v>83130639</v>
          </cell>
          <cell r="D1446" t="str">
            <v>JUNTA EMBOCADURA S07</v>
          </cell>
        </row>
        <row r="1447">
          <cell r="C1447">
            <v>83130679</v>
          </cell>
          <cell r="D1447" t="str">
            <v>JUNTA EMBOCADURA S07 UNIF RAL7024</v>
          </cell>
        </row>
        <row r="1448">
          <cell r="C1448">
            <v>83130601</v>
          </cell>
          <cell r="D1448" t="str">
            <v>JUNTA EMBOCADURA S2K</v>
          </cell>
          <cell r="E1448">
            <v>14</v>
          </cell>
        </row>
        <row r="1449">
          <cell r="C1449">
            <v>81597006</v>
          </cell>
          <cell r="D1449" t="str">
            <v>JUNTA EMBUCADURA S07 FGA 820 SS</v>
          </cell>
          <cell r="E1449">
            <v>1</v>
          </cell>
        </row>
        <row r="1450">
          <cell r="C1450">
            <v>52005022</v>
          </cell>
          <cell r="D1450" t="str">
            <v>JUNTA ESTANQ.MANDOS E/60.1 ES/60 S.A.T.</v>
          </cell>
          <cell r="E1450">
            <v>15</v>
          </cell>
        </row>
        <row r="1451">
          <cell r="C1451">
            <v>52005016</v>
          </cell>
          <cell r="D1451" t="str">
            <v>JUNTA ESTANQUEIDAD</v>
          </cell>
          <cell r="E1451">
            <v>6</v>
          </cell>
        </row>
        <row r="1452">
          <cell r="C1452">
            <v>61002091</v>
          </cell>
          <cell r="D1452" t="str">
            <v>JUNTA ESTANQUEIDAD</v>
          </cell>
        </row>
        <row r="1453">
          <cell r="C1453">
            <v>61002090</v>
          </cell>
          <cell r="D1453" t="str">
            <v>JUNTA ESTANQUEIDAD 2250x6x5mm ESTER d=40</v>
          </cell>
          <cell r="E1453">
            <v>0</v>
          </cell>
        </row>
        <row r="1454">
          <cell r="C1454">
            <v>52005050</v>
          </cell>
          <cell r="D1454" t="str">
            <v>JUNTA ESTANQUEIDAD EM/30/60/70 INOX</v>
          </cell>
          <cell r="E1454">
            <v>8</v>
          </cell>
        </row>
        <row r="1455">
          <cell r="C1455">
            <v>81227132</v>
          </cell>
          <cell r="D1455" t="str">
            <v>JUNTA ESTANQUEIDAD MANDO EGW 60 4G</v>
          </cell>
          <cell r="E1455">
            <v>25</v>
          </cell>
        </row>
        <row r="1456">
          <cell r="C1456">
            <v>52005004</v>
          </cell>
          <cell r="D1456" t="str">
            <v>JUNTA ESTANQUEIDAD P/VASTAGO REGULADOR</v>
          </cell>
        </row>
        <row r="1457">
          <cell r="C1457">
            <v>1250000065</v>
          </cell>
          <cell r="D1457" t="str">
            <v>JUNTA FG 724/730</v>
          </cell>
        </row>
        <row r="1458">
          <cell r="C1458">
            <v>81876035</v>
          </cell>
          <cell r="D1458" t="str">
            <v>JUNTA FRONTAL CUBA TKS-6100</v>
          </cell>
        </row>
        <row r="1459">
          <cell r="C1459">
            <v>99990423</v>
          </cell>
          <cell r="D1459" t="str">
            <v>JUNTA GOMA LABIAN OLLA OPEN CONTROL</v>
          </cell>
          <cell r="E1459">
            <v>10</v>
          </cell>
        </row>
        <row r="1460">
          <cell r="C1460">
            <v>81876065</v>
          </cell>
          <cell r="D1460" t="str">
            <v>JUNTA GOMA TKS 6100</v>
          </cell>
          <cell r="E1460">
            <v>2</v>
          </cell>
        </row>
        <row r="1461">
          <cell r="C1461">
            <v>99990424</v>
          </cell>
          <cell r="D1461" t="str">
            <v>JUNTA GOMEZ LABIAL OLLA OPEN CONTROL</v>
          </cell>
          <cell r="E1461">
            <v>15</v>
          </cell>
        </row>
        <row r="1462">
          <cell r="C1462">
            <v>81785531</v>
          </cell>
          <cell r="D1462" t="str">
            <v>JUNTA INFERIOR PUERTA LP2 140</v>
          </cell>
          <cell r="E1462">
            <v>2</v>
          </cell>
        </row>
        <row r="1463">
          <cell r="C1463">
            <v>81876117</v>
          </cell>
          <cell r="D1463" t="str">
            <v>JUNTA INFERIOR TANQUE TKL-1000</v>
          </cell>
        </row>
        <row r="1464">
          <cell r="C1464">
            <v>81876157</v>
          </cell>
          <cell r="D1464" t="str">
            <v>JUNTA INSERCION FILTRO TKL-1000</v>
          </cell>
          <cell r="E1464">
            <v>5</v>
          </cell>
        </row>
        <row r="1465">
          <cell r="C1465">
            <v>81249002</v>
          </cell>
          <cell r="D1465" t="str">
            <v>JUNTA INSTALACION TPI 380</v>
          </cell>
          <cell r="E1465">
            <v>1</v>
          </cell>
        </row>
        <row r="1466">
          <cell r="C1466">
            <v>52005048</v>
          </cell>
          <cell r="D1466" t="str">
            <v>JUNTA MOLDEADA EMBELLECEDORES LUX/CG</v>
          </cell>
        </row>
        <row r="1467">
          <cell r="C1467">
            <v>52005049</v>
          </cell>
          <cell r="D1467" t="str">
            <v>JUNTA MOLDEADA EMBELLECEDORES LUX/CG TC</v>
          </cell>
          <cell r="E1467">
            <v>10</v>
          </cell>
        </row>
        <row r="1468">
          <cell r="C1468">
            <v>81220033</v>
          </cell>
          <cell r="D1468" t="str">
            <v>JUNTA ORIFICIO MANDO E/70 5G AI TR</v>
          </cell>
          <cell r="E1468">
            <v>5</v>
          </cell>
        </row>
        <row r="1469">
          <cell r="C1469">
            <v>52005018</v>
          </cell>
          <cell r="D1469" t="str">
            <v>JUNTA PARA BUJIA 2a GEN</v>
          </cell>
          <cell r="E1469">
            <v>21</v>
          </cell>
        </row>
        <row r="1470">
          <cell r="C1470">
            <v>631128</v>
          </cell>
          <cell r="D1470" t="str">
            <v>JUNTA PLANA 24x15x2 MM</v>
          </cell>
        </row>
        <row r="1471">
          <cell r="C1471">
            <v>81026048</v>
          </cell>
          <cell r="D1471" t="str">
            <v>JUNTA PLANA 25x20x1.5 MM MY1</v>
          </cell>
          <cell r="E1471">
            <v>4</v>
          </cell>
        </row>
        <row r="1472">
          <cell r="C1472">
            <v>81598267</v>
          </cell>
          <cell r="D1472" t="str">
            <v>JUNTA PLANA RESISTENCIA VAPOR CM-45</v>
          </cell>
          <cell r="E1472">
            <v>1</v>
          </cell>
        </row>
        <row r="1473">
          <cell r="C1473">
            <v>81543484</v>
          </cell>
          <cell r="D1473" t="str">
            <v>JUNTA PLANTA 1/2 FG-924.6</v>
          </cell>
        </row>
        <row r="1474">
          <cell r="C1474">
            <v>52005055</v>
          </cell>
          <cell r="D1474" t="str">
            <v>JUNTA PORTAINYECTOR Q. TC 3,8 kW</v>
          </cell>
          <cell r="E1474">
            <v>5</v>
          </cell>
        </row>
        <row r="1475">
          <cell r="C1475">
            <v>81782787</v>
          </cell>
          <cell r="D1475" t="str">
            <v>JUNTA PUERTA DW7 67</v>
          </cell>
          <cell r="E1475">
            <v>1</v>
          </cell>
        </row>
        <row r="1476">
          <cell r="C1476">
            <v>81543107</v>
          </cell>
          <cell r="D1476" t="str">
            <v>JUNTA PUERTA FG 924</v>
          </cell>
        </row>
        <row r="1477">
          <cell r="C1477">
            <v>81543057</v>
          </cell>
          <cell r="D1477" t="str">
            <v>JUNTA PUERTA FG-724.2</v>
          </cell>
        </row>
        <row r="1478">
          <cell r="C1478">
            <v>1250000046</v>
          </cell>
          <cell r="D1478" t="str">
            <v>JUNTA PUERTA FG-924.2 SS</v>
          </cell>
        </row>
        <row r="1479">
          <cell r="C1479">
            <v>40513344</v>
          </cell>
          <cell r="D1479" t="str">
            <v>JUNTA PUERTA HM 900</v>
          </cell>
        </row>
        <row r="1480">
          <cell r="C1480">
            <v>81876113</v>
          </cell>
          <cell r="D1480" t="str">
            <v>JUNTA PUERTA TKL-1000</v>
          </cell>
          <cell r="E1480">
            <v>3</v>
          </cell>
        </row>
        <row r="1481">
          <cell r="C1481">
            <v>81215010</v>
          </cell>
          <cell r="D1481" t="str">
            <v>JUNTA QUEMADOR CGW LUX 86 2G</v>
          </cell>
          <cell r="E1481">
            <v>0</v>
          </cell>
        </row>
        <row r="1482">
          <cell r="C1482">
            <v>81225002</v>
          </cell>
          <cell r="D1482" t="str">
            <v>JUNTA QUEMADOR RAPIDO ER/60 4G AI RUSIA</v>
          </cell>
          <cell r="E1482">
            <v>1</v>
          </cell>
        </row>
        <row r="1483">
          <cell r="C1483">
            <v>81214017</v>
          </cell>
          <cell r="D1483" t="str">
            <v>JUNTA QUEMADOR T.C. EFX</v>
          </cell>
          <cell r="E1483">
            <v>6</v>
          </cell>
        </row>
        <row r="1484">
          <cell r="C1484">
            <v>81222086</v>
          </cell>
          <cell r="D1484" t="str">
            <v>JUNTA SOPORTE QUEMADOR AUXILIAR VT.2.2G</v>
          </cell>
          <cell r="E1484">
            <v>5</v>
          </cell>
        </row>
        <row r="1485">
          <cell r="C1485">
            <v>81216018</v>
          </cell>
          <cell r="D1485" t="str">
            <v>JUNTA SOPORTE QUEMADOR CGW LUX 60 4G AI AL</v>
          </cell>
          <cell r="E1485">
            <v>8</v>
          </cell>
        </row>
        <row r="1486">
          <cell r="C1486">
            <v>81214182</v>
          </cell>
          <cell r="D1486" t="str">
            <v>JUNTA SOPORTE QUEMADOR RAPIDO GZC 63310 XBB</v>
          </cell>
        </row>
        <row r="1487">
          <cell r="C1487">
            <v>81220085</v>
          </cell>
          <cell r="D1487" t="str">
            <v>JUNTA SOPORTE QUEMADOR RAPIDO VT.2 2G</v>
          </cell>
        </row>
        <row r="1488">
          <cell r="C1488">
            <v>81222085</v>
          </cell>
          <cell r="D1488" t="str">
            <v>JUNTA SOPORTE QUEMADOR RAPIDO VT.2 2G</v>
          </cell>
          <cell r="E1488">
            <v>2</v>
          </cell>
        </row>
        <row r="1489">
          <cell r="C1489">
            <v>81227048</v>
          </cell>
          <cell r="D1489" t="str">
            <v>JUNTA SOPORTE QUEMADOR SR EDG LUX 90 5G</v>
          </cell>
          <cell r="E1489">
            <v>0</v>
          </cell>
        </row>
        <row r="1490">
          <cell r="C1490">
            <v>81215076</v>
          </cell>
          <cell r="D1490" t="str">
            <v>JUNTA SOPORTE QUEMADOR T/C CGW LUX 70 TR</v>
          </cell>
          <cell r="E1490">
            <v>13</v>
          </cell>
        </row>
        <row r="1491">
          <cell r="C1491">
            <v>81222070</v>
          </cell>
          <cell r="D1491" t="str">
            <v>JUNTA SOPORTE QUEMADOR TRIPLE VT.2.1G</v>
          </cell>
          <cell r="E1491">
            <v>3</v>
          </cell>
        </row>
        <row r="1492">
          <cell r="C1492">
            <v>81214162</v>
          </cell>
          <cell r="D1492" t="str">
            <v>JUNTA SOPORTE QUEMADOR WOK GBC 63010</v>
          </cell>
          <cell r="E1492">
            <v>4</v>
          </cell>
        </row>
        <row r="1493">
          <cell r="C1493">
            <v>81876138</v>
          </cell>
          <cell r="D1493" t="str">
            <v>JUNTA TAPON FILTRO TKL-1000</v>
          </cell>
          <cell r="E1493">
            <v>2</v>
          </cell>
        </row>
        <row r="1494">
          <cell r="C1494">
            <v>52005017</v>
          </cell>
          <cell r="D1494" t="str">
            <v>JUNTA TORICA</v>
          </cell>
          <cell r="E1494">
            <v>14</v>
          </cell>
        </row>
        <row r="1495">
          <cell r="C1495">
            <v>81028005</v>
          </cell>
          <cell r="D1495" t="str">
            <v>JUNTA TORICA</v>
          </cell>
          <cell r="E1495">
            <v>4</v>
          </cell>
        </row>
        <row r="1496">
          <cell r="C1496">
            <v>81028009</v>
          </cell>
          <cell r="D1496" t="str">
            <v>JUNTA TORICA</v>
          </cell>
          <cell r="E1496">
            <v>2</v>
          </cell>
        </row>
        <row r="1497">
          <cell r="C1497">
            <v>81027015</v>
          </cell>
          <cell r="D1497" t="str">
            <v>JUNTA TORICA 10.5x2x14.5</v>
          </cell>
          <cell r="E1497">
            <v>4</v>
          </cell>
        </row>
        <row r="1498">
          <cell r="C1498">
            <v>81026047</v>
          </cell>
          <cell r="D1498" t="str">
            <v>JUNTA TORICA 12.42X1,78EPDM70 MY1</v>
          </cell>
          <cell r="E1498">
            <v>3</v>
          </cell>
        </row>
        <row r="1499">
          <cell r="C1499">
            <v>81028013</v>
          </cell>
          <cell r="D1499" t="str">
            <v>JUNTA TORICA 25x3 MG           *</v>
          </cell>
          <cell r="E1499">
            <v>4</v>
          </cell>
        </row>
        <row r="1500">
          <cell r="C1500">
            <v>81013023</v>
          </cell>
          <cell r="D1500" t="str">
            <v>JUNTA TORICA CUERPO MT</v>
          </cell>
          <cell r="E1500">
            <v>2</v>
          </cell>
        </row>
        <row r="1501">
          <cell r="C1501">
            <v>41011206</v>
          </cell>
          <cell r="D1501" t="str">
            <v>JUNTA TORICA DE CAÑO MA</v>
          </cell>
        </row>
        <row r="1502">
          <cell r="C1502">
            <v>81002010</v>
          </cell>
          <cell r="D1502" t="str">
            <v>JUNTA TORICA MANETA</v>
          </cell>
        </row>
        <row r="1503">
          <cell r="C1503">
            <v>81716454</v>
          </cell>
          <cell r="D1503" t="str">
            <v>JUNTA TUBO ASPERSOR SUP.TDW-59/60.2FI</v>
          </cell>
        </row>
        <row r="1504">
          <cell r="C1504">
            <v>81719037</v>
          </cell>
          <cell r="D1504" t="str">
            <v>JUNTA TUBO SUPERIOR LP740.1W/780W/730W</v>
          </cell>
        </row>
        <row r="1505">
          <cell r="C1505" t="str">
            <v>J</v>
          </cell>
          <cell r="D1505" t="str">
            <v>SUBTOTAL</v>
          </cell>
          <cell r="E1505">
            <v>471</v>
          </cell>
        </row>
        <row r="1506">
          <cell r="C1506" t="str">
            <v>Cód. Artículo</v>
          </cell>
          <cell r="D1506" t="str">
            <v>Producto</v>
          </cell>
          <cell r="E1506" t="str">
            <v>EXISTENCIA BODEGA</v>
          </cell>
        </row>
        <row r="1507">
          <cell r="C1507">
            <v>81204005</v>
          </cell>
          <cell r="D1507" t="str">
            <v>KIT DE REPARACION  VT TC 2P (40204301)</v>
          </cell>
        </row>
        <row r="1508">
          <cell r="C1508">
            <v>40599050</v>
          </cell>
          <cell r="D1508" t="str">
            <v>KIT EMPOTRABLE PARA COMPACTOS</v>
          </cell>
        </row>
        <row r="1509">
          <cell r="C1509">
            <v>111490006</v>
          </cell>
          <cell r="D1509" t="str">
            <v>KIT EMPOTRABLE PARA COMPACTOS 80CM</v>
          </cell>
        </row>
        <row r="1510">
          <cell r="C1510">
            <v>81711308</v>
          </cell>
          <cell r="D1510" t="str">
            <v>KIT INSTALACION TDW-60 S</v>
          </cell>
        </row>
        <row r="1511">
          <cell r="C1511" t="str">
            <v>R809317</v>
          </cell>
          <cell r="D1511" t="str">
            <v>KIT JUNTA CAÑOS TIPO 913</v>
          </cell>
          <cell r="E1511">
            <v>1</v>
          </cell>
        </row>
        <row r="1512">
          <cell r="C1512" t="str">
            <v>R809314</v>
          </cell>
          <cell r="D1512" t="str">
            <v>KIT JUNTAS CAÑO FREGADERO ICON</v>
          </cell>
          <cell r="E1512">
            <v>1</v>
          </cell>
        </row>
        <row r="1513">
          <cell r="C1513" t="str">
            <v>R809309</v>
          </cell>
          <cell r="D1513" t="str">
            <v>KIT JUNTAS FREGADERO INCA</v>
          </cell>
          <cell r="E1513">
            <v>3</v>
          </cell>
        </row>
        <row r="1514">
          <cell r="C1514" t="str">
            <v>R809315</v>
          </cell>
          <cell r="D1514" t="str">
            <v>KIT JUNTAS PARA CAÑO</v>
          </cell>
          <cell r="E1514">
            <v>2</v>
          </cell>
        </row>
        <row r="1515">
          <cell r="C1515">
            <v>81204067</v>
          </cell>
          <cell r="D1515" t="str">
            <v>KIT REPARACION COCINA IRS 641</v>
          </cell>
          <cell r="E1515">
            <v>1</v>
          </cell>
        </row>
        <row r="1516">
          <cell r="C1516">
            <v>81204056</v>
          </cell>
          <cell r="D1516" t="str">
            <v>KIT REPARACION COCINA TR 841</v>
          </cell>
          <cell r="E1516">
            <v>1</v>
          </cell>
        </row>
        <row r="1517">
          <cell r="C1517">
            <v>40199230</v>
          </cell>
          <cell r="D1517" t="str">
            <v>KIT TABLA DE MADERA+COLADOR INOX CUBETA 34.4</v>
          </cell>
        </row>
        <row r="1518">
          <cell r="C1518">
            <v>93162083</v>
          </cell>
          <cell r="D1518" t="str">
            <v>KLIPSON 110C</v>
          </cell>
          <cell r="E1518">
            <v>7</v>
          </cell>
        </row>
        <row r="1519">
          <cell r="C1519">
            <v>93172124</v>
          </cell>
          <cell r="D1519" t="str">
            <v>KLIPSON SEGURIDAD 150C MW 1330</v>
          </cell>
          <cell r="E1519">
            <v>3</v>
          </cell>
        </row>
        <row r="1520">
          <cell r="C1520" t="str">
            <v>K</v>
          </cell>
          <cell r="D1520" t="str">
            <v>SUBTOTAL</v>
          </cell>
          <cell r="E1520">
            <v>19</v>
          </cell>
        </row>
        <row r="1521">
          <cell r="C1521" t="str">
            <v>Cód. Artículo</v>
          </cell>
          <cell r="D1521" t="str">
            <v>Producto</v>
          </cell>
          <cell r="E1521" t="str">
            <v>EXISTENCIA BODEGA</v>
          </cell>
        </row>
        <row r="1522">
          <cell r="C1522">
            <v>81543201</v>
          </cell>
          <cell r="D1522" t="str">
            <v>LAMPARA 110V TULIPA VERDE FG 724.2</v>
          </cell>
          <cell r="E1522">
            <v>7</v>
          </cell>
        </row>
        <row r="1523">
          <cell r="C1523">
            <v>1110000458</v>
          </cell>
          <cell r="D1523" t="str">
            <v>LAMPARA 110V TULIPA VERDE FG-724.2</v>
          </cell>
        </row>
        <row r="1524">
          <cell r="C1524">
            <v>93172210</v>
          </cell>
          <cell r="D1524" t="str">
            <v>LAMPARA 18/20 125W   TMW 110V</v>
          </cell>
        </row>
        <row r="1525">
          <cell r="C1525">
            <v>83140513</v>
          </cell>
          <cell r="D1525" t="str">
            <v>LAMPARA 240V 25W (UK)</v>
          </cell>
        </row>
        <row r="1526">
          <cell r="C1526">
            <v>40458709</v>
          </cell>
          <cell r="D1526" t="str">
            <v>LAMPARA DICROICA 20W.  DR-90  81480009</v>
          </cell>
          <cell r="E1526">
            <v>4</v>
          </cell>
        </row>
        <row r="1527">
          <cell r="C1527">
            <v>81486012</v>
          </cell>
          <cell r="D1527" t="str">
            <v>LAMPARA DICROICA 20W-12</v>
          </cell>
        </row>
        <row r="1528">
          <cell r="C1528">
            <v>61836047</v>
          </cell>
          <cell r="D1528" t="str">
            <v>LAMPARA HALOGENA CNL 81455060</v>
          </cell>
          <cell r="E1528">
            <v>1</v>
          </cell>
        </row>
        <row r="1529">
          <cell r="C1529">
            <v>83140527</v>
          </cell>
          <cell r="D1529" t="str">
            <v>LAMPARA HALOGENA G9 25W 20V</v>
          </cell>
          <cell r="E1529">
            <v>1</v>
          </cell>
        </row>
        <row r="1530">
          <cell r="C1530">
            <v>40468435</v>
          </cell>
          <cell r="D1530" t="str">
            <v>LAMPARA HALOGENA ND.1</v>
          </cell>
          <cell r="E1530">
            <v>51</v>
          </cell>
        </row>
        <row r="1531">
          <cell r="C1531">
            <v>81543204</v>
          </cell>
          <cell r="D1531" t="str">
            <v>LAMPARA HORNO 110V FG-724</v>
          </cell>
        </row>
        <row r="1532">
          <cell r="C1532">
            <v>81460011</v>
          </cell>
          <cell r="D1532" t="str">
            <v>LAMPARA INCAND 40W DB1 220V*NO PEDIR</v>
          </cell>
        </row>
        <row r="1533">
          <cell r="C1533">
            <v>81460059</v>
          </cell>
          <cell r="D1533" t="str">
            <v>LAMPARA INCANDESCENTE 110V 60Hz DB1</v>
          </cell>
          <cell r="E1533">
            <v>22</v>
          </cell>
        </row>
        <row r="1534">
          <cell r="C1534">
            <v>81483104</v>
          </cell>
          <cell r="D1534" t="str">
            <v>LAMPARA LED 3W DPL 90 PEQUEÑA</v>
          </cell>
          <cell r="E1534">
            <v>22</v>
          </cell>
        </row>
        <row r="1535">
          <cell r="C1535">
            <v>81483076</v>
          </cell>
          <cell r="D1535" t="str">
            <v>LAMPARA LEDS DPE 1W</v>
          </cell>
          <cell r="E1535">
            <v>16</v>
          </cell>
        </row>
        <row r="1536">
          <cell r="C1536">
            <v>93172204</v>
          </cell>
          <cell r="D1536" t="str">
            <v>LAMPARA TMW18X/20XG/18P/MW220N/... (SAT)</v>
          </cell>
        </row>
        <row r="1537">
          <cell r="C1537">
            <v>60904899</v>
          </cell>
          <cell r="D1537" t="str">
            <v>LAMPARA TUBULAR 125/130V-40W</v>
          </cell>
        </row>
        <row r="1538">
          <cell r="C1538">
            <v>81543013</v>
          </cell>
          <cell r="D1538" t="str">
            <v>LÁMPARA TULIPA AMBAR FG-724.2*81543014</v>
          </cell>
          <cell r="E1538">
            <v>5</v>
          </cell>
        </row>
        <row r="1539">
          <cell r="C1539">
            <v>99313700</v>
          </cell>
          <cell r="D1539" t="str">
            <v>LAMPARA.40W CLT/LINEA * NO PEDIR</v>
          </cell>
        </row>
        <row r="1540">
          <cell r="C1540">
            <v>99513700</v>
          </cell>
          <cell r="D1540" t="str">
            <v>LAMPARAS 220-V* NO PEDIR</v>
          </cell>
        </row>
        <row r="1541">
          <cell r="C1541">
            <v>82401805</v>
          </cell>
          <cell r="D1541" t="str">
            <v>LATERAL AUTOLIMPIANTE</v>
          </cell>
          <cell r="E1541">
            <v>0</v>
          </cell>
        </row>
        <row r="1542">
          <cell r="C1542">
            <v>82401811</v>
          </cell>
          <cell r="D1542" t="str">
            <v>LATERAL AUTOLIMPIANTE</v>
          </cell>
          <cell r="E1542">
            <v>0</v>
          </cell>
        </row>
        <row r="1543">
          <cell r="C1543">
            <v>99521218</v>
          </cell>
          <cell r="D1543" t="str">
            <v>LATERAL AUTOLIMPIANTE.DCH/IZQ.HT-510/610</v>
          </cell>
        </row>
        <row r="1544">
          <cell r="C1544">
            <v>50702002</v>
          </cell>
          <cell r="D1544" t="str">
            <v>LATERAL PANEL MANDOS Nº 2 (TRASERO)</v>
          </cell>
        </row>
        <row r="1545">
          <cell r="C1545">
            <v>92133606</v>
          </cell>
          <cell r="D1545" t="str">
            <v>LATERAL PERF.MAND. INF.MR.835/610 4/5/6G</v>
          </cell>
        </row>
        <row r="1546">
          <cell r="C1546">
            <v>99517905</v>
          </cell>
          <cell r="D1546" t="str">
            <v>LEVA ACCIONAMIENTO HORNO</v>
          </cell>
        </row>
        <row r="1547">
          <cell r="C1547">
            <v>81482025</v>
          </cell>
          <cell r="D1547" t="str">
            <v>LIMPIA FACIL DU 90 CRISTAL BLACK</v>
          </cell>
        </row>
        <row r="1548">
          <cell r="C1548" t="str">
            <v>L</v>
          </cell>
          <cell r="D1548" t="str">
            <v>SUBTOTAL</v>
          </cell>
          <cell r="E1548">
            <v>129</v>
          </cell>
        </row>
        <row r="1549">
          <cell r="C1549" t="str">
            <v>Cód. Artículo</v>
          </cell>
          <cell r="D1549" t="str">
            <v>Producto</v>
          </cell>
          <cell r="E1549" t="str">
            <v>EXISTENCIA BODEGA</v>
          </cell>
        </row>
        <row r="1550">
          <cell r="C1550">
            <v>69967001</v>
          </cell>
          <cell r="D1550" t="str">
            <v>M.F. CHAPA C-760 BLANCO</v>
          </cell>
        </row>
        <row r="1551">
          <cell r="C1551">
            <v>93162004</v>
          </cell>
          <cell r="D1551" t="str">
            <v>MAGNETRON 1000W MW-32 BIS</v>
          </cell>
          <cell r="E1551">
            <v>18</v>
          </cell>
        </row>
        <row r="1552">
          <cell r="C1552">
            <v>93162419</v>
          </cell>
          <cell r="D1552" t="str">
            <v>MAGNETRON 1000WHLC 844 C</v>
          </cell>
          <cell r="E1552">
            <v>4</v>
          </cell>
        </row>
        <row r="1553">
          <cell r="C1553">
            <v>93172200</v>
          </cell>
          <cell r="D1553" t="str">
            <v>MAGNETRON 800 w MC -w320/TMW 18P/20P</v>
          </cell>
          <cell r="E1553">
            <v>0</v>
          </cell>
        </row>
        <row r="1554">
          <cell r="C1554">
            <v>81590070</v>
          </cell>
          <cell r="D1554" t="str">
            <v>MAGNETRON WD800EL 23  93172200</v>
          </cell>
        </row>
        <row r="1555">
          <cell r="C1555">
            <v>83130562</v>
          </cell>
          <cell r="D1555" t="str">
            <v>MANDO</v>
          </cell>
        </row>
        <row r="1556">
          <cell r="C1556">
            <v>83131094</v>
          </cell>
          <cell r="D1556" t="str">
            <v>MANDO</v>
          </cell>
          <cell r="E1556">
            <v>1</v>
          </cell>
        </row>
        <row r="1557">
          <cell r="C1557">
            <v>83131095</v>
          </cell>
          <cell r="D1557" t="str">
            <v>MANDO</v>
          </cell>
          <cell r="E1557">
            <v>5</v>
          </cell>
        </row>
        <row r="1558">
          <cell r="C1558">
            <v>83131096</v>
          </cell>
          <cell r="D1558" t="str">
            <v>MANDO</v>
          </cell>
          <cell r="E1558">
            <v>1</v>
          </cell>
        </row>
        <row r="1559">
          <cell r="C1559">
            <v>83131098</v>
          </cell>
          <cell r="D1559" t="str">
            <v>MANDO</v>
          </cell>
          <cell r="E1559">
            <v>1</v>
          </cell>
        </row>
        <row r="1560">
          <cell r="C1560">
            <v>61004014</v>
          </cell>
          <cell r="D1560" t="str">
            <v>MANDO    12 POSICIONES VT.-CM MARRON (*)</v>
          </cell>
          <cell r="E1560">
            <v>10</v>
          </cell>
        </row>
        <row r="1561">
          <cell r="C1561">
            <v>89830988</v>
          </cell>
          <cell r="D1561" t="str">
            <v>MANDO (EJE PROGRAMADOR 20mm) MWS 20 BIS eje corto</v>
          </cell>
          <cell r="E1561">
            <v>19</v>
          </cell>
        </row>
        <row r="1562">
          <cell r="C1562">
            <v>89630197</v>
          </cell>
          <cell r="D1562" t="str">
            <v>MANDO (S/SERIGRAFIA) MWE EFL INOX</v>
          </cell>
          <cell r="E1562">
            <v>3</v>
          </cell>
        </row>
        <row r="1563">
          <cell r="C1563">
            <v>61004038</v>
          </cell>
          <cell r="D1563" t="str">
            <v>MANDO 12 POSICIONES MARRON (HT) (SAT)</v>
          </cell>
        </row>
        <row r="1564">
          <cell r="C1564">
            <v>61004039</v>
          </cell>
          <cell r="D1564" t="str">
            <v>MANDO 12 POSICIONES NEGRO (HT) (SAT)</v>
          </cell>
          <cell r="E1564">
            <v>2</v>
          </cell>
        </row>
        <row r="1565">
          <cell r="C1565">
            <v>81483010</v>
          </cell>
          <cell r="D1565" t="str">
            <v>MANDO A DISTANCIA DP</v>
          </cell>
          <cell r="E1565">
            <v>1</v>
          </cell>
        </row>
        <row r="1566">
          <cell r="C1566">
            <v>81543482</v>
          </cell>
          <cell r="D1566" t="str">
            <v>MANDO ACERO FG-924 6</v>
          </cell>
          <cell r="E1566">
            <v>7</v>
          </cell>
        </row>
        <row r="1567">
          <cell r="C1567">
            <v>81543447</v>
          </cell>
          <cell r="D1567" t="str">
            <v>MANDO ACERO FGA 924.6</v>
          </cell>
        </row>
        <row r="1568">
          <cell r="C1568">
            <v>89860691</v>
          </cell>
          <cell r="D1568" t="str">
            <v>MANDO APERTURA PUERTA MWX-22.1 BIS</v>
          </cell>
          <cell r="E1568">
            <v>3</v>
          </cell>
        </row>
        <row r="1569">
          <cell r="C1569">
            <v>83330208</v>
          </cell>
          <cell r="D1569" t="str">
            <v>MANDO BLANCO HS/HB</v>
          </cell>
          <cell r="E1569">
            <v>0</v>
          </cell>
        </row>
        <row r="1570">
          <cell r="C1570">
            <v>92266018</v>
          </cell>
          <cell r="D1570" t="str">
            <v>MANDO BLANCO MOD FG-405</v>
          </cell>
        </row>
        <row r="1571">
          <cell r="C1571">
            <v>81216112</v>
          </cell>
          <cell r="D1571" t="str">
            <v>MANDO CGW LUX 4G TR VR02</v>
          </cell>
          <cell r="E1571">
            <v>0</v>
          </cell>
        </row>
        <row r="1572">
          <cell r="C1572">
            <v>81465007</v>
          </cell>
          <cell r="D1572" t="str">
            <v>MANDO CLAPETA C-610</v>
          </cell>
        </row>
        <row r="1573">
          <cell r="C1573">
            <v>61004071</v>
          </cell>
          <cell r="D1573" t="str">
            <v>MANDO COCINA ES RUSTICA</v>
          </cell>
        </row>
        <row r="1574">
          <cell r="C1574">
            <v>83130195</v>
          </cell>
          <cell r="D1574" t="str">
            <v>MANDO CONMUT. 10POS. INOX ESCAMOTABLE HA</v>
          </cell>
          <cell r="E1574">
            <v>1</v>
          </cell>
        </row>
        <row r="1575">
          <cell r="C1575">
            <v>83130192</v>
          </cell>
          <cell r="D1575" t="str">
            <v>MANDO CONMUT. 8POS. INOX ESCAMOTABLE HA-</v>
          </cell>
          <cell r="E1575">
            <v>8</v>
          </cell>
        </row>
        <row r="1576">
          <cell r="C1576">
            <v>83130136</v>
          </cell>
          <cell r="D1576" t="str">
            <v>MANDO CONMUTADOR 10 POS. HR NEGRO S2K</v>
          </cell>
        </row>
        <row r="1577">
          <cell r="C1577">
            <v>83130110</v>
          </cell>
          <cell r="D1577" t="str">
            <v>MANDO CONMUTADOR 4 POS. BLANCO S2K</v>
          </cell>
        </row>
        <row r="1578">
          <cell r="C1578">
            <v>83130113</v>
          </cell>
          <cell r="D1578" t="str">
            <v>MANDO CONMUTADOR 4 POS. METALICO S2K</v>
          </cell>
          <cell r="E1578">
            <v>2</v>
          </cell>
        </row>
        <row r="1579">
          <cell r="C1579">
            <v>83130111</v>
          </cell>
          <cell r="D1579" t="str">
            <v>MANDO CONMUTADOR 4P P/HORNO MARRON-NEGRO</v>
          </cell>
        </row>
        <row r="1580">
          <cell r="C1580">
            <v>83030418</v>
          </cell>
          <cell r="D1580" t="str">
            <v>MANDO CONMUTADOR 8 POS S'98 NEGRO</v>
          </cell>
        </row>
        <row r="1581">
          <cell r="C1581">
            <v>83130120</v>
          </cell>
          <cell r="D1581" t="str">
            <v>MANDO CONMUTADOR 8 POS. METALICO S2K</v>
          </cell>
          <cell r="E1581">
            <v>1</v>
          </cell>
        </row>
        <row r="1582">
          <cell r="C1582">
            <v>83130141</v>
          </cell>
          <cell r="D1582" t="str">
            <v>MANDO CONMUTADOR 8 POS.+R METALICO</v>
          </cell>
          <cell r="E1582">
            <v>2</v>
          </cell>
        </row>
        <row r="1583">
          <cell r="C1583">
            <v>82130192</v>
          </cell>
          <cell r="D1583" t="str">
            <v>MANDO CONMUTADOR 8POS. INOX ESCAMOTEABLE HA-</v>
          </cell>
          <cell r="E1583">
            <v>6</v>
          </cell>
        </row>
        <row r="1584">
          <cell r="C1584">
            <v>83330217</v>
          </cell>
          <cell r="D1584" t="str">
            <v>MANDO CONMUTADOR CAVIDAD INFERIOR HL</v>
          </cell>
          <cell r="E1584">
            <v>2</v>
          </cell>
        </row>
        <row r="1585">
          <cell r="C1585">
            <v>83131465</v>
          </cell>
          <cell r="D1585" t="str">
            <v>MANDO CONMUTADOR ESCAMOTEABLE HS 535</v>
          </cell>
          <cell r="E1585">
            <v>7</v>
          </cell>
        </row>
        <row r="1586">
          <cell r="C1586">
            <v>81298076</v>
          </cell>
          <cell r="D1586" t="str">
            <v>MANDO CONMUTADOR FS3FF L90GG SS</v>
          </cell>
        </row>
        <row r="1587">
          <cell r="C1587">
            <v>83330226</v>
          </cell>
          <cell r="D1587" t="str">
            <v>MANDO CONMUTADOR HLF 824 G</v>
          </cell>
          <cell r="E1587">
            <v>3</v>
          </cell>
        </row>
        <row r="1588">
          <cell r="C1588">
            <v>99517919</v>
          </cell>
          <cell r="D1588" t="str">
            <v>MANDO CONMUTADOR HT ME    8P BLANCO</v>
          </cell>
        </row>
        <row r="1589">
          <cell r="C1589">
            <v>89632174</v>
          </cell>
          <cell r="D1589" t="str">
            <v>MANDO CONMUTADOR NEGRO MLC 844</v>
          </cell>
        </row>
        <row r="1590">
          <cell r="C1590">
            <v>83330205</v>
          </cell>
          <cell r="D1590" t="str">
            <v>MANDO CONMUTADOR SERIGRAFIADO</v>
          </cell>
          <cell r="E1590">
            <v>3</v>
          </cell>
        </row>
        <row r="1591">
          <cell r="C1591">
            <v>83330202</v>
          </cell>
          <cell r="D1591" t="str">
            <v>MANDO CONMUTADOR SERIGRAFIADO HLB830 (MMX)</v>
          </cell>
          <cell r="E1591">
            <v>7</v>
          </cell>
        </row>
        <row r="1592">
          <cell r="C1592">
            <v>83330220</v>
          </cell>
          <cell r="D1592" t="str">
            <v>MANDO CONMUTADOR SERIGRAFIADO HLF 940</v>
          </cell>
          <cell r="E1592">
            <v>5</v>
          </cell>
        </row>
        <row r="1593">
          <cell r="C1593">
            <v>81215001</v>
          </cell>
          <cell r="D1593" t="str">
            <v>MANDO CONTRO, NIQUEL</v>
          </cell>
          <cell r="E1593">
            <v>10</v>
          </cell>
        </row>
        <row r="1594">
          <cell r="C1594">
            <v>61004010</v>
          </cell>
          <cell r="D1594" t="str">
            <v>MANDO E-60 MARRON (MODULOS)</v>
          </cell>
        </row>
        <row r="1595">
          <cell r="C1595">
            <v>81214016</v>
          </cell>
          <cell r="D1595" t="str">
            <v>MANDO EFX</v>
          </cell>
          <cell r="E1595">
            <v>12</v>
          </cell>
        </row>
        <row r="1596">
          <cell r="C1596">
            <v>81214146</v>
          </cell>
          <cell r="D1596" t="str">
            <v>MANDO EFX 30,1 2G AI AL CI</v>
          </cell>
          <cell r="E1596">
            <v>12</v>
          </cell>
        </row>
        <row r="1597">
          <cell r="C1597">
            <v>61004106</v>
          </cell>
          <cell r="D1597" t="str">
            <v>MANDO ELECTRICO TK03</v>
          </cell>
        </row>
        <row r="1598">
          <cell r="C1598">
            <v>61004107</v>
          </cell>
          <cell r="D1598" t="str">
            <v>MANDO ELECTRICO TK03MARRON 61004001</v>
          </cell>
        </row>
        <row r="1599">
          <cell r="C1599">
            <v>83131455</v>
          </cell>
          <cell r="D1599" t="str">
            <v>MANDO ES CONM 7P HL ECO</v>
          </cell>
          <cell r="E1599">
            <v>8</v>
          </cell>
        </row>
        <row r="1600">
          <cell r="C1600">
            <v>83131430</v>
          </cell>
          <cell r="D1600" t="str">
            <v>MANDO ESC CONMU 10P HE 720</v>
          </cell>
          <cell r="E1600">
            <v>2</v>
          </cell>
        </row>
        <row r="1601">
          <cell r="C1601">
            <v>83131426</v>
          </cell>
          <cell r="D1601" t="str">
            <v>MANDO ESC CONMUT 5P COMBO HL A11</v>
          </cell>
          <cell r="E1601">
            <v>2</v>
          </cell>
        </row>
        <row r="1602">
          <cell r="C1602">
            <v>83131424</v>
          </cell>
          <cell r="D1602" t="str">
            <v>MANDO ESC CONMUT 6P HL GIRADO</v>
          </cell>
          <cell r="E1602">
            <v>3</v>
          </cell>
        </row>
        <row r="1603">
          <cell r="C1603">
            <v>83131428</v>
          </cell>
          <cell r="D1603" t="str">
            <v>MANDO ESC TEMOST IXCR HE 725</v>
          </cell>
          <cell r="E1603">
            <v>2</v>
          </cell>
        </row>
        <row r="1604">
          <cell r="C1604">
            <v>83131425</v>
          </cell>
          <cell r="D1604" t="str">
            <v>MANDO ESC TSTO COMBO HL 50-250</v>
          </cell>
          <cell r="E1604">
            <v>2</v>
          </cell>
        </row>
        <row r="1605">
          <cell r="C1605">
            <v>83131427</v>
          </cell>
          <cell r="D1605" t="str">
            <v>MANDO ESC TSTO COMBO HL A11</v>
          </cell>
        </row>
        <row r="1606">
          <cell r="C1606">
            <v>83131467</v>
          </cell>
          <cell r="D1606" t="str">
            <v>MANDO ESC. CONMUTADOR 10P HS 635 INOX</v>
          </cell>
          <cell r="E1606">
            <v>6</v>
          </cell>
        </row>
        <row r="1607">
          <cell r="C1607">
            <v>83131468</v>
          </cell>
          <cell r="D1607" t="str">
            <v>MANDO ESCAMOTEABLE CONMUTADOR HS 535</v>
          </cell>
          <cell r="E1607">
            <v>9</v>
          </cell>
        </row>
        <row r="1608">
          <cell r="C1608">
            <v>89730104</v>
          </cell>
          <cell r="D1608" t="str">
            <v>MANDO ESCAMOTEABLE MWL 22 EGL</v>
          </cell>
          <cell r="E1608">
            <v>5</v>
          </cell>
        </row>
        <row r="1609">
          <cell r="C1609">
            <v>83131421</v>
          </cell>
          <cell r="D1609" t="str">
            <v>MANDO ESCAMOTEADO CONMUTADOR HL 846</v>
          </cell>
          <cell r="E1609">
            <v>6</v>
          </cell>
        </row>
        <row r="1610">
          <cell r="C1610">
            <v>83131417</v>
          </cell>
          <cell r="D1610" t="str">
            <v>MANDO ESCAMOTEADO TERMOSTATO HL 846 E00</v>
          </cell>
          <cell r="E1610">
            <v>7</v>
          </cell>
        </row>
        <row r="1611">
          <cell r="C1611">
            <v>81212003</v>
          </cell>
          <cell r="D1611" t="str">
            <v>MANDO EX 60.1 4G AI AL DR</v>
          </cell>
        </row>
        <row r="1612">
          <cell r="C1612">
            <v>61004044</v>
          </cell>
          <cell r="D1612" t="str">
            <v>MANDO FLECHA ELECTRICO  BLANCO</v>
          </cell>
        </row>
        <row r="1613">
          <cell r="C1613">
            <v>61004067</v>
          </cell>
          <cell r="D1613" t="str">
            <v>MANDO FLECHA ELECTRICO NEGRO</v>
          </cell>
        </row>
        <row r="1614">
          <cell r="C1614">
            <v>61004042</v>
          </cell>
          <cell r="D1614" t="str">
            <v>MANDO FLECHA GAS</v>
          </cell>
        </row>
        <row r="1615">
          <cell r="C1615">
            <v>81598295</v>
          </cell>
          <cell r="D1615" t="str">
            <v>MANDO FRENTE CM-45</v>
          </cell>
          <cell r="E1615">
            <v>2</v>
          </cell>
        </row>
        <row r="1616">
          <cell r="C1616">
            <v>81598368</v>
          </cell>
          <cell r="D1616" t="str">
            <v>MANDO FRENTE CML 45</v>
          </cell>
          <cell r="E1616">
            <v>2</v>
          </cell>
        </row>
        <row r="1617">
          <cell r="C1617">
            <v>81298067</v>
          </cell>
          <cell r="D1617" t="str">
            <v>MANDO FS3M S90GG SS</v>
          </cell>
        </row>
        <row r="1618">
          <cell r="C1618">
            <v>81543481</v>
          </cell>
          <cell r="D1618" t="str">
            <v>MANDO GAS ACERO FG-924</v>
          </cell>
        </row>
        <row r="1619">
          <cell r="C1619">
            <v>61004103</v>
          </cell>
          <cell r="D1619" t="str">
            <v>MANDO GAS NEGRO  TK03  61004066</v>
          </cell>
          <cell r="E1619">
            <v>91</v>
          </cell>
        </row>
        <row r="1620">
          <cell r="C1620">
            <v>61004114</v>
          </cell>
          <cell r="D1620" t="str">
            <v>MANDO GAS TK03 METALIZADO</v>
          </cell>
          <cell r="E1620">
            <v>107</v>
          </cell>
        </row>
        <row r="1621">
          <cell r="C1621">
            <v>81214160</v>
          </cell>
          <cell r="D1621" t="str">
            <v>MANDO GBC 63010 KBB</v>
          </cell>
          <cell r="E1621">
            <v>8</v>
          </cell>
        </row>
        <row r="1622">
          <cell r="C1622">
            <v>81214181</v>
          </cell>
          <cell r="D1622" t="str">
            <v>MANDO GZC 63310 XBB</v>
          </cell>
          <cell r="E1622">
            <v>5</v>
          </cell>
        </row>
        <row r="1623">
          <cell r="C1623">
            <v>81597795</v>
          </cell>
          <cell r="D1623" t="str">
            <v>MANDO HGS 750 E01 (MX)</v>
          </cell>
          <cell r="E1623">
            <v>13</v>
          </cell>
        </row>
        <row r="1624">
          <cell r="C1624">
            <v>89831261</v>
          </cell>
          <cell r="D1624" t="str">
            <v>MANDO INOX (EJE PROGRAMADOR 25 MM) MWS 20 BI</v>
          </cell>
          <cell r="E1624">
            <v>25</v>
          </cell>
        </row>
        <row r="1625">
          <cell r="C1625">
            <v>81597001</v>
          </cell>
          <cell r="D1625" t="str">
            <v>MANDO INOX FGA 820 SS</v>
          </cell>
          <cell r="E1625">
            <v>10</v>
          </cell>
        </row>
        <row r="1626">
          <cell r="C1626">
            <v>83131093</v>
          </cell>
          <cell r="D1626" t="str">
            <v>MANDO INOX TH3 505 ES X</v>
          </cell>
        </row>
        <row r="1627">
          <cell r="C1627">
            <v>61865044</v>
          </cell>
          <cell r="D1627" t="str">
            <v>MANDO LUZ C-610/620 GRIS</v>
          </cell>
          <cell r="E1627">
            <v>2</v>
          </cell>
        </row>
        <row r="1628">
          <cell r="C1628">
            <v>61801098</v>
          </cell>
          <cell r="D1628" t="str">
            <v>MANDO LUZ NEGRO</v>
          </cell>
        </row>
        <row r="1629">
          <cell r="C1629">
            <v>81785003</v>
          </cell>
          <cell r="D1629" t="str">
            <v>MANDO LX-710</v>
          </cell>
          <cell r="E1629">
            <v>4</v>
          </cell>
        </row>
        <row r="1630">
          <cell r="C1630">
            <v>92133673</v>
          </cell>
          <cell r="D1630" t="str">
            <v>MANDO MARRON (835) II</v>
          </cell>
        </row>
        <row r="1631">
          <cell r="C1631">
            <v>92266017</v>
          </cell>
          <cell r="D1631" t="str">
            <v>MANDO MARRON MOD FG-405</v>
          </cell>
        </row>
        <row r="1632">
          <cell r="C1632">
            <v>81223001</v>
          </cell>
          <cell r="D1632" t="str">
            <v>MANDO MET EX/70 5G AI AL TR</v>
          </cell>
        </row>
        <row r="1633">
          <cell r="C1633">
            <v>83131464</v>
          </cell>
          <cell r="D1633" t="str">
            <v>MANDO MINUTERO ESCAMOTEABLE HS 535</v>
          </cell>
          <cell r="E1633">
            <v>3</v>
          </cell>
        </row>
        <row r="1634">
          <cell r="C1634">
            <v>61801105</v>
          </cell>
          <cell r="D1634" t="str">
            <v>MANDO MOTOR BLANCO</v>
          </cell>
        </row>
        <row r="1635">
          <cell r="C1635">
            <v>61801099</v>
          </cell>
          <cell r="D1635" t="str">
            <v>MANDO MOTOR NEGRO</v>
          </cell>
        </row>
        <row r="1636">
          <cell r="C1636">
            <v>89730405</v>
          </cell>
          <cell r="D1636" t="str">
            <v>MANDO MS 620 BIS</v>
          </cell>
          <cell r="E1636">
            <v>15</v>
          </cell>
        </row>
        <row r="1637">
          <cell r="C1637">
            <v>89821228</v>
          </cell>
          <cell r="D1637" t="str">
            <v>MANDO MWL 20 BIS</v>
          </cell>
          <cell r="E1637">
            <v>27</v>
          </cell>
        </row>
        <row r="1638">
          <cell r="C1638">
            <v>89831228</v>
          </cell>
          <cell r="D1638" t="str">
            <v>MANDO MWL 20 BIS</v>
          </cell>
          <cell r="E1638">
            <v>2</v>
          </cell>
        </row>
        <row r="1639">
          <cell r="C1639">
            <v>81221002</v>
          </cell>
          <cell r="D1639" t="str">
            <v>MANDO NEGRO CONTROL EF/90</v>
          </cell>
          <cell r="E1639">
            <v>21</v>
          </cell>
        </row>
        <row r="1640">
          <cell r="C1640">
            <v>81220002</v>
          </cell>
          <cell r="D1640" t="str">
            <v>MANDO NEGRO E/70 5G AL TR</v>
          </cell>
          <cell r="E1640">
            <v>9</v>
          </cell>
        </row>
        <row r="1641">
          <cell r="C1641">
            <v>83330211</v>
          </cell>
          <cell r="D1641" t="str">
            <v>MANDO NEGRO HS/HB (MMX)</v>
          </cell>
        </row>
        <row r="1642">
          <cell r="C1642">
            <v>89730403</v>
          </cell>
          <cell r="D1642" t="str">
            <v>MANDO NEGRO MB 620 BI</v>
          </cell>
          <cell r="E1642">
            <v>3</v>
          </cell>
        </row>
        <row r="1643">
          <cell r="C1643">
            <v>81218023</v>
          </cell>
          <cell r="D1643" t="str">
            <v>MANDO NIQUEL SATINADO EW 60 81223001</v>
          </cell>
          <cell r="E1643">
            <v>72</v>
          </cell>
        </row>
        <row r="1644">
          <cell r="C1644">
            <v>81220247</v>
          </cell>
          <cell r="D1644" t="str">
            <v>MANDO NIQUELADO EP 60 4G</v>
          </cell>
          <cell r="E1644">
            <v>1</v>
          </cell>
        </row>
        <row r="1645">
          <cell r="C1645">
            <v>60904267</v>
          </cell>
          <cell r="D1645" t="str">
            <v>MANDO NIQUELADO EP 60 4G CI BUT</v>
          </cell>
        </row>
        <row r="1646">
          <cell r="C1646">
            <v>89830107</v>
          </cell>
          <cell r="D1646" t="str">
            <v>MANDO OPTICO TMW-22BIS</v>
          </cell>
        </row>
        <row r="1647">
          <cell r="C1647">
            <v>81543084</v>
          </cell>
          <cell r="D1647" t="str">
            <v>MANDO OVAL INOX GRIFO GAS FG-924.2/3 SS</v>
          </cell>
        </row>
        <row r="1648">
          <cell r="C1648">
            <v>81543083</v>
          </cell>
          <cell r="D1648" t="str">
            <v>MANDO OVAL INOX TEMPOR CONMU FG 924.2</v>
          </cell>
        </row>
        <row r="1649">
          <cell r="C1649">
            <v>81716404</v>
          </cell>
          <cell r="D1649" t="str">
            <v>MANDO PROGRAMADOR BLANCO LP-470</v>
          </cell>
        </row>
        <row r="1650">
          <cell r="C1650">
            <v>81598205</v>
          </cell>
          <cell r="D1650" t="str">
            <v>MANDO REGULADOR MOLIDO CAFE CM-45</v>
          </cell>
          <cell r="E1650">
            <v>1</v>
          </cell>
        </row>
        <row r="1651">
          <cell r="C1651">
            <v>83030479</v>
          </cell>
          <cell r="D1651" t="str">
            <v>MANDO RELOJ  EASY TIME NEGRO HIM-825</v>
          </cell>
        </row>
        <row r="1652">
          <cell r="C1652">
            <v>83130509</v>
          </cell>
          <cell r="D1652" t="str">
            <v>MANDO RELOJ ANALOGICO BLANCO</v>
          </cell>
        </row>
        <row r="1653">
          <cell r="C1653">
            <v>83130511</v>
          </cell>
          <cell r="D1653" t="str">
            <v>MANDO RELOJ ANALOGICO INOX S2K</v>
          </cell>
        </row>
        <row r="1654">
          <cell r="C1654">
            <v>83131207</v>
          </cell>
          <cell r="D1654" t="str">
            <v>MANDO RELOJ CUPATAN</v>
          </cell>
        </row>
        <row r="1655">
          <cell r="C1655">
            <v>83030183</v>
          </cell>
          <cell r="D1655" t="str">
            <v>MANDO RELOJ DCHO NG. HT720.1/HM735.1/ME</v>
          </cell>
        </row>
        <row r="1656">
          <cell r="C1656">
            <v>83030182</v>
          </cell>
          <cell r="D1656" t="str">
            <v>MANDO RELOJ IZDO.NG. HT720.1/HM735.1/ME</v>
          </cell>
        </row>
        <row r="1657">
          <cell r="C1657">
            <v>99517957</v>
          </cell>
          <cell r="D1657" t="str">
            <v>MANDO RELOJ RT-600 S'98 DORADOS (SAT)</v>
          </cell>
        </row>
        <row r="1658">
          <cell r="C1658">
            <v>83030426</v>
          </cell>
          <cell r="D1658" t="str">
            <v>MANDO RT 600 S98 C/ TER NEGRO</v>
          </cell>
        </row>
        <row r="1659">
          <cell r="C1659">
            <v>1180001265</v>
          </cell>
          <cell r="D1659" t="str">
            <v>MANDO SELECT. TEMP. BLANCO FG-724.3  VR</v>
          </cell>
        </row>
        <row r="1660">
          <cell r="C1660">
            <v>89830252</v>
          </cell>
          <cell r="D1660" t="str">
            <v>MANDO SELECTOR AZUL TMW-22 BIT</v>
          </cell>
          <cell r="E1660">
            <v>0</v>
          </cell>
        </row>
        <row r="1661">
          <cell r="C1661">
            <v>40513346</v>
          </cell>
          <cell r="D1661" t="str">
            <v>MANDO SELECTOR FUNCIONES HM-900</v>
          </cell>
        </row>
        <row r="1662">
          <cell r="C1662">
            <v>93163108</v>
          </cell>
          <cell r="D1662" t="str">
            <v>MANDO SELECTOR INOX MW-32 BIS</v>
          </cell>
          <cell r="E1662">
            <v>2</v>
          </cell>
        </row>
        <row r="1663">
          <cell r="C1663">
            <v>89830450</v>
          </cell>
          <cell r="D1663" t="str">
            <v>MANDO SELECTOR NEGRO TMW22 BIT</v>
          </cell>
          <cell r="E1663">
            <v>2</v>
          </cell>
        </row>
        <row r="1664">
          <cell r="C1664">
            <v>81876009</v>
          </cell>
          <cell r="D1664" t="str">
            <v>MANDO SELECTOR TKS-6100</v>
          </cell>
        </row>
        <row r="1665">
          <cell r="C1665">
            <v>83130166</v>
          </cell>
          <cell r="D1665" t="str">
            <v>MANDO SELECT-TERM. INOX HP-725 I VR01</v>
          </cell>
        </row>
        <row r="1666">
          <cell r="C1666">
            <v>61004111</v>
          </cell>
          <cell r="D1666" t="str">
            <v>MANDO SERIE EM METALIZADO  61004041</v>
          </cell>
          <cell r="E1666">
            <v>14</v>
          </cell>
        </row>
        <row r="1667">
          <cell r="C1667">
            <v>83330209</v>
          </cell>
          <cell r="D1667" t="str">
            <v>MANDO SIN SERIGRAFIA HL 860</v>
          </cell>
          <cell r="E1667">
            <v>7</v>
          </cell>
        </row>
        <row r="1668">
          <cell r="C1668">
            <v>81297069</v>
          </cell>
          <cell r="D1668" t="str">
            <v>MANDO TB95C31X</v>
          </cell>
          <cell r="E1668">
            <v>8</v>
          </cell>
        </row>
        <row r="1669">
          <cell r="C1669">
            <v>40513345</v>
          </cell>
          <cell r="D1669" t="str">
            <v>MANDO TEMPORIZADOR</v>
          </cell>
        </row>
        <row r="1670">
          <cell r="C1670">
            <v>83130106</v>
          </cell>
          <cell r="D1670" t="str">
            <v>MANDO TEMPORIZADOR BLANCO S2K</v>
          </cell>
        </row>
        <row r="1671">
          <cell r="C1671">
            <v>83330227</v>
          </cell>
          <cell r="D1671" t="str">
            <v>MANDO TEMPORIZADOR HLF 824 G</v>
          </cell>
          <cell r="E1671">
            <v>3</v>
          </cell>
        </row>
        <row r="1672">
          <cell r="C1672">
            <v>83130109</v>
          </cell>
          <cell r="D1672" t="str">
            <v>MANDO TEMPORIZADOR METALIZADO S2K</v>
          </cell>
          <cell r="E1672">
            <v>4</v>
          </cell>
        </row>
        <row r="1673">
          <cell r="C1673">
            <v>83330228</v>
          </cell>
          <cell r="D1673" t="str">
            <v>MANDO TEMPORIZADOR NO SERIGRAF HSF 824 G INOX (MX)</v>
          </cell>
        </row>
        <row r="1674">
          <cell r="C1674">
            <v>81543001</v>
          </cell>
          <cell r="D1674" t="str">
            <v>MANDO TERMOSTATO BLANCO FG-724.2</v>
          </cell>
        </row>
        <row r="1675">
          <cell r="C1675">
            <v>83130101</v>
          </cell>
          <cell r="D1675" t="str">
            <v>MANDO TERMOSTATO BLANCO S2K</v>
          </cell>
        </row>
        <row r="1676">
          <cell r="C1676">
            <v>83330219</v>
          </cell>
          <cell r="D1676" t="str">
            <v>MANDO TERMOSTATO CAVIDAD INFERIOR HLD</v>
          </cell>
          <cell r="E1676">
            <v>2</v>
          </cell>
        </row>
        <row r="1677">
          <cell r="C1677">
            <v>83131463</v>
          </cell>
          <cell r="D1677" t="str">
            <v>MANDO TERMOSTATO ESCAMOTEABLE HS 535</v>
          </cell>
          <cell r="E1677">
            <v>6</v>
          </cell>
        </row>
        <row r="1678">
          <cell r="C1678">
            <v>81543213</v>
          </cell>
          <cell r="D1678" t="str">
            <v>MANDO TERMOSTATO FG-724 obsoleto</v>
          </cell>
        </row>
        <row r="1679">
          <cell r="C1679">
            <v>81298075</v>
          </cell>
          <cell r="D1679" t="str">
            <v>MANDO TERMOSTATO FS3FF L90GG SS</v>
          </cell>
        </row>
        <row r="1680">
          <cell r="C1680">
            <v>40513347</v>
          </cell>
          <cell r="D1680" t="str">
            <v>MANDO TERMOSTATO HM-900</v>
          </cell>
        </row>
        <row r="1681">
          <cell r="C1681">
            <v>83130131</v>
          </cell>
          <cell r="D1681" t="str">
            <v>MANDO TERMOSTATO HR BLANCO S2K</v>
          </cell>
          <cell r="E1681">
            <v>3</v>
          </cell>
        </row>
        <row r="1682">
          <cell r="C1682">
            <v>83130132</v>
          </cell>
          <cell r="D1682" t="str">
            <v>MANDO TERMOSTATO HR NEGRO S2K</v>
          </cell>
        </row>
        <row r="1683">
          <cell r="C1683">
            <v>83130193</v>
          </cell>
          <cell r="D1683" t="str">
            <v>MANDO TERMOSTATO INOX ESCAMOTABLE HA-840</v>
          </cell>
          <cell r="E1683">
            <v>6</v>
          </cell>
        </row>
        <row r="1684">
          <cell r="C1684">
            <v>83130104</v>
          </cell>
          <cell r="D1684" t="str">
            <v>MANDO TERMOSTATO METALICO HI-535 S2K</v>
          </cell>
          <cell r="E1684">
            <v>4</v>
          </cell>
        </row>
        <row r="1685">
          <cell r="C1685">
            <v>83130105</v>
          </cell>
          <cell r="D1685" t="str">
            <v>MANDO TERMOSTATO METALICO HI-635 S2K</v>
          </cell>
          <cell r="E1685">
            <v>3</v>
          </cell>
        </row>
        <row r="1686">
          <cell r="C1686">
            <v>89632083</v>
          </cell>
          <cell r="D1686" t="str">
            <v>MANDO TERMOSTATO NEGRO HLC 844 C</v>
          </cell>
          <cell r="E1686">
            <v>2</v>
          </cell>
        </row>
        <row r="1687">
          <cell r="C1687">
            <v>83030421</v>
          </cell>
          <cell r="D1687" t="str">
            <v>MANDO TERMOSTATO S 98 NEGRO (SAT)</v>
          </cell>
          <cell r="E1687">
            <v>1</v>
          </cell>
        </row>
        <row r="1688">
          <cell r="C1688">
            <v>83330207</v>
          </cell>
          <cell r="D1688" t="str">
            <v>MANDO TERMOSTATO SERIGRAFIADO HLB 840(MMX)</v>
          </cell>
          <cell r="E1688">
            <v>7</v>
          </cell>
        </row>
        <row r="1689">
          <cell r="C1689">
            <v>83330218</v>
          </cell>
          <cell r="D1689" t="str">
            <v>MANDO TERMOSTATO SERIGRAFIADO HLD 720</v>
          </cell>
          <cell r="E1689">
            <v>2</v>
          </cell>
        </row>
        <row r="1690">
          <cell r="C1690">
            <v>99517913</v>
          </cell>
          <cell r="D1690" t="str">
            <v>MANDO TERMOSTATO/CONMUT.  HT BLANCO</v>
          </cell>
        </row>
        <row r="1691">
          <cell r="C1691">
            <v>81478015</v>
          </cell>
          <cell r="D1691" t="str">
            <v>MANDO TOUCH CONTROL DX  81478067</v>
          </cell>
          <cell r="E1691">
            <v>3</v>
          </cell>
        </row>
        <row r="1692">
          <cell r="C1692">
            <v>61004033</v>
          </cell>
          <cell r="D1692" t="str">
            <v>MANDOS C-MARCAS GAS NEGRO</v>
          </cell>
          <cell r="E1692">
            <v>1</v>
          </cell>
        </row>
        <row r="1693">
          <cell r="C1693">
            <v>81016013</v>
          </cell>
          <cell r="D1693" t="str">
            <v>MANERAL CROMO MT EXTRAIBLE</v>
          </cell>
          <cell r="E1693">
            <v>0</v>
          </cell>
        </row>
        <row r="1694">
          <cell r="C1694">
            <v>81023005</v>
          </cell>
          <cell r="D1694" t="str">
            <v>MANERAL CROMO MW</v>
          </cell>
        </row>
        <row r="1695">
          <cell r="C1695">
            <v>81023006</v>
          </cell>
          <cell r="D1695" t="str">
            <v>MANERAL INOX MW</v>
          </cell>
        </row>
        <row r="1696">
          <cell r="C1696">
            <v>81026026</v>
          </cell>
          <cell r="D1696" t="str">
            <v>MANERAL MY</v>
          </cell>
        </row>
        <row r="1697">
          <cell r="C1697">
            <v>41009214</v>
          </cell>
          <cell r="D1697" t="str">
            <v>MANERAL NEGRO ME</v>
          </cell>
        </row>
        <row r="1698">
          <cell r="C1698">
            <v>81027007</v>
          </cell>
          <cell r="D1698" t="str">
            <v>MANETA CROMO MZ</v>
          </cell>
        </row>
        <row r="1699">
          <cell r="C1699">
            <v>81026038</v>
          </cell>
          <cell r="D1699" t="str">
            <v>MANETA MM FREG.TEKA  MY1</v>
          </cell>
          <cell r="E1699">
            <v>2</v>
          </cell>
        </row>
        <row r="1700">
          <cell r="C1700">
            <v>41004211</v>
          </cell>
          <cell r="D1700" t="str">
            <v>MANETA MS BLANCA</v>
          </cell>
        </row>
        <row r="1701">
          <cell r="C1701">
            <v>81026000</v>
          </cell>
          <cell r="D1701" t="str">
            <v>MANETA MY</v>
          </cell>
          <cell r="E1701">
            <v>1</v>
          </cell>
        </row>
        <row r="1702">
          <cell r="C1702">
            <v>83040215</v>
          </cell>
          <cell r="D1702" t="str">
            <v>MANGUERA SILICONA 3x4 mm2</v>
          </cell>
          <cell r="E1702">
            <v>1</v>
          </cell>
        </row>
        <row r="1703">
          <cell r="C1703">
            <v>81472008</v>
          </cell>
          <cell r="D1703" t="str">
            <v>MANGUITO REDUCT.D120 C/VALVULA ND.2(SAT</v>
          </cell>
        </row>
        <row r="1704">
          <cell r="C1704">
            <v>61801268</v>
          </cell>
          <cell r="D1704" t="str">
            <v>MANGUITO SALIDA EXT. 1 MOTOR (120mm/100m</v>
          </cell>
        </row>
        <row r="1705">
          <cell r="C1705">
            <v>61801267</v>
          </cell>
          <cell r="D1705" t="str">
            <v>MANGUITO SALIDA EXTERIOR 1 MOTOR 120mm</v>
          </cell>
        </row>
        <row r="1706">
          <cell r="C1706">
            <v>83115010</v>
          </cell>
          <cell r="D1706" t="str">
            <v>MANILLA BANDEJA S2K</v>
          </cell>
          <cell r="E1706">
            <v>3</v>
          </cell>
        </row>
        <row r="1707">
          <cell r="C1707">
            <v>61865050</v>
          </cell>
          <cell r="D1707" t="str">
            <v>MANUAL DE INSTRUCCIONES C-610/620</v>
          </cell>
        </row>
        <row r="1708">
          <cell r="C1708">
            <v>83130552</v>
          </cell>
          <cell r="D1708" t="str">
            <v>MARCO 5 TECLAS NIQUELADO HA-840</v>
          </cell>
          <cell r="E1708">
            <v>2</v>
          </cell>
        </row>
        <row r="1709">
          <cell r="C1709">
            <v>20466201</v>
          </cell>
          <cell r="D1709" t="str">
            <v>MARCO DE FILTROS  INOX C-901/902</v>
          </cell>
        </row>
        <row r="1710">
          <cell r="C1710">
            <v>89860812</v>
          </cell>
          <cell r="D1710" t="str">
            <v>MARCO EMPOTRAMIENTO ML 820 BI</v>
          </cell>
        </row>
        <row r="1711">
          <cell r="C1711">
            <v>20442203</v>
          </cell>
          <cell r="D1711" t="str">
            <v>MARCO FILTRO TUB 60 BLANCO</v>
          </cell>
        </row>
        <row r="1712">
          <cell r="C1712">
            <v>89860641</v>
          </cell>
          <cell r="D1712" t="str">
            <v>MARCO INTEGRACION MWS 20 BIS</v>
          </cell>
        </row>
        <row r="1713">
          <cell r="C1713">
            <v>89730011</v>
          </cell>
          <cell r="D1713" t="str">
            <v>MARCO INTERIOR PUERTA MWE 22 EGL</v>
          </cell>
          <cell r="E1713">
            <v>2</v>
          </cell>
        </row>
        <row r="1714">
          <cell r="C1714">
            <v>20466203</v>
          </cell>
          <cell r="D1714" t="str">
            <v>MARCOS FILTROS C901 BLANCO</v>
          </cell>
        </row>
        <row r="1715">
          <cell r="C1715" t="str">
            <v>979718IK</v>
          </cell>
          <cell r="D1715" t="str">
            <v>MC 10 PLUS CAÑO BAJO CROMO EXTRAIBLE</v>
          </cell>
        </row>
        <row r="1716">
          <cell r="C1716">
            <v>99119771</v>
          </cell>
          <cell r="D1716" t="str">
            <v>MEMBRANA  ANTISALPICADURAS TR 510.1</v>
          </cell>
          <cell r="E1716">
            <v>4</v>
          </cell>
        </row>
        <row r="1717">
          <cell r="C1717">
            <v>1815202</v>
          </cell>
          <cell r="D1717" t="str">
            <v>MG CROMO FREG TUBULAR - GRIFO</v>
          </cell>
        </row>
        <row r="1718">
          <cell r="C1718">
            <v>81590284</v>
          </cell>
          <cell r="D1718" t="str">
            <v>MICA MW-20 BF</v>
          </cell>
        </row>
        <row r="1719">
          <cell r="C1719">
            <v>81782809</v>
          </cell>
          <cell r="D1719" t="str">
            <v>MICRO AQUASTOP DW7 67 FI</v>
          </cell>
          <cell r="E1719">
            <v>2</v>
          </cell>
        </row>
        <row r="1720">
          <cell r="C1720">
            <v>81717298</v>
          </cell>
          <cell r="D1720" t="str">
            <v>MICRO INTERRUPTOR ACUASTOP DW8-59 FI</v>
          </cell>
          <cell r="E1720">
            <v>1</v>
          </cell>
        </row>
        <row r="1721">
          <cell r="C1721">
            <v>81220253</v>
          </cell>
          <cell r="D1721" t="str">
            <v>MICRO- INTERRUPTOR DE ENCENDIDO  EP 60 4G CI BUT</v>
          </cell>
          <cell r="E1721">
            <v>3</v>
          </cell>
        </row>
        <row r="1722">
          <cell r="C1722">
            <v>81543023</v>
          </cell>
          <cell r="D1722" t="str">
            <v>MICRO INTERRUPTOR ENCENDIDO FG-724.2</v>
          </cell>
          <cell r="E1722">
            <v>5</v>
          </cell>
        </row>
        <row r="1723">
          <cell r="C1723">
            <v>1170000650</v>
          </cell>
          <cell r="D1723" t="str">
            <v>MICRO INTERRUPTOR FG 930</v>
          </cell>
        </row>
        <row r="1724">
          <cell r="C1724">
            <v>93172039</v>
          </cell>
          <cell r="D1724" t="str">
            <v>MICRO INTERRUPTOR MW -172 (SAT)</v>
          </cell>
        </row>
        <row r="1725">
          <cell r="C1725">
            <v>81543063</v>
          </cell>
          <cell r="D1725" t="str">
            <v>MICRO- INTERRUPTOR PUERTA FG-724.2 83140746</v>
          </cell>
        </row>
        <row r="1726">
          <cell r="C1726">
            <v>81590062</v>
          </cell>
          <cell r="D1726" t="str">
            <v>MICRO INTERRUPTOR V-522 Q WD800</v>
          </cell>
          <cell r="E1726">
            <v>3</v>
          </cell>
        </row>
        <row r="1727">
          <cell r="C1727">
            <v>81876093</v>
          </cell>
          <cell r="D1727" t="str">
            <v>MICRO PUERTA TKL-1000</v>
          </cell>
          <cell r="E1727">
            <v>2</v>
          </cell>
        </row>
        <row r="1728">
          <cell r="C1728">
            <v>81876055</v>
          </cell>
          <cell r="D1728" t="str">
            <v>MICRO PUERTA TKS 6100</v>
          </cell>
          <cell r="E1728">
            <v>1</v>
          </cell>
        </row>
        <row r="1729">
          <cell r="C1729">
            <v>81543018</v>
          </cell>
          <cell r="D1729" t="str">
            <v>MICRO RESISTENCIA GRILL FG-724.2</v>
          </cell>
          <cell r="E1729">
            <v>2</v>
          </cell>
        </row>
        <row r="1730">
          <cell r="C1730">
            <v>81717260</v>
          </cell>
          <cell r="D1730" t="str">
            <v>MICROFILTRO CENTRAL DW8-59 FI</v>
          </cell>
        </row>
        <row r="1731">
          <cell r="C1731">
            <v>81782829</v>
          </cell>
          <cell r="D1731" t="str">
            <v>MICROFILTRO DW7 67 FI</v>
          </cell>
          <cell r="E1731">
            <v>1</v>
          </cell>
        </row>
        <row r="1732">
          <cell r="C1732">
            <v>81543221</v>
          </cell>
          <cell r="D1732" t="str">
            <v>MICROINTERRUPT.PUERTA NC16 FG-724.3 VR01</v>
          </cell>
        </row>
        <row r="1733">
          <cell r="C1733">
            <v>81225135</v>
          </cell>
          <cell r="D1733" t="str">
            <v>MICROINTERRUPTOR</v>
          </cell>
          <cell r="E1733">
            <v>1</v>
          </cell>
        </row>
        <row r="1734">
          <cell r="C1734">
            <v>81598271</v>
          </cell>
          <cell r="D1734" t="str">
            <v>MICROINTERRUPTOR DETECTOR POSOS CAFE CM-4</v>
          </cell>
          <cell r="E1734">
            <v>2</v>
          </cell>
        </row>
        <row r="1735">
          <cell r="C1735">
            <v>83140932</v>
          </cell>
          <cell r="D1735" t="str">
            <v>MICROINTERRUPTOR HA 935 INOX E01</v>
          </cell>
          <cell r="E1735">
            <v>6</v>
          </cell>
        </row>
        <row r="1736">
          <cell r="C1736">
            <v>81299100</v>
          </cell>
          <cell r="D1736" t="str">
            <v>MICROINTERRUPTOR JZT-G5KS</v>
          </cell>
        </row>
        <row r="1737">
          <cell r="C1737">
            <v>82032721</v>
          </cell>
          <cell r="D1737" t="str">
            <v>MICROINTERRUPTOR REFRIGERACION HP</v>
          </cell>
          <cell r="E1737">
            <v>1</v>
          </cell>
        </row>
        <row r="1738">
          <cell r="C1738">
            <v>81598236</v>
          </cell>
          <cell r="D1738" t="str">
            <v>MICROINTERRUPTOR SUPERIOR TRANSMISION CM-4</v>
          </cell>
          <cell r="E1738">
            <v>1</v>
          </cell>
        </row>
        <row r="1739">
          <cell r="C1739">
            <v>93172262</v>
          </cell>
          <cell r="D1739" t="str">
            <v>MICROINTERRUPTOR TMW-20.1 BI VR02</v>
          </cell>
        </row>
        <row r="1740">
          <cell r="C1740">
            <v>83140636</v>
          </cell>
          <cell r="D1740" t="str">
            <v>MINUTERO 120m HE-510 8310601</v>
          </cell>
          <cell r="E1740">
            <v>2</v>
          </cell>
        </row>
        <row r="1741">
          <cell r="C1741">
            <v>83340619</v>
          </cell>
          <cell r="D1741" t="str">
            <v>MINUTERO 120M L=24 HCB 6520 SS E00</v>
          </cell>
        </row>
        <row r="1742">
          <cell r="C1742">
            <v>94225460</v>
          </cell>
          <cell r="D1742" t="str">
            <v>MOD. INDUCCION+T. CONTROL IR 95 DX</v>
          </cell>
        </row>
        <row r="1743">
          <cell r="C1743">
            <v>60803100</v>
          </cell>
          <cell r="D1743" t="str">
            <v>MODULO DE INDUCCION 2P 3600W      (*J07)</v>
          </cell>
          <cell r="E1743">
            <v>1</v>
          </cell>
        </row>
        <row r="1744">
          <cell r="C1744">
            <v>94222912</v>
          </cell>
          <cell r="D1744" t="str">
            <v>MODULO DE INDUCCION VI TC 60.21</v>
          </cell>
          <cell r="E1744">
            <v>1</v>
          </cell>
        </row>
        <row r="1745">
          <cell r="C1745">
            <v>94227681</v>
          </cell>
          <cell r="D1745" t="str">
            <v>MODULO INDUCCION IR 840</v>
          </cell>
          <cell r="E1745">
            <v>1</v>
          </cell>
        </row>
        <row r="1746">
          <cell r="C1746">
            <v>81249007</v>
          </cell>
          <cell r="D1746" t="str">
            <v>MODULO INDUCCION TPI 380</v>
          </cell>
        </row>
        <row r="1747">
          <cell r="C1747">
            <v>81723127</v>
          </cell>
          <cell r="D1747" t="str">
            <v>MODULO OPCIONES LP8 790 T (110V/60Hz)</v>
          </cell>
          <cell r="E1747">
            <v>1</v>
          </cell>
        </row>
        <row r="1748">
          <cell r="C1748">
            <v>94223116</v>
          </cell>
          <cell r="D1748" t="str">
            <v>MODULO TC+CABLEADO+CLEMA CONEXIÓN VR TC</v>
          </cell>
        </row>
        <row r="1749">
          <cell r="C1749" t="str">
            <v>R802723</v>
          </cell>
          <cell r="D1749" t="str">
            <v>MONTURA DEL FREGADERO</v>
          </cell>
          <cell r="E1749">
            <v>1</v>
          </cell>
        </row>
        <row r="1750">
          <cell r="C1750">
            <v>60905051</v>
          </cell>
          <cell r="D1750" t="str">
            <v>MOTOR 127V-60Hz 3V (RA)</v>
          </cell>
          <cell r="E1750">
            <v>1</v>
          </cell>
        </row>
        <row r="1751">
          <cell r="C1751">
            <v>89220220</v>
          </cell>
          <cell r="D1751" t="str">
            <v>MOTOR 600 m3/h (110v/60Hz) dlv 980 negra</v>
          </cell>
          <cell r="E1751">
            <v>1</v>
          </cell>
        </row>
        <row r="1752">
          <cell r="C1752">
            <v>81483051</v>
          </cell>
          <cell r="D1752" t="str">
            <v>MOTOR 800 m3/h 110V DP-90</v>
          </cell>
        </row>
        <row r="1753">
          <cell r="C1753">
            <v>81468067</v>
          </cell>
          <cell r="D1753" t="str">
            <v>MOTOR 800 m3/h GAMA VR03</v>
          </cell>
        </row>
        <row r="1754">
          <cell r="C1754">
            <v>89720011</v>
          </cell>
          <cell r="D1754" t="str">
            <v>MOTOR ANTENA MWE 22 EGL INOX</v>
          </cell>
          <cell r="E1754">
            <v>2</v>
          </cell>
        </row>
        <row r="1755">
          <cell r="C1755">
            <v>93172143</v>
          </cell>
          <cell r="D1755" t="str">
            <v>MOTOR BANDEJA 115 V TMW-18 P127V</v>
          </cell>
          <cell r="E1755">
            <v>1</v>
          </cell>
        </row>
        <row r="1756">
          <cell r="C1756">
            <v>81468006</v>
          </cell>
          <cell r="D1756" t="str">
            <v>MOTOR DA/ND.3/DM/DC/DS VR01 (7 cables solo motor)</v>
          </cell>
          <cell r="E1756">
            <v>2</v>
          </cell>
        </row>
        <row r="1757">
          <cell r="C1757">
            <v>81460058</v>
          </cell>
          <cell r="D1757" t="str">
            <v>MOTOR DB1 500 m3/h 110V 60Hz</v>
          </cell>
          <cell r="E1757">
            <v>1</v>
          </cell>
        </row>
        <row r="1758">
          <cell r="C1758">
            <v>81460010</v>
          </cell>
          <cell r="D1758" t="str">
            <v>MOTOR DB1 60</v>
          </cell>
        </row>
        <row r="1759">
          <cell r="C1759">
            <v>81460075</v>
          </cell>
          <cell r="D1759" t="str">
            <v>MOTOR DBE 110-127 V</v>
          </cell>
          <cell r="E1759">
            <v>0</v>
          </cell>
        </row>
        <row r="1760">
          <cell r="C1760">
            <v>81795008</v>
          </cell>
          <cell r="D1760" t="str">
            <v>MOTOR DE LAVADO LP740.1WT/730W 115V</v>
          </cell>
          <cell r="E1760">
            <v>1</v>
          </cell>
        </row>
        <row r="1761">
          <cell r="C1761">
            <v>81484049</v>
          </cell>
          <cell r="D1761" t="str">
            <v>MOTOR DH1 110V</v>
          </cell>
        </row>
        <row r="1762">
          <cell r="C1762">
            <v>81476011</v>
          </cell>
          <cell r="D1762" t="str">
            <v>MOTOR DM</v>
          </cell>
        </row>
        <row r="1763">
          <cell r="C1763">
            <v>81476117</v>
          </cell>
          <cell r="D1763" t="str">
            <v>MOTOR DM 110-127V 60Hz</v>
          </cell>
        </row>
        <row r="1764">
          <cell r="C1764">
            <v>81478068</v>
          </cell>
          <cell r="D1764" t="str">
            <v>MOTOR DX 110</v>
          </cell>
        </row>
        <row r="1765">
          <cell r="C1765">
            <v>81850134</v>
          </cell>
          <cell r="D1765" t="str">
            <v>MOTOR EVC TKS6000</v>
          </cell>
          <cell r="E1765">
            <v>1</v>
          </cell>
        </row>
        <row r="1766">
          <cell r="C1766">
            <v>81590063</v>
          </cell>
          <cell r="D1766" t="str">
            <v>MOTOR GIRAPLATOS WD800 EL 23/WD700 O 17</v>
          </cell>
        </row>
        <row r="1767">
          <cell r="C1767">
            <v>81543511</v>
          </cell>
          <cell r="D1767" t="str">
            <v>MOTOR GIRATORIO 110/230-60HZ FG 924.6 110</v>
          </cell>
          <cell r="E1767">
            <v>5</v>
          </cell>
        </row>
        <row r="1768">
          <cell r="C1768">
            <v>93162030</v>
          </cell>
          <cell r="D1768" t="str">
            <v>MOTOR GIRATORIO BANDEJA MC-32 BIS</v>
          </cell>
          <cell r="E1768">
            <v>3</v>
          </cell>
        </row>
        <row r="1769">
          <cell r="C1769">
            <v>93172070</v>
          </cell>
          <cell r="D1769" t="str">
            <v>MOTOR GIRATORIO BANDEJA MW 172 (SAT)</v>
          </cell>
        </row>
        <row r="1770">
          <cell r="C1770">
            <v>60905056</v>
          </cell>
          <cell r="D1770" t="str">
            <v>MOTOR K RA 1157-31</v>
          </cell>
          <cell r="E1770">
            <v>0</v>
          </cell>
        </row>
        <row r="1771">
          <cell r="C1771">
            <v>60905067</v>
          </cell>
          <cell r="D1771" t="str">
            <v>MOTOR K-37 (110V-60Hz) RA GHF REF 1905</v>
          </cell>
          <cell r="E1771">
            <v>0</v>
          </cell>
        </row>
        <row r="1772">
          <cell r="C1772">
            <v>81712033</v>
          </cell>
          <cell r="D1772" t="str">
            <v>MOTOR LAVADO 110V/60Hz LP6-770 X</v>
          </cell>
          <cell r="E1772">
            <v>2</v>
          </cell>
        </row>
        <row r="1773">
          <cell r="C1773">
            <v>81799060</v>
          </cell>
          <cell r="D1773" t="str">
            <v>MOTOR LAVADO DW7-80 FIM</v>
          </cell>
          <cell r="E1773">
            <v>1</v>
          </cell>
        </row>
        <row r="1774">
          <cell r="C1774">
            <v>81876094</v>
          </cell>
          <cell r="D1774" t="str">
            <v>MOTOR LAVADO TKL-1000</v>
          </cell>
          <cell r="E1774">
            <v>2</v>
          </cell>
        </row>
        <row r="1775">
          <cell r="C1775">
            <v>60905068</v>
          </cell>
          <cell r="D1775" t="str">
            <v>MOTOR P37 110V/60Hz 2V (RA) 1978</v>
          </cell>
          <cell r="E1775">
            <v>3</v>
          </cell>
        </row>
        <row r="1776">
          <cell r="C1776">
            <v>83140411</v>
          </cell>
          <cell r="D1776" t="str">
            <v>MOTOR REFRIG HE 615</v>
          </cell>
        </row>
        <row r="1777">
          <cell r="C1777">
            <v>99513521</v>
          </cell>
          <cell r="D1777" t="str">
            <v>MOTOR REFRIGERACION</v>
          </cell>
          <cell r="E1777">
            <v>3</v>
          </cell>
        </row>
        <row r="1778">
          <cell r="C1778">
            <v>83340403</v>
          </cell>
          <cell r="D1778" t="str">
            <v>MOTOR REFRIGERACION CENTRIFUGO 18W (MMX)</v>
          </cell>
        </row>
        <row r="1779">
          <cell r="C1779">
            <v>83340404</v>
          </cell>
          <cell r="D1779" t="str">
            <v>MOTOR REFRIGERACIÓN TANGENCIAL 18W HL</v>
          </cell>
        </row>
        <row r="1780">
          <cell r="C1780">
            <v>83340407</v>
          </cell>
          <cell r="D1780" t="str">
            <v>MOTOR REFRIGERACION TANGENCIAL HLB 860</v>
          </cell>
          <cell r="E1780">
            <v>1</v>
          </cell>
        </row>
        <row r="1781">
          <cell r="C1781">
            <v>81543207</v>
          </cell>
          <cell r="D1781" t="str">
            <v>MOTOR RUSTE 110V FG-924.3</v>
          </cell>
          <cell r="E1781">
            <v>2</v>
          </cell>
        </row>
        <row r="1782">
          <cell r="C1782">
            <v>81543205</v>
          </cell>
          <cell r="D1782" t="str">
            <v>MOTOR RUSTE 110VFG-724.3</v>
          </cell>
        </row>
        <row r="1783">
          <cell r="C1783">
            <v>1170000732</v>
          </cell>
          <cell r="D1783" t="str">
            <v>MOTOR RUSTE FG 930</v>
          </cell>
        </row>
        <row r="1784">
          <cell r="C1784">
            <v>1170000728</v>
          </cell>
          <cell r="D1784" t="str">
            <v>MOTOR RUSTE FG-724 SS</v>
          </cell>
        </row>
        <row r="1785">
          <cell r="C1785">
            <v>99513503</v>
          </cell>
          <cell r="D1785" t="str">
            <v>MOTOR RUSTE HE-510</v>
          </cell>
          <cell r="E1785">
            <v>5</v>
          </cell>
        </row>
        <row r="1786">
          <cell r="C1786">
            <v>83040411</v>
          </cell>
          <cell r="D1786" t="str">
            <v>MOTOR RUSTEPOLLO</v>
          </cell>
        </row>
        <row r="1787">
          <cell r="C1787">
            <v>81597037</v>
          </cell>
          <cell r="D1787" t="str">
            <v>MOTOR RUSTEPOLLOS FGA 820 SS 110V</v>
          </cell>
          <cell r="E1787">
            <v>2</v>
          </cell>
        </row>
        <row r="1788">
          <cell r="C1788">
            <v>81543505</v>
          </cell>
          <cell r="D1788" t="str">
            <v>MOTOR TANGENCIAL 110-127V</v>
          </cell>
        </row>
        <row r="1789">
          <cell r="C1789">
            <v>83140420</v>
          </cell>
          <cell r="D1789" t="str">
            <v>MOTOR TANGENCIAL 18W 127V HGE 924</v>
          </cell>
        </row>
        <row r="1790">
          <cell r="C1790">
            <v>83140401</v>
          </cell>
          <cell r="D1790" t="str">
            <v>MOTOR TANGENCIAL 18W TG6 230V 50HZ</v>
          </cell>
        </row>
        <row r="1791">
          <cell r="C1791">
            <v>83140405</v>
          </cell>
          <cell r="D1791" t="str">
            <v>MOTOR TANGENCIAL 30W 230V</v>
          </cell>
          <cell r="E1791">
            <v>2</v>
          </cell>
        </row>
        <row r="1792">
          <cell r="C1792">
            <v>83140410</v>
          </cell>
          <cell r="D1792" t="str">
            <v>MOTOR TANGENCIAL HA-900</v>
          </cell>
        </row>
        <row r="1793">
          <cell r="C1793">
            <v>81876018</v>
          </cell>
          <cell r="D1793" t="str">
            <v>MOTOR TKS 6100</v>
          </cell>
          <cell r="E1793">
            <v>2</v>
          </cell>
        </row>
        <row r="1794">
          <cell r="C1794">
            <v>83040415</v>
          </cell>
          <cell r="D1794" t="str">
            <v>MOTOR TURBO</v>
          </cell>
        </row>
        <row r="1795">
          <cell r="C1795">
            <v>83140419</v>
          </cell>
          <cell r="D1795" t="str">
            <v>MOTOR TURBO 28W 127V</v>
          </cell>
        </row>
        <row r="1796">
          <cell r="C1796">
            <v>83340400</v>
          </cell>
          <cell r="D1796" t="str">
            <v>MOTOR TURBO HLB 840 (MMX)</v>
          </cell>
          <cell r="E1796">
            <v>1</v>
          </cell>
        </row>
        <row r="1797">
          <cell r="C1797">
            <v>99513524</v>
          </cell>
          <cell r="D1797" t="str">
            <v>MOTOR TURBO III</v>
          </cell>
          <cell r="E1797">
            <v>1</v>
          </cell>
        </row>
        <row r="1798">
          <cell r="C1798">
            <v>81543206</v>
          </cell>
          <cell r="D1798" t="str">
            <v>MOTOR VENTILACION 110V FG 724.3</v>
          </cell>
        </row>
        <row r="1799">
          <cell r="C1799">
            <v>81543208</v>
          </cell>
          <cell r="D1799" t="str">
            <v>MOTOR VENTILACION 110V FG-924.3 SS* bloqueado</v>
          </cell>
        </row>
        <row r="1800">
          <cell r="C1800">
            <v>93172129</v>
          </cell>
          <cell r="D1800" t="str">
            <v>MOTOR VENTILADOR</v>
          </cell>
          <cell r="E1800">
            <v>1</v>
          </cell>
        </row>
        <row r="1801">
          <cell r="C1801">
            <v>81298050</v>
          </cell>
          <cell r="D1801" t="str">
            <v>MOTOR VENTILADOR FS2R965 GX</v>
          </cell>
          <cell r="E1801">
            <v>0</v>
          </cell>
        </row>
        <row r="1802">
          <cell r="C1802">
            <v>40513328</v>
          </cell>
          <cell r="D1802" t="str">
            <v>MOTOR VENTILADOR HM-900</v>
          </cell>
        </row>
        <row r="1803">
          <cell r="C1803">
            <v>89720007</v>
          </cell>
          <cell r="D1803" t="str">
            <v>MOTOR VENTILADOR MWE 22 EGL INOX</v>
          </cell>
          <cell r="E1803">
            <v>2</v>
          </cell>
        </row>
        <row r="1804">
          <cell r="C1804">
            <v>81872176</v>
          </cell>
          <cell r="D1804" t="str">
            <v>MOTOR VENTILADOR NLF 320</v>
          </cell>
          <cell r="E1804">
            <v>2</v>
          </cell>
        </row>
        <row r="1805">
          <cell r="C1805">
            <v>93172139</v>
          </cell>
          <cell r="D1805" t="str">
            <v>MOTOR VENTILADOR TMW-20 *110 V</v>
          </cell>
          <cell r="E1805">
            <v>2</v>
          </cell>
        </row>
        <row r="1806">
          <cell r="C1806">
            <v>96911402</v>
          </cell>
          <cell r="D1806" t="str">
            <v>MP CROMO - GRIFO COCINA</v>
          </cell>
        </row>
        <row r="1807">
          <cell r="C1807">
            <v>81876105</v>
          </cell>
          <cell r="D1807" t="str">
            <v>MUELLE ABRAZADERA GOMA OJO TKL-1000</v>
          </cell>
        </row>
        <row r="1808">
          <cell r="C1808">
            <v>81227018</v>
          </cell>
          <cell r="D1808" t="str">
            <v>MUELLE AMARRE</v>
          </cell>
          <cell r="E1808">
            <v>48</v>
          </cell>
        </row>
        <row r="1809">
          <cell r="C1809">
            <v>81716003</v>
          </cell>
          <cell r="D1809" t="str">
            <v>MUELLE BISAGRA DW6 60 S</v>
          </cell>
        </row>
        <row r="1810">
          <cell r="C1810">
            <v>81717321</v>
          </cell>
          <cell r="D1810" t="str">
            <v>MUELLE BISAGRA DW8-59 FI</v>
          </cell>
          <cell r="E1810">
            <v>2</v>
          </cell>
        </row>
        <row r="1811">
          <cell r="C1811">
            <v>93183465</v>
          </cell>
          <cell r="D1811" t="str">
            <v>MUELLE DE  COMPRESION TMW-18P</v>
          </cell>
        </row>
        <row r="1812">
          <cell r="C1812">
            <v>93133017</v>
          </cell>
          <cell r="D1812" t="str">
            <v>MUELLE DE MANDO FG/TMW  (SAT)</v>
          </cell>
          <cell r="E1812">
            <v>3</v>
          </cell>
        </row>
        <row r="1813">
          <cell r="C1813">
            <v>81297002</v>
          </cell>
          <cell r="D1813" t="str">
            <v>MUELLE MANDO TB95C31X</v>
          </cell>
          <cell r="E1813">
            <v>6</v>
          </cell>
        </row>
        <row r="1814">
          <cell r="C1814">
            <v>81876073</v>
          </cell>
          <cell r="D1814" t="str">
            <v>MUELLE TIRADOR PUERTA TKL-1000</v>
          </cell>
        </row>
        <row r="1815">
          <cell r="C1815">
            <v>81876116</v>
          </cell>
          <cell r="D1815" t="str">
            <v>MUELLE TKL-1000</v>
          </cell>
          <cell r="E1815">
            <v>5</v>
          </cell>
        </row>
        <row r="1816">
          <cell r="C1816">
            <v>35971802</v>
          </cell>
          <cell r="D1816" t="str">
            <v>MX CROMO EXTRAIBLE GRIFO</v>
          </cell>
          <cell r="E1816">
            <v>0</v>
          </cell>
        </row>
        <row r="1817">
          <cell r="C1817" t="str">
            <v>M</v>
          </cell>
          <cell r="D1817" t="str">
            <v>SUBTOTAL</v>
          </cell>
          <cell r="E1817">
            <v>880</v>
          </cell>
        </row>
        <row r="1818">
          <cell r="C1818" t="str">
            <v>Cód. Artículo</v>
          </cell>
          <cell r="D1818" t="str">
            <v>Producto</v>
          </cell>
          <cell r="E1818" t="str">
            <v>EXISTENCIA BODEGA</v>
          </cell>
        </row>
        <row r="1819">
          <cell r="C1819">
            <v>40468106</v>
          </cell>
          <cell r="D1819" t="str">
            <v>ND ALADA ISLA CUERPO - DESCONTINUADO</v>
          </cell>
          <cell r="E1819">
            <v>0</v>
          </cell>
        </row>
        <row r="1820">
          <cell r="C1820">
            <v>61602336</v>
          </cell>
          <cell r="D1820" t="str">
            <v>NUEVA BOLSA GRAPAS 67*22 CON TORNILLO</v>
          </cell>
          <cell r="E1820">
            <v>0</v>
          </cell>
        </row>
        <row r="1821">
          <cell r="C1821" t="str">
            <v>N</v>
          </cell>
          <cell r="D1821" t="str">
            <v>SUBTOTAL</v>
          </cell>
          <cell r="E1821">
            <v>0</v>
          </cell>
        </row>
        <row r="1822">
          <cell r="C1822" t="str">
            <v>Cód. Artículo</v>
          </cell>
          <cell r="D1822" t="str">
            <v>Producto</v>
          </cell>
          <cell r="E1822" t="str">
            <v>EXISTENCIA BODEGA</v>
          </cell>
        </row>
        <row r="1823">
          <cell r="C1823">
            <v>406608</v>
          </cell>
          <cell r="D1823" t="str">
            <v>OUTER OVEN DOOR GLASS</v>
          </cell>
        </row>
        <row r="1824">
          <cell r="C1824">
            <v>403660</v>
          </cell>
          <cell r="D1824" t="str">
            <v>OVEN HANDLE</v>
          </cell>
        </row>
        <row r="1825">
          <cell r="C1825" t="str">
            <v>O</v>
          </cell>
          <cell r="D1825" t="str">
            <v>SUBTOTAL</v>
          </cell>
        </row>
        <row r="1826">
          <cell r="C1826" t="str">
            <v>Cód. Artículo</v>
          </cell>
          <cell r="D1826" t="str">
            <v>Producto</v>
          </cell>
          <cell r="E1826" t="str">
            <v>EXISTENCIA BODEGA</v>
          </cell>
        </row>
        <row r="1827">
          <cell r="C1827">
            <v>61004434</v>
          </cell>
          <cell r="D1827" t="str">
            <v>P. POLICARBONATO E/60.2 3G 1P BLANCO/GRI</v>
          </cell>
        </row>
        <row r="1828">
          <cell r="C1828">
            <v>99210120</v>
          </cell>
          <cell r="D1828" t="str">
            <v>PAELLERO GIGANTE</v>
          </cell>
          <cell r="E1828">
            <v>1</v>
          </cell>
        </row>
        <row r="1829">
          <cell r="C1829" t="str">
            <v>R759651</v>
          </cell>
          <cell r="D1829" t="str">
            <v>PAENA IC 915</v>
          </cell>
        </row>
        <row r="1830">
          <cell r="C1830">
            <v>93183394</v>
          </cell>
          <cell r="D1830" t="str">
            <v>PALANCA INFERIOR TMW/MWT/MC-W/MW (SAT)</v>
          </cell>
        </row>
        <row r="1831">
          <cell r="C1831">
            <v>93183395</v>
          </cell>
          <cell r="D1831" t="str">
            <v>PALANCA PRINCIPAL TMW/MWT/MC-W (SAT)</v>
          </cell>
          <cell r="E1831">
            <v>0</v>
          </cell>
        </row>
        <row r="1832">
          <cell r="C1832">
            <v>93183393</v>
          </cell>
          <cell r="D1832" t="str">
            <v>PALANCA SUPERIOR TMW/MWT/MC-W</v>
          </cell>
        </row>
        <row r="1833">
          <cell r="C1833">
            <v>81717222</v>
          </cell>
          <cell r="D1833" t="str">
            <v>PALANCA VISOR LEDS DW7-60 S</v>
          </cell>
          <cell r="E1833">
            <v>2</v>
          </cell>
        </row>
        <row r="1834">
          <cell r="C1834">
            <v>82405401</v>
          </cell>
          <cell r="D1834" t="str">
            <v>PANEL AUTOLIMPIABLE DERECHO</v>
          </cell>
          <cell r="E1834">
            <v>0</v>
          </cell>
        </row>
        <row r="1835">
          <cell r="C1835">
            <v>82405402</v>
          </cell>
          <cell r="D1835" t="str">
            <v>PANEL AUTOLIMPIABLE IZQUIERDO</v>
          </cell>
          <cell r="E1835">
            <v>0</v>
          </cell>
        </row>
        <row r="1836">
          <cell r="C1836">
            <v>81483150</v>
          </cell>
          <cell r="D1836" t="str">
            <v>PANEL BASCULANTE DPL 110 ISLA CON AISLANTE</v>
          </cell>
        </row>
        <row r="1837">
          <cell r="C1837">
            <v>81483045</v>
          </cell>
          <cell r="D1837" t="str">
            <v>PANEL CRISTAL DV-80</v>
          </cell>
          <cell r="E1837">
            <v>1</v>
          </cell>
        </row>
        <row r="1838">
          <cell r="C1838">
            <v>40298005</v>
          </cell>
          <cell r="D1838" t="str">
            <v>PANEL DE CONTROL</v>
          </cell>
        </row>
        <row r="1839">
          <cell r="C1839">
            <v>40298103</v>
          </cell>
          <cell r="D1839" t="str">
            <v>PANEL DE MANDO CRISTAL BLANCO</v>
          </cell>
        </row>
        <row r="1840">
          <cell r="C1840">
            <v>1160002966</v>
          </cell>
          <cell r="D1840" t="str">
            <v>PANEL DE MANDOS BLANCO FG-724.3 VR01</v>
          </cell>
          <cell r="E1840">
            <v>0</v>
          </cell>
        </row>
        <row r="1841">
          <cell r="C1841">
            <v>81717009</v>
          </cell>
          <cell r="D1841" t="str">
            <v>PANEL DE MANDOS DW7-60 S</v>
          </cell>
        </row>
        <row r="1842">
          <cell r="C1842">
            <v>2320030542</v>
          </cell>
          <cell r="D1842" t="str">
            <v>PANEL DE MANDOS FG-724.3 INOX</v>
          </cell>
          <cell r="E1842">
            <v>3</v>
          </cell>
        </row>
        <row r="1843">
          <cell r="C1843">
            <v>81543215</v>
          </cell>
          <cell r="D1843" t="str">
            <v>PANEL DE MANDOS FG-724.3 VR01 INOX</v>
          </cell>
        </row>
        <row r="1844">
          <cell r="C1844">
            <v>81543445</v>
          </cell>
          <cell r="D1844" t="str">
            <v>PANEL DE MANDOS FGA 924.6</v>
          </cell>
          <cell r="E1844">
            <v>2</v>
          </cell>
        </row>
        <row r="1845">
          <cell r="C1845">
            <v>89662025</v>
          </cell>
          <cell r="D1845" t="str">
            <v>PANEL DE MANDOS HLC 844</v>
          </cell>
          <cell r="E1845">
            <v>1</v>
          </cell>
        </row>
        <row r="1846">
          <cell r="C1846">
            <v>89860780</v>
          </cell>
          <cell r="D1846" t="str">
            <v>PANEL DE MANDOS MS 620 BIS</v>
          </cell>
          <cell r="E1846">
            <v>1</v>
          </cell>
        </row>
        <row r="1847">
          <cell r="C1847">
            <v>89860816</v>
          </cell>
          <cell r="D1847" t="str">
            <v>PANEL DE MANDOS MS 620 BIS</v>
          </cell>
        </row>
        <row r="1848">
          <cell r="C1848">
            <v>93166796</v>
          </cell>
          <cell r="D1848" t="str">
            <v>PANEL DE MANDOS MW-32 BIT VR 04</v>
          </cell>
        </row>
        <row r="1849">
          <cell r="C1849">
            <v>89760038</v>
          </cell>
          <cell r="D1849" t="str">
            <v>PANEL DE MANDOS MWL 22EGL INOX</v>
          </cell>
          <cell r="E1849">
            <v>1</v>
          </cell>
        </row>
        <row r="1850">
          <cell r="C1850">
            <v>81543226</v>
          </cell>
          <cell r="D1850" t="str">
            <v>PANEL DE MANDOS NEGRO FG-724.3 VR01</v>
          </cell>
          <cell r="E1850">
            <v>0</v>
          </cell>
        </row>
        <row r="1851">
          <cell r="C1851">
            <v>81785636</v>
          </cell>
          <cell r="D1851" t="str">
            <v>PANEL DECORATIVO DW8 57 FIM-D</v>
          </cell>
        </row>
        <row r="1852">
          <cell r="C1852">
            <v>81716825</v>
          </cell>
          <cell r="D1852" t="str">
            <v>PANEL EXTERIOR IZDO. DW7-45 FI</v>
          </cell>
          <cell r="E1852">
            <v>1</v>
          </cell>
        </row>
        <row r="1853">
          <cell r="C1853">
            <v>81785366</v>
          </cell>
          <cell r="D1853" t="str">
            <v>PANEL EXTERIOR PUERTA LP8 840 INOX VR01</v>
          </cell>
        </row>
        <row r="1854">
          <cell r="C1854">
            <v>93186498</v>
          </cell>
          <cell r="D1854" t="str">
            <v>PANEL MANDOS COMP TMW20.1 BI-S INOX</v>
          </cell>
          <cell r="E1854">
            <v>2</v>
          </cell>
        </row>
        <row r="1855">
          <cell r="C1855">
            <v>93183456</v>
          </cell>
          <cell r="D1855" t="str">
            <v>PANEL MANDOS COMP. TEKA TMW-18 BLANCO</v>
          </cell>
          <cell r="E1855">
            <v>0</v>
          </cell>
        </row>
        <row r="1856">
          <cell r="C1856">
            <v>2320030458</v>
          </cell>
          <cell r="D1856" t="str">
            <v>PANEL MANDOS FG-730 SS</v>
          </cell>
          <cell r="E1856">
            <v>2</v>
          </cell>
        </row>
        <row r="1857">
          <cell r="C1857">
            <v>89660077</v>
          </cell>
          <cell r="D1857" t="str">
            <v>PANEL MANDOS MCL 32 BIS INOX</v>
          </cell>
        </row>
        <row r="1858">
          <cell r="C1858">
            <v>93166018</v>
          </cell>
          <cell r="D1858" t="str">
            <v>PANEL MANDOS MW-32 BIT</v>
          </cell>
          <cell r="E1858">
            <v>1</v>
          </cell>
        </row>
        <row r="1859">
          <cell r="C1859">
            <v>83210401</v>
          </cell>
          <cell r="D1859" t="str">
            <v>PARILLA CROMADA REFORZADA HLB 840</v>
          </cell>
        </row>
        <row r="1860">
          <cell r="C1860">
            <v>81217058</v>
          </cell>
          <cell r="D1860" t="str">
            <v>PARILLA HIERRO FUNDIDO 1GAS TR CGW LUX</v>
          </cell>
          <cell r="E1860">
            <v>0</v>
          </cell>
        </row>
        <row r="1861">
          <cell r="C1861">
            <v>81214015</v>
          </cell>
          <cell r="D1861" t="str">
            <v>PARRILA FUND.  1 QUEM. T.C. EFX</v>
          </cell>
          <cell r="E1861">
            <v>3</v>
          </cell>
        </row>
        <row r="1862">
          <cell r="C1862">
            <v>81216062</v>
          </cell>
          <cell r="D1862" t="str">
            <v>PARRILA FUNDICION CGW 70 IZQ DER</v>
          </cell>
          <cell r="E1862">
            <v>1</v>
          </cell>
        </row>
        <row r="1863">
          <cell r="C1863">
            <v>81216051</v>
          </cell>
          <cell r="D1863" t="str">
            <v>PARRILA HIERRO FUNDIDO 2GAS CGW 60 3G</v>
          </cell>
        </row>
        <row r="1864">
          <cell r="C1864">
            <v>92133346</v>
          </cell>
          <cell r="D1864" t="str">
            <v>PARRILLA ( 835 ) 1G U/RAPIDO</v>
          </cell>
          <cell r="E1864">
            <v>0</v>
          </cell>
        </row>
        <row r="1865">
          <cell r="C1865">
            <v>81220246</v>
          </cell>
          <cell r="D1865" t="str">
            <v>PARRILLA 2 GAS EP 60 4G CI BUT</v>
          </cell>
          <cell r="E1865">
            <v>1</v>
          </cell>
        </row>
        <row r="1866">
          <cell r="C1866">
            <v>92133345</v>
          </cell>
          <cell r="D1866" t="str">
            <v>PARRILLA 2G ( 835 )</v>
          </cell>
          <cell r="E1866">
            <v>0</v>
          </cell>
        </row>
        <row r="1867">
          <cell r="C1867">
            <v>92330041</v>
          </cell>
          <cell r="D1867" t="str">
            <v>PARRILLA 2G SLP 60 4G</v>
          </cell>
          <cell r="E1867">
            <v>0</v>
          </cell>
        </row>
        <row r="1868">
          <cell r="C1868">
            <v>61201010</v>
          </cell>
          <cell r="D1868" t="str">
            <v>PARRILLA 600.435 1G     ESMALTADA</v>
          </cell>
        </row>
        <row r="1869">
          <cell r="C1869">
            <v>61201011</v>
          </cell>
          <cell r="D1869" t="str">
            <v>PARRILLA 600.435 2G     ESMALTADA</v>
          </cell>
          <cell r="E1869">
            <v>0</v>
          </cell>
        </row>
        <row r="1870">
          <cell r="C1870">
            <v>61202011</v>
          </cell>
          <cell r="D1870" t="str">
            <v>PARRILLA 600.510 2G</v>
          </cell>
        </row>
        <row r="1871">
          <cell r="C1871">
            <v>92133344</v>
          </cell>
          <cell r="D1871" t="str">
            <v>PARRILLA 835x510 1G 1P AI AL</v>
          </cell>
          <cell r="E1871">
            <v>0</v>
          </cell>
        </row>
        <row r="1872">
          <cell r="C1872">
            <v>93163033</v>
          </cell>
          <cell r="D1872" t="str">
            <v>PARRILLA ALT. 150mm MW-32 BIS</v>
          </cell>
          <cell r="E1872">
            <v>0</v>
          </cell>
        </row>
        <row r="1873">
          <cell r="C1873">
            <v>93163032</v>
          </cell>
          <cell r="D1873" t="str">
            <v>PARRILLA ALT. 70mm MW-32 BIS</v>
          </cell>
          <cell r="E1873">
            <v>3</v>
          </cell>
        </row>
        <row r="1874">
          <cell r="C1874">
            <v>81224005</v>
          </cell>
          <cell r="D1874" t="str">
            <v>PARRILLA CENTRAL EX/90</v>
          </cell>
          <cell r="E1874">
            <v>1</v>
          </cell>
        </row>
        <row r="1875">
          <cell r="C1875">
            <v>61205004</v>
          </cell>
          <cell r="D1875" t="str">
            <v>PARRILLA CG 2 GENERACION LUX</v>
          </cell>
        </row>
        <row r="1876">
          <cell r="C1876">
            <v>61205008</v>
          </cell>
          <cell r="D1876" t="str">
            <v>PARRILLA CG ASIA</v>
          </cell>
        </row>
        <row r="1877">
          <cell r="C1877">
            <v>61205006</v>
          </cell>
          <cell r="D1877" t="str">
            <v>PARRILLA CG TR ASIA (-)</v>
          </cell>
        </row>
        <row r="1878">
          <cell r="C1878">
            <v>61205001</v>
          </cell>
          <cell r="D1878" t="str">
            <v>PARRILLA CG/DUAL QUEM RAPIDO</v>
          </cell>
        </row>
        <row r="1879">
          <cell r="C1879">
            <v>61205002</v>
          </cell>
          <cell r="D1879" t="str">
            <v>PARRILLA CG/DUAL QUEM SEMIRAPIDO</v>
          </cell>
          <cell r="E1879">
            <v>0</v>
          </cell>
        </row>
        <row r="1880">
          <cell r="C1880">
            <v>83115008</v>
          </cell>
          <cell r="D1880" t="str">
            <v>PARRILLA CON RETEN S2K</v>
          </cell>
        </row>
        <row r="1881">
          <cell r="C1881">
            <v>83115019</v>
          </cell>
          <cell r="D1881" t="str">
            <v>PARRILLA CROMADA CARRO EXTRAI. HA-890 C</v>
          </cell>
        </row>
        <row r="1882">
          <cell r="C1882">
            <v>83310400</v>
          </cell>
          <cell r="D1882" t="str">
            <v>PARRILLA CROMADA H6/HK (MMX)</v>
          </cell>
        </row>
        <row r="1883">
          <cell r="C1883">
            <v>83115045</v>
          </cell>
          <cell r="D1883" t="str">
            <v>PARRILLA CROMADA HA-900</v>
          </cell>
        </row>
        <row r="1884">
          <cell r="C1884">
            <v>83310401</v>
          </cell>
          <cell r="D1884" t="str">
            <v>PARRILLA CROMADA REFORZADA HLB 840 (MMX)</v>
          </cell>
          <cell r="E1884">
            <v>0</v>
          </cell>
        </row>
        <row r="1885">
          <cell r="C1885">
            <v>83116224</v>
          </cell>
          <cell r="D1885" t="str">
            <v>PARRILLA CROMADA S12</v>
          </cell>
        </row>
        <row r="1886">
          <cell r="C1886">
            <v>81223012</v>
          </cell>
          <cell r="D1886" t="str">
            <v>PARRILLA DCHA. EX/70 5G AI TR</v>
          </cell>
        </row>
        <row r="1887">
          <cell r="C1887">
            <v>81225067</v>
          </cell>
          <cell r="D1887" t="str">
            <v>PARRILLA EP/60 4G AI</v>
          </cell>
        </row>
        <row r="1888">
          <cell r="C1888">
            <v>81221024</v>
          </cell>
          <cell r="D1888" t="str">
            <v>PARRILLA ESM. CENTRAL TA EF/90</v>
          </cell>
        </row>
        <row r="1889">
          <cell r="C1889">
            <v>81221003</v>
          </cell>
          <cell r="D1889" t="str">
            <v>PARRILLA ESM. QUEMADOR LARGO EF 90</v>
          </cell>
          <cell r="E1889">
            <v>2</v>
          </cell>
        </row>
        <row r="1890">
          <cell r="C1890">
            <v>81221004</v>
          </cell>
          <cell r="D1890" t="str">
            <v>PARRILLA ESMALTADA 2 QUEM. DER. EF/90</v>
          </cell>
        </row>
        <row r="1891">
          <cell r="C1891">
            <v>81221005</v>
          </cell>
          <cell r="D1891" t="str">
            <v>PARRILLA ESMALTADA 2 QUEM. IZDA. EF/90</v>
          </cell>
          <cell r="E1891">
            <v>0</v>
          </cell>
        </row>
        <row r="1892">
          <cell r="C1892">
            <v>61202015</v>
          </cell>
          <cell r="D1892" t="str">
            <v>PARRILLA ESMALTADA COCINA ES/60</v>
          </cell>
        </row>
        <row r="1893">
          <cell r="C1893">
            <v>61202014</v>
          </cell>
          <cell r="D1893" t="str">
            <v>PARRILLA ESMALTADA E3-PLUS 600.510 2G</v>
          </cell>
        </row>
        <row r="1894">
          <cell r="C1894">
            <v>61202016</v>
          </cell>
          <cell r="D1894" t="str">
            <v>PARRILLA ESMALTADA MOD.EM/30 2G(426x265)</v>
          </cell>
          <cell r="E1894">
            <v>0</v>
          </cell>
        </row>
        <row r="1895">
          <cell r="C1895">
            <v>81224014</v>
          </cell>
          <cell r="D1895" t="str">
            <v>PARRILLA FUND LATERAL IZQ/DCHA EX/90</v>
          </cell>
        </row>
        <row r="1896">
          <cell r="C1896">
            <v>81214014</v>
          </cell>
          <cell r="D1896" t="str">
            <v>PARRILLA FUND. 2 QUEM. AUX-SMI EFX</v>
          </cell>
          <cell r="E1896">
            <v>1</v>
          </cell>
        </row>
        <row r="1897">
          <cell r="C1897">
            <v>81220004</v>
          </cell>
          <cell r="D1897" t="str">
            <v>PARRILLA FUNDICION  2G DCHA. E/70</v>
          </cell>
        </row>
        <row r="1898">
          <cell r="C1898">
            <v>81297319</v>
          </cell>
          <cell r="D1898" t="str">
            <v>PARRILLA FUNDICION 1 QUEM. FS2M 90 GG S/S</v>
          </cell>
          <cell r="E1898">
            <v>1</v>
          </cell>
        </row>
        <row r="1899">
          <cell r="C1899">
            <v>81216061</v>
          </cell>
          <cell r="D1899" t="str">
            <v>PARRILLA FUNDICION 1G WOK CGW LUX 70 5G</v>
          </cell>
          <cell r="E1899">
            <v>3</v>
          </cell>
        </row>
        <row r="1900">
          <cell r="C1900">
            <v>81224068</v>
          </cell>
          <cell r="D1900" t="str">
            <v>PARRILLA FUNDICION 1GAS TR EX.90 5G AI AL</v>
          </cell>
          <cell r="E1900">
            <v>1</v>
          </cell>
        </row>
        <row r="1901">
          <cell r="C1901">
            <v>81297320</v>
          </cell>
          <cell r="D1901" t="str">
            <v>PARRILLA FUNDICION 2 QUEM. FS2M 90 GG S/S</v>
          </cell>
          <cell r="E1901">
            <v>2</v>
          </cell>
        </row>
        <row r="1902">
          <cell r="C1902">
            <v>81220153</v>
          </cell>
          <cell r="D1902" t="str">
            <v>PARRILLA FUNDICION 2G AI TR DER</v>
          </cell>
        </row>
        <row r="1903">
          <cell r="C1903">
            <v>81220154</v>
          </cell>
          <cell r="D1903" t="str">
            <v>PARRILLA FUNDICION 2G AI TR IZQ</v>
          </cell>
        </row>
        <row r="1904">
          <cell r="C1904">
            <v>81220003</v>
          </cell>
          <cell r="D1904" t="str">
            <v>PARRILLA FUNDICION 2G IZDA. E/70</v>
          </cell>
          <cell r="E1904">
            <v>1</v>
          </cell>
        </row>
        <row r="1905">
          <cell r="C1905">
            <v>81220031</v>
          </cell>
          <cell r="D1905" t="str">
            <v>PARRILLA FUNDICION CENTRAL E/70 5G AL TR</v>
          </cell>
        </row>
        <row r="1906">
          <cell r="C1906">
            <v>81220188</v>
          </cell>
          <cell r="D1906" t="str">
            <v>PARRILLA FUNDICION CENTRAL EF/90 AI PC</v>
          </cell>
          <cell r="E1906">
            <v>1</v>
          </cell>
        </row>
        <row r="1907">
          <cell r="C1907">
            <v>81224013</v>
          </cell>
          <cell r="D1907" t="str">
            <v>PARRILLA FUNDICION CENTRAL EX/90 5G AITR</v>
          </cell>
        </row>
        <row r="1908">
          <cell r="C1908">
            <v>61205010</v>
          </cell>
          <cell r="D1908" t="str">
            <v>PARRILLA FUNDICION CG LUX TR/CORONA</v>
          </cell>
          <cell r="E1908">
            <v>2</v>
          </cell>
        </row>
        <row r="1909">
          <cell r="C1909">
            <v>61205009</v>
          </cell>
          <cell r="D1909" t="str">
            <v>PARRILLA FUNDICION CRISTALGAS</v>
          </cell>
        </row>
        <row r="1910">
          <cell r="C1910">
            <v>81221044</v>
          </cell>
          <cell r="D1910" t="str">
            <v>PARRILLA FUNDICION EF/90 AI TR</v>
          </cell>
          <cell r="E1910">
            <v>2</v>
          </cell>
        </row>
        <row r="1911">
          <cell r="C1911">
            <v>61202019</v>
          </cell>
          <cell r="D1911" t="str">
            <v>PARRILLA FUNDICION EM/60 2G</v>
          </cell>
          <cell r="E1911">
            <v>2</v>
          </cell>
        </row>
        <row r="1912">
          <cell r="C1912">
            <v>81225094</v>
          </cell>
          <cell r="D1912" t="str">
            <v>PARRILLA FUNDICION EW 60 4G AI AL CI NAT</v>
          </cell>
          <cell r="E1912">
            <v>1</v>
          </cell>
        </row>
        <row r="1913">
          <cell r="C1913">
            <v>81222068</v>
          </cell>
          <cell r="D1913" t="str">
            <v>PARRILLA FUNDICION VT.2 1G</v>
          </cell>
          <cell r="E1913">
            <v>1</v>
          </cell>
        </row>
        <row r="1914">
          <cell r="C1914">
            <v>81222084</v>
          </cell>
          <cell r="D1914" t="str">
            <v>PARRILLA FUNDICION VT.2 2G BUT</v>
          </cell>
          <cell r="E1914">
            <v>1</v>
          </cell>
        </row>
        <row r="1915">
          <cell r="C1915">
            <v>81212041</v>
          </cell>
          <cell r="D1915" t="str">
            <v>PARRILLA HIERRO FUNDIDO 1 QUEM. EX 70.1</v>
          </cell>
          <cell r="E1915">
            <v>2</v>
          </cell>
        </row>
        <row r="1916">
          <cell r="C1916">
            <v>81212029</v>
          </cell>
          <cell r="D1916" t="str">
            <v>PARRILLA HIERRO FUNDIDO 1 QUEMADOR EX 60.1</v>
          </cell>
          <cell r="E1916">
            <v>2</v>
          </cell>
        </row>
        <row r="1917">
          <cell r="C1917">
            <v>81214179</v>
          </cell>
          <cell r="D1917" t="str">
            <v>PARRILLA HIERRO FUNDIDO 1 QUEMADOR GZC</v>
          </cell>
          <cell r="E1917">
            <v>3</v>
          </cell>
        </row>
        <row r="1918">
          <cell r="C1918">
            <v>81214251</v>
          </cell>
          <cell r="D1918" t="str">
            <v>PARRILLA HIERRO FUNDIDO 1 QUEMADOR GZC</v>
          </cell>
          <cell r="E1918">
            <v>1</v>
          </cell>
        </row>
        <row r="1919">
          <cell r="C1919">
            <v>81215061</v>
          </cell>
          <cell r="D1919" t="str">
            <v>PARRILLA HIERRO FUNDIDO 2 GAS</v>
          </cell>
        </row>
        <row r="1920">
          <cell r="C1920">
            <v>81212042</v>
          </cell>
          <cell r="D1920" t="str">
            <v>PARRILLA HIERRO FUNDIDO 2 QUEM. EX 70.1</v>
          </cell>
        </row>
        <row r="1921">
          <cell r="C1921">
            <v>81212026</v>
          </cell>
          <cell r="D1921" t="str">
            <v>PARRILLA HIERRO FUNDIDO 2 QUEMADORES</v>
          </cell>
          <cell r="E1921">
            <v>1</v>
          </cell>
        </row>
        <row r="1922">
          <cell r="C1922">
            <v>81214180</v>
          </cell>
          <cell r="D1922" t="str">
            <v>PARRILLA HIERRO FUNDIDO 2 QUEMADORES</v>
          </cell>
          <cell r="E1922">
            <v>3</v>
          </cell>
        </row>
        <row r="1923">
          <cell r="C1923">
            <v>81214252</v>
          </cell>
          <cell r="D1923" t="str">
            <v>PARRILLA HIERRO FUNDIDO 2 QUEMADORES GZC</v>
          </cell>
        </row>
        <row r="1924">
          <cell r="C1924">
            <v>81215075</v>
          </cell>
          <cell r="D1924" t="str">
            <v>PARRILLA HIERRO FUNDIDO 2GAS CGW LUX 70</v>
          </cell>
          <cell r="E1924">
            <v>2</v>
          </cell>
        </row>
        <row r="1925">
          <cell r="C1925">
            <v>81216111</v>
          </cell>
          <cell r="D1925" t="str">
            <v>PARRILLA HIERRO FUNDIDO 2GAS DCHA CGW LUX</v>
          </cell>
        </row>
        <row r="1926">
          <cell r="C1926">
            <v>81215015</v>
          </cell>
          <cell r="D1926" t="str">
            <v>PARRILLA HIERRO FUNDIDO D.ANILLO 1 GAS TC</v>
          </cell>
          <cell r="E1926">
            <v>1</v>
          </cell>
        </row>
        <row r="1927">
          <cell r="C1927">
            <v>81214050</v>
          </cell>
          <cell r="D1927" t="str">
            <v>PARRILLA HIERRO FUNDIDO DOBLE ANILLO EFX 30</v>
          </cell>
          <cell r="E1927">
            <v>1</v>
          </cell>
        </row>
        <row r="1928">
          <cell r="C1928">
            <v>81214241</v>
          </cell>
          <cell r="D1928" t="str">
            <v>PARRILLA HIERRO FUNDIDO WOK GZC 6430</v>
          </cell>
          <cell r="E1928">
            <v>2</v>
          </cell>
        </row>
        <row r="1929">
          <cell r="C1929">
            <v>83116205</v>
          </cell>
          <cell r="D1929" t="str">
            <v>PARRILLA HL 940 INOX E00</v>
          </cell>
        </row>
        <row r="1930">
          <cell r="C1930">
            <v>89632087</v>
          </cell>
          <cell r="D1930" t="str">
            <v>PARRILLA HLC 844 C</v>
          </cell>
        </row>
        <row r="1931">
          <cell r="C1931">
            <v>81543080</v>
          </cell>
          <cell r="D1931" t="str">
            <v>PARRILLA HORNO FG 7242/3</v>
          </cell>
          <cell r="E1931">
            <v>2</v>
          </cell>
        </row>
        <row r="1932">
          <cell r="C1932">
            <v>81543124</v>
          </cell>
          <cell r="D1932" t="str">
            <v>PARRILLA HORNO FG 924</v>
          </cell>
        </row>
        <row r="1933">
          <cell r="C1933">
            <v>81297348</v>
          </cell>
          <cell r="D1933" t="str">
            <v>PARRILLA HORNO FS2FF 90 GG S/S</v>
          </cell>
          <cell r="E1933">
            <v>1</v>
          </cell>
        </row>
        <row r="1934">
          <cell r="C1934">
            <v>83015513</v>
          </cell>
          <cell r="D1934" t="str">
            <v>PARRILLA HT-710</v>
          </cell>
        </row>
        <row r="1935">
          <cell r="C1935">
            <v>83310415</v>
          </cell>
          <cell r="D1935" t="str">
            <v>PARRILLA INT INOX MULTICOOK MMX</v>
          </cell>
          <cell r="E1935">
            <v>1</v>
          </cell>
        </row>
        <row r="1936">
          <cell r="C1936">
            <v>81223003</v>
          </cell>
          <cell r="D1936" t="str">
            <v>PARRILLA IZDA. EX/70 5G AI AL TR</v>
          </cell>
          <cell r="E1936">
            <v>0</v>
          </cell>
        </row>
        <row r="1937">
          <cell r="C1937">
            <v>81223013</v>
          </cell>
          <cell r="D1937" t="str">
            <v>PARRILLA IZDA. EX/70 5G AI TR</v>
          </cell>
          <cell r="E1937">
            <v>0</v>
          </cell>
        </row>
        <row r="1938">
          <cell r="C1938">
            <v>81297349</v>
          </cell>
          <cell r="D1938" t="str">
            <v>PARRILLA PARA BANDEJA FS2FF 90 GG S/S</v>
          </cell>
          <cell r="E1938">
            <v>1</v>
          </cell>
        </row>
        <row r="1939">
          <cell r="C1939">
            <v>83115003</v>
          </cell>
          <cell r="D1939" t="str">
            <v>PARRILLA PLANA S2K</v>
          </cell>
        </row>
        <row r="1940">
          <cell r="C1940">
            <v>81597082</v>
          </cell>
          <cell r="D1940" t="str">
            <v>PARRILLA REALZA S2K FGE 724 SS 230 50/60</v>
          </cell>
          <cell r="E1940">
            <v>1</v>
          </cell>
        </row>
        <row r="1941">
          <cell r="C1941">
            <v>89730064</v>
          </cell>
          <cell r="D1941" t="str">
            <v>PARRILLA RECTANGULAR MWE 22 EGL INOX</v>
          </cell>
        </row>
        <row r="1942">
          <cell r="C1942">
            <v>81225108</v>
          </cell>
          <cell r="D1942" t="str">
            <v>PARRILLA REDUCTORA PARA TRIPLE ANILLO EW</v>
          </cell>
        </row>
        <row r="1943">
          <cell r="C1943">
            <v>83116219</v>
          </cell>
          <cell r="D1943" t="str">
            <v>PARRILLA SOP EMB 0-A2 HE 610 EOO</v>
          </cell>
          <cell r="E1943">
            <v>5</v>
          </cell>
        </row>
        <row r="1944">
          <cell r="C1944">
            <v>83115093</v>
          </cell>
          <cell r="D1944" t="str">
            <v>PARRILLA SOPORTE CROMADO HL 830</v>
          </cell>
        </row>
        <row r="1945">
          <cell r="C1945">
            <v>93183386</v>
          </cell>
          <cell r="D1945" t="str">
            <v>PARRILLA TMW</v>
          </cell>
        </row>
        <row r="1946">
          <cell r="C1946">
            <v>81223011</v>
          </cell>
          <cell r="D1946" t="str">
            <v>PARRILLA TRIPLE ANILLO EX/70 5G AI AL TR</v>
          </cell>
        </row>
        <row r="1947">
          <cell r="C1947">
            <v>81223015</v>
          </cell>
          <cell r="D1947" t="str">
            <v>PARRILLA TRIPLE ANILLO EX/70 5G AI TR</v>
          </cell>
          <cell r="E1947">
            <v>0</v>
          </cell>
        </row>
        <row r="1948">
          <cell r="C1948">
            <v>99510800</v>
          </cell>
          <cell r="D1948" t="str">
            <v>PARRILLAS HE-510/HT-490/HT-510/HT-610</v>
          </cell>
        </row>
        <row r="1949">
          <cell r="C1949">
            <v>52003111</v>
          </cell>
          <cell r="D1949" t="str">
            <v>PASACABLE MODELO PA277S</v>
          </cell>
        </row>
        <row r="1950">
          <cell r="C1950">
            <v>81875019</v>
          </cell>
          <cell r="D1950" t="str">
            <v>PASADOR AMORTIGUADOR TKL 1000</v>
          </cell>
          <cell r="E1950">
            <v>8</v>
          </cell>
        </row>
        <row r="1951">
          <cell r="C1951">
            <v>81876122</v>
          </cell>
          <cell r="D1951" t="str">
            <v>PASADOR AMORTIGUADOR TKL-1000</v>
          </cell>
        </row>
        <row r="1952">
          <cell r="C1952">
            <v>81013012</v>
          </cell>
          <cell r="D1952" t="str">
            <v>PASADOR FIJACION</v>
          </cell>
        </row>
        <row r="1953">
          <cell r="C1953">
            <v>61801244</v>
          </cell>
          <cell r="D1953" t="str">
            <v>PASAMUROS ANGULAR</v>
          </cell>
        </row>
        <row r="1954">
          <cell r="C1954">
            <v>81876162</v>
          </cell>
          <cell r="D1954" t="str">
            <v>PATA AJUSTABLE LAVADORA</v>
          </cell>
          <cell r="E1954">
            <v>4</v>
          </cell>
        </row>
        <row r="1955">
          <cell r="C1955">
            <v>81876067</v>
          </cell>
          <cell r="D1955" t="str">
            <v>PATA AJUSTABLE TKL-1000</v>
          </cell>
        </row>
        <row r="1956">
          <cell r="C1956">
            <v>81212028</v>
          </cell>
          <cell r="D1956" t="str">
            <v>PATA APOYO PARRILLA EX 60.1 / 70.1 / 90.1</v>
          </cell>
        </row>
        <row r="1957">
          <cell r="C1957">
            <v>81297318</v>
          </cell>
          <cell r="D1957" t="str">
            <v>PATA APOYO PARRILLA FUND. FS2M 90 S/S</v>
          </cell>
        </row>
        <row r="1958">
          <cell r="C1958">
            <v>81229085</v>
          </cell>
          <cell r="D1958" t="str">
            <v>PATA APOYO PARRILLAS FUNDICIÓN 81221040</v>
          </cell>
          <cell r="E1958">
            <v>96</v>
          </cell>
        </row>
        <row r="1959">
          <cell r="C1959">
            <v>93186878</v>
          </cell>
          <cell r="D1959" t="str">
            <v>PATA COMPLETA TIPO II NEGRA</v>
          </cell>
          <cell r="E1959">
            <v>3</v>
          </cell>
        </row>
        <row r="1960">
          <cell r="C1960">
            <v>81220245</v>
          </cell>
          <cell r="D1960" t="str">
            <v>PATA DE GOMA PARA PARRILLA</v>
          </cell>
          <cell r="E1960">
            <v>17</v>
          </cell>
        </row>
        <row r="1961">
          <cell r="C1961">
            <v>81717307</v>
          </cell>
          <cell r="D1961" t="str">
            <v>PATA DELANTERA DW8-59 FI</v>
          </cell>
          <cell r="E1961">
            <v>2</v>
          </cell>
        </row>
        <row r="1962">
          <cell r="C1962">
            <v>81785382</v>
          </cell>
          <cell r="D1962" t="str">
            <v>PATA DELANTERA Y TRASERA DW8 70</v>
          </cell>
        </row>
        <row r="1963">
          <cell r="C1963">
            <v>81298060</v>
          </cell>
          <cell r="D1963" t="str">
            <v>PATA FS2R 965 GX</v>
          </cell>
        </row>
        <row r="1964">
          <cell r="C1964">
            <v>81100002</v>
          </cell>
          <cell r="D1964" t="str">
            <v>PATA GOMA CESTA INOX FREGADERO</v>
          </cell>
        </row>
        <row r="1965">
          <cell r="C1965">
            <v>40899014</v>
          </cell>
          <cell r="D1965" t="str">
            <v>PATA LP/LI/LS  81876067</v>
          </cell>
          <cell r="E1965">
            <v>1</v>
          </cell>
        </row>
        <row r="1966">
          <cell r="C1966">
            <v>93183406</v>
          </cell>
          <cell r="D1966" t="str">
            <v>PATA MWE 22 EGL</v>
          </cell>
          <cell r="E1966">
            <v>8</v>
          </cell>
        </row>
        <row r="1967">
          <cell r="C1967">
            <v>81716131</v>
          </cell>
          <cell r="D1967" t="str">
            <v>PATA TDW-60 FI</v>
          </cell>
          <cell r="E1967">
            <v>4</v>
          </cell>
        </row>
        <row r="1968">
          <cell r="C1968">
            <v>89830075</v>
          </cell>
          <cell r="D1968" t="str">
            <v>PATA TIPO-II ""A"" NEGRA BI"</v>
          </cell>
        </row>
        <row r="1969">
          <cell r="C1969">
            <v>81552007</v>
          </cell>
          <cell r="D1969" t="str">
            <v>PCB DISPLAY ECO HL 890 VR02 (3141029-01)</v>
          </cell>
          <cell r="E1969">
            <v>2</v>
          </cell>
        </row>
        <row r="1970">
          <cell r="C1970">
            <v>83141029</v>
          </cell>
          <cell r="D1970" t="str">
            <v>PCB DISPLAY HL 890</v>
          </cell>
          <cell r="E1970">
            <v>2</v>
          </cell>
        </row>
        <row r="1971">
          <cell r="C1971">
            <v>82032116</v>
          </cell>
          <cell r="D1971" t="str">
            <v>PCB FUIENTE+ CABLEADO STEAKMASTER</v>
          </cell>
          <cell r="E1971">
            <v>2</v>
          </cell>
        </row>
        <row r="1972">
          <cell r="C1972">
            <v>82032101</v>
          </cell>
          <cell r="D1972" t="str">
            <v>PCB PUENTE + CABLEADO HLB 860</v>
          </cell>
          <cell r="E1972">
            <v>1</v>
          </cell>
        </row>
        <row r="1973">
          <cell r="C1973" t="str">
            <v>R759617</v>
          </cell>
          <cell r="D1973" t="str">
            <v>PEANA ALAIOR-INCA</v>
          </cell>
          <cell r="E1973">
            <v>1</v>
          </cell>
        </row>
        <row r="1974">
          <cell r="C1974" t="str">
            <v>R759620</v>
          </cell>
          <cell r="D1974" t="str">
            <v>PEANA CUADRO PRO</v>
          </cell>
          <cell r="E1974">
            <v>1</v>
          </cell>
        </row>
        <row r="1975">
          <cell r="C1975">
            <v>50503002</v>
          </cell>
          <cell r="D1975" t="str">
            <v>PERFIL PANEL DE MANDOS</v>
          </cell>
          <cell r="E1975">
            <v>0</v>
          </cell>
        </row>
        <row r="1976">
          <cell r="C1976">
            <v>81717000</v>
          </cell>
          <cell r="D1976" t="str">
            <v>PERFIL REALCE PANEL (H=5) DW7-60 S</v>
          </cell>
        </row>
        <row r="1977">
          <cell r="C1977">
            <v>89730096</v>
          </cell>
          <cell r="D1977" t="str">
            <v>PERFIL SUPERIOR II MWE 22 EGL INOX</v>
          </cell>
          <cell r="E1977">
            <v>1</v>
          </cell>
        </row>
        <row r="1978">
          <cell r="C1978">
            <v>92133969</v>
          </cell>
          <cell r="D1978" t="str">
            <v>PERFIL SUPERIOR PANEL MARRON</v>
          </cell>
          <cell r="E1978">
            <v>0</v>
          </cell>
        </row>
        <row r="1979">
          <cell r="C1979">
            <v>83330115</v>
          </cell>
          <cell r="D1979" t="str">
            <v>PERFIL SUPERIOR PUERTA H6/HK (MMX)</v>
          </cell>
          <cell r="E1979">
            <v>1</v>
          </cell>
        </row>
        <row r="1980">
          <cell r="C1980">
            <v>81722032</v>
          </cell>
          <cell r="D1980" t="str">
            <v>PERNO AMARRE CESTO TDW 80</v>
          </cell>
          <cell r="E1980">
            <v>1</v>
          </cell>
        </row>
        <row r="1981">
          <cell r="C1981">
            <v>40468430</v>
          </cell>
          <cell r="D1981" t="str">
            <v>PERNO DE TIRADOR ND.1</v>
          </cell>
        </row>
        <row r="1982">
          <cell r="C1982">
            <v>81483039</v>
          </cell>
          <cell r="D1982" t="str">
            <v>PERNO TIRADOR DV Ø 3.5 LARGO*40468430</v>
          </cell>
        </row>
        <row r="1983">
          <cell r="C1983">
            <v>40513312</v>
          </cell>
          <cell r="D1983" t="str">
            <v>PILOTO AMBAR HM-900</v>
          </cell>
        </row>
        <row r="1984">
          <cell r="C1984">
            <v>99511615</v>
          </cell>
          <cell r="D1984" t="str">
            <v>PILOTO AMBAR HT</v>
          </cell>
        </row>
        <row r="1985">
          <cell r="C1985">
            <v>60904016</v>
          </cell>
          <cell r="D1985" t="str">
            <v>PILOTO C/GRAP/FUNDA PROT.220/250V 170</v>
          </cell>
          <cell r="E1985">
            <v>4</v>
          </cell>
        </row>
        <row r="1986">
          <cell r="C1986">
            <v>60904002</v>
          </cell>
          <cell r="D1986" t="str">
            <v>PILOTO CALOR RESIDUAL (GRUPO DE 4)</v>
          </cell>
        </row>
        <row r="1987">
          <cell r="C1987">
            <v>60904015</v>
          </cell>
          <cell r="D1987" t="str">
            <v>PILOTO CALOR RESIDUAL (VT.2P)</v>
          </cell>
        </row>
        <row r="1988">
          <cell r="C1988">
            <v>60904030</v>
          </cell>
          <cell r="D1988" t="str">
            <v>PILOTO CALOR RESIDUAL 4 ZONAS C/SOPORTE</v>
          </cell>
          <cell r="E1988">
            <v>10</v>
          </cell>
        </row>
        <row r="1989">
          <cell r="C1989">
            <v>60904021</v>
          </cell>
          <cell r="D1989" t="str">
            <v>PILOTO CILINDRICO MARCHA/PARO C/3 PTES.</v>
          </cell>
          <cell r="E1989">
            <v>6</v>
          </cell>
        </row>
        <row r="1990">
          <cell r="C1990">
            <v>83140505</v>
          </cell>
          <cell r="D1990" t="str">
            <v>PILOTO FRENTE CRISTAL S2K</v>
          </cell>
        </row>
        <row r="1991">
          <cell r="C1991">
            <v>83040315</v>
          </cell>
          <cell r="D1991" t="str">
            <v>PILOTO NEON AMBAR</v>
          </cell>
        </row>
        <row r="1992">
          <cell r="C1992">
            <v>60904025</v>
          </cell>
          <cell r="D1992" t="str">
            <v>PILOTO NEON ROJO 12 220V T150 C/T HEMBRA</v>
          </cell>
          <cell r="E1992">
            <v>1</v>
          </cell>
        </row>
        <row r="1993">
          <cell r="C1993">
            <v>81597042</v>
          </cell>
          <cell r="D1993" t="str">
            <v>PILOTO PANEL FGA 820 SS 110V</v>
          </cell>
          <cell r="E1993">
            <v>2</v>
          </cell>
        </row>
        <row r="1994">
          <cell r="C1994">
            <v>83140506</v>
          </cell>
          <cell r="D1994" t="str">
            <v>PILOTO PICTOGRAMA FR. CRISTAL  S2K</v>
          </cell>
          <cell r="E1994">
            <v>1</v>
          </cell>
        </row>
        <row r="1995">
          <cell r="C1995">
            <v>1110000547</v>
          </cell>
          <cell r="D1995" t="str">
            <v>PILOTO ROJO 110V HORNO GAS</v>
          </cell>
        </row>
        <row r="1996">
          <cell r="C1996">
            <v>40513311</v>
          </cell>
          <cell r="D1996" t="str">
            <v>PILOTO ROJO HM-900</v>
          </cell>
          <cell r="E1996">
            <v>4</v>
          </cell>
        </row>
        <row r="1997">
          <cell r="C1997">
            <v>99511614</v>
          </cell>
          <cell r="D1997" t="str">
            <v>PILOTO ROJO HT</v>
          </cell>
        </row>
        <row r="1998">
          <cell r="C1998">
            <v>99319902</v>
          </cell>
          <cell r="D1998" t="str">
            <v>PILOTO TUB-60 SAT</v>
          </cell>
        </row>
        <row r="1999">
          <cell r="C1999">
            <v>1110000548</v>
          </cell>
          <cell r="D1999" t="str">
            <v>PILOTO VERDE  FG730/930/924</v>
          </cell>
        </row>
        <row r="2000">
          <cell r="C2000">
            <v>110092</v>
          </cell>
          <cell r="D2000" t="str">
            <v>PIN FOR GRIDS</v>
          </cell>
        </row>
        <row r="2001">
          <cell r="C2001">
            <v>81597025</v>
          </cell>
          <cell r="D2001" t="str">
            <v>PINCHO RUSTEPOLLOS FGA 820 SS</v>
          </cell>
        </row>
        <row r="2002">
          <cell r="C2002">
            <v>81722063</v>
          </cell>
          <cell r="D2002" t="str">
            <v>PLACA</v>
          </cell>
        </row>
        <row r="2003">
          <cell r="C2003">
            <v>81299002</v>
          </cell>
          <cell r="D2003" t="str">
            <v>PLACA 180mm 1800W GKS-60 / 60702008</v>
          </cell>
          <cell r="E2003">
            <v>5</v>
          </cell>
        </row>
        <row r="2004">
          <cell r="C2004">
            <v>81785252</v>
          </cell>
          <cell r="D2004" t="str">
            <v>PLACA ANTI-RUIDO LP8 820</v>
          </cell>
          <cell r="E2004">
            <v>1</v>
          </cell>
        </row>
        <row r="2005">
          <cell r="C2005">
            <v>60701018</v>
          </cell>
          <cell r="D2005" t="str">
            <v>PLACA BLIN.1000WØ145 230V C/Pr CABLE 500</v>
          </cell>
        </row>
        <row r="2006">
          <cell r="C2006">
            <v>60701027</v>
          </cell>
          <cell r="D2006" t="str">
            <v>PLACA BLIN.1500W 145 230V P.R CABLE 500</v>
          </cell>
        </row>
        <row r="2007">
          <cell r="C2007">
            <v>60701015</v>
          </cell>
          <cell r="D2007" t="str">
            <v>PLACA BLIN.1500W ø180 240V C/PROT. 850W</v>
          </cell>
        </row>
        <row r="2008">
          <cell r="C2008">
            <v>60701028</v>
          </cell>
          <cell r="D2008" t="str">
            <v>PLACA BLIN.1500WØ180 230V C/Pr.CABLE 500</v>
          </cell>
          <cell r="E2008">
            <v>2</v>
          </cell>
        </row>
        <row r="2009">
          <cell r="C2009">
            <v>60701024</v>
          </cell>
          <cell r="D2009" t="str">
            <v>PLACA BLINDADA 1000 W</v>
          </cell>
        </row>
        <row r="2010">
          <cell r="C2010">
            <v>60701007</v>
          </cell>
          <cell r="D2010" t="str">
            <v>PLACA BLINDADA 1000W O 145MM. 127V</v>
          </cell>
          <cell r="E2010">
            <v>3</v>
          </cell>
        </row>
        <row r="2011">
          <cell r="C2011">
            <v>60701022</v>
          </cell>
          <cell r="D2011" t="str">
            <v>PLACA BLINDADA 1500 W   P / ROJO</v>
          </cell>
        </row>
        <row r="2012">
          <cell r="C2012">
            <v>60701023</v>
          </cell>
          <cell r="D2012" t="str">
            <v>PLACA BLINDADA 1500 W C/ PROT</v>
          </cell>
        </row>
        <row r="2013">
          <cell r="C2013">
            <v>60701008</v>
          </cell>
          <cell r="D2013" t="str">
            <v>PLACA BLINDADA 1500W0145 MM. 127V P/ROJO</v>
          </cell>
          <cell r="E2013">
            <v>1</v>
          </cell>
        </row>
        <row r="2014">
          <cell r="C2014">
            <v>81220000</v>
          </cell>
          <cell r="D2014" t="str">
            <v>PLACA CONEXION 3 POLOS E/70 5G AI TR</v>
          </cell>
          <cell r="E2014">
            <v>4</v>
          </cell>
        </row>
        <row r="2015">
          <cell r="C2015">
            <v>81298081</v>
          </cell>
          <cell r="D2015" t="str">
            <v>PLACA CONEXIONES FS 29615 IE</v>
          </cell>
          <cell r="E2015">
            <v>1</v>
          </cell>
        </row>
        <row r="2016">
          <cell r="C2016">
            <v>81717067</v>
          </cell>
          <cell r="D2016" t="str">
            <v>PLACA CONTROL DW7-60 ST</v>
          </cell>
          <cell r="E2016">
            <v>1</v>
          </cell>
        </row>
        <row r="2017">
          <cell r="C2017">
            <v>81717381</v>
          </cell>
          <cell r="D2017" t="str">
            <v>PLACA CONTROL DW8-60</v>
          </cell>
          <cell r="E2017">
            <v>1</v>
          </cell>
        </row>
        <row r="2018">
          <cell r="C2018">
            <v>93162240</v>
          </cell>
          <cell r="D2018" t="str">
            <v>PLACA CONTROL HKL 970 SC</v>
          </cell>
          <cell r="E2018">
            <v>1</v>
          </cell>
        </row>
        <row r="2019">
          <cell r="C2019">
            <v>81785647</v>
          </cell>
          <cell r="D2019" t="str">
            <v>PLACA CONTROL LP8 850 M VR01</v>
          </cell>
          <cell r="E2019">
            <v>1</v>
          </cell>
        </row>
        <row r="2020">
          <cell r="C2020">
            <v>81672041</v>
          </cell>
          <cell r="D2020" t="str">
            <v>PLACA CONTROL NFL 320</v>
          </cell>
        </row>
        <row r="2021">
          <cell r="C2021">
            <v>81460106</v>
          </cell>
          <cell r="D2021" t="str">
            <v>PLACA DB1 VR01  29.5mm</v>
          </cell>
          <cell r="E2021">
            <v>1</v>
          </cell>
        </row>
        <row r="2022">
          <cell r="C2022">
            <v>81598311</v>
          </cell>
          <cell r="D2022" t="str">
            <v>PLACA DE ALIMENTACION CM-45 81598226</v>
          </cell>
          <cell r="E2022">
            <v>1</v>
          </cell>
        </row>
        <row r="2023">
          <cell r="C2023">
            <v>81598316</v>
          </cell>
          <cell r="D2023" t="str">
            <v>PLACA DE CONTROL CM-45 VR01</v>
          </cell>
          <cell r="E2023">
            <v>2</v>
          </cell>
        </row>
        <row r="2024">
          <cell r="C2024">
            <v>81213004</v>
          </cell>
          <cell r="D2024" t="str">
            <v>PLACA DE FILTRO IG 620 1G</v>
          </cell>
          <cell r="E2024">
            <v>11</v>
          </cell>
        </row>
        <row r="2025">
          <cell r="C2025">
            <v>81468061</v>
          </cell>
          <cell r="D2025" t="str">
            <v>PLACA DE FUERZA ELECTRONICA ND / DC VR03</v>
          </cell>
          <cell r="E2025">
            <v>1</v>
          </cell>
        </row>
        <row r="2026">
          <cell r="C2026">
            <v>81483050</v>
          </cell>
          <cell r="D2026" t="str">
            <v>PLACA DE FUERZA ELECTRONICA VR03 110V</v>
          </cell>
          <cell r="E2026">
            <v>1</v>
          </cell>
        </row>
        <row r="2027">
          <cell r="C2027">
            <v>61801255</v>
          </cell>
          <cell r="D2027" t="str">
            <v>PLACA DE LUZ CLASSIC/CNL/TUB</v>
          </cell>
          <cell r="E2027">
            <v>2</v>
          </cell>
        </row>
        <row r="2028">
          <cell r="C2028">
            <v>61806036</v>
          </cell>
          <cell r="D2028" t="str">
            <v>PLACA DE LUZ CS-6000</v>
          </cell>
          <cell r="E2028">
            <v>7</v>
          </cell>
        </row>
        <row r="2029">
          <cell r="C2029">
            <v>81716859</v>
          </cell>
          <cell r="D2029" t="str">
            <v>PLACA DISPLAY DW7-80 FIM</v>
          </cell>
          <cell r="E2029">
            <v>2</v>
          </cell>
        </row>
        <row r="2030">
          <cell r="C2030">
            <v>81785631</v>
          </cell>
          <cell r="D2030" t="str">
            <v>PLACA DISPLAY DW8 57 FIM</v>
          </cell>
        </row>
        <row r="2031">
          <cell r="C2031">
            <v>81298080</v>
          </cell>
          <cell r="D2031" t="str">
            <v>PLACA DISPLAY FS 29615 IE</v>
          </cell>
          <cell r="E2031">
            <v>2</v>
          </cell>
        </row>
        <row r="2032">
          <cell r="C2032">
            <v>81785646</v>
          </cell>
          <cell r="D2032" t="str">
            <v>PLACA DISPLAY LP8 850M VR01</v>
          </cell>
          <cell r="E2032">
            <v>2</v>
          </cell>
        </row>
        <row r="2033">
          <cell r="C2033">
            <v>89720032</v>
          </cell>
          <cell r="D2033" t="str">
            <v>PLACA DISPLAY ML 822 BIS L</v>
          </cell>
          <cell r="E2033">
            <v>3</v>
          </cell>
        </row>
        <row r="2034">
          <cell r="C2034">
            <v>89720031</v>
          </cell>
          <cell r="D2034" t="str">
            <v>PLACA DISPLAY MS 622 BIS</v>
          </cell>
          <cell r="E2034">
            <v>1</v>
          </cell>
        </row>
        <row r="2035">
          <cell r="C2035">
            <v>81672107</v>
          </cell>
          <cell r="D2035" t="str">
            <v>PLACA DISPLAY NLF 340</v>
          </cell>
          <cell r="E2035">
            <v>2</v>
          </cell>
        </row>
        <row r="2036">
          <cell r="C2036">
            <v>81672502</v>
          </cell>
          <cell r="D2036" t="str">
            <v>PLACA DISPLAY RFL 74920 SS</v>
          </cell>
          <cell r="E2036">
            <v>2</v>
          </cell>
        </row>
        <row r="2037">
          <cell r="C2037">
            <v>83340705</v>
          </cell>
          <cell r="D2037" t="str">
            <v>PLACA DISPLAY TFT IOVEN</v>
          </cell>
          <cell r="E2037">
            <v>5</v>
          </cell>
        </row>
        <row r="2038">
          <cell r="C2038">
            <v>60702005</v>
          </cell>
          <cell r="D2038" t="str">
            <v>PLACA ELECT. VT 1200W 0145mm.230W HILIGH</v>
          </cell>
          <cell r="E2038">
            <v>4</v>
          </cell>
        </row>
        <row r="2039">
          <cell r="C2039">
            <v>60702008</v>
          </cell>
          <cell r="D2039" t="str">
            <v>PLACA ELECT. VT 1800W 180mm 230V HILIGHT</v>
          </cell>
        </row>
        <row r="2040">
          <cell r="C2040">
            <v>60702015</v>
          </cell>
          <cell r="D2040" t="str">
            <v>PLACA ELECT. VT 2100W</v>
          </cell>
          <cell r="E2040">
            <v>1</v>
          </cell>
        </row>
        <row r="2041">
          <cell r="C2041">
            <v>60702003</v>
          </cell>
          <cell r="D2041" t="str">
            <v>PLACA ELECT. VT. 1200W 230V 0145 P/CONMT</v>
          </cell>
          <cell r="E2041">
            <v>1</v>
          </cell>
        </row>
        <row r="2042">
          <cell r="C2042">
            <v>60702017</v>
          </cell>
          <cell r="D2042" t="str">
            <v>PLACA ELECT.VT 2100/700W Ø210/120 DC</v>
          </cell>
          <cell r="E2042">
            <v>4</v>
          </cell>
        </row>
        <row r="2043">
          <cell r="C2043">
            <v>94222820</v>
          </cell>
          <cell r="D2043" t="str">
            <v>PLACA ELECT.VT PUENTEø180/230V HL VRTC90</v>
          </cell>
          <cell r="E2043">
            <v>1</v>
          </cell>
        </row>
        <row r="2044">
          <cell r="C2044">
            <v>60702004</v>
          </cell>
          <cell r="D2044" t="str">
            <v>PLACA ELECTRICA VT 1400W</v>
          </cell>
        </row>
        <row r="2045">
          <cell r="C2045">
            <v>81483081</v>
          </cell>
          <cell r="D2045" t="str">
            <v>PLACA ELECTRONICA + CABLE DVE 70 110V</v>
          </cell>
          <cell r="E2045">
            <v>4</v>
          </cell>
        </row>
        <row r="2046">
          <cell r="C2046">
            <v>81484098</v>
          </cell>
          <cell r="D2046" t="str">
            <v>PLACA ELECTRONICA 110V DG3/NC2/DH2</v>
          </cell>
          <cell r="E2046">
            <v>2</v>
          </cell>
        </row>
        <row r="2047">
          <cell r="C2047">
            <v>93162239</v>
          </cell>
          <cell r="D2047" t="str">
            <v>PLACA ELECTRONICA DE POTENCIA MWL 32 BIS</v>
          </cell>
        </row>
        <row r="2048">
          <cell r="C2048">
            <v>81488065</v>
          </cell>
          <cell r="D2048" t="str">
            <v>PLACA ELECTRONICA DG3 / NC2 / DH2 NO PEDIR *</v>
          </cell>
          <cell r="E2048">
            <v>4</v>
          </cell>
        </row>
        <row r="2049">
          <cell r="C2049">
            <v>89720009</v>
          </cell>
          <cell r="D2049" t="str">
            <v>PLACA ELECTRONICA DISPLAY MWE 22 EGL INOX</v>
          </cell>
          <cell r="E2049">
            <v>4</v>
          </cell>
        </row>
        <row r="2050">
          <cell r="C2050">
            <v>93162226</v>
          </cell>
          <cell r="D2050" t="str">
            <v>PLACA ELECTRONICA DISPLAY MWL 32 BIS</v>
          </cell>
          <cell r="E2050">
            <v>0</v>
          </cell>
        </row>
        <row r="2051">
          <cell r="C2051">
            <v>89720029</v>
          </cell>
          <cell r="D2051" t="str">
            <v>PLACA ELECTRONICA DISPLAY MWS 22 EGR INOX</v>
          </cell>
          <cell r="E2051">
            <v>3</v>
          </cell>
        </row>
        <row r="2052">
          <cell r="C2052">
            <v>89720016</v>
          </cell>
          <cell r="D2052" t="str">
            <v>PLACA ELECTRONICA DISPLAY MWX 22 EGL INOX</v>
          </cell>
          <cell r="E2052">
            <v>6</v>
          </cell>
        </row>
        <row r="2053">
          <cell r="C2053">
            <v>81459259</v>
          </cell>
          <cell r="D2053" t="str">
            <v>PLACA ELECTRONICA DS VR04</v>
          </cell>
          <cell r="E2053">
            <v>7</v>
          </cell>
        </row>
        <row r="2054">
          <cell r="C2054">
            <v>81485075</v>
          </cell>
          <cell r="D2054" t="str">
            <v>PLACA ELECTRONICA DS VR04/ DG1 VR02 110V</v>
          </cell>
          <cell r="E2054">
            <v>1</v>
          </cell>
        </row>
        <row r="2055">
          <cell r="C2055">
            <v>89720018</v>
          </cell>
          <cell r="D2055" t="str">
            <v>PLACA ELECTRONICA ENCODER MWL 22EGL INOX</v>
          </cell>
          <cell r="E2055">
            <v>0</v>
          </cell>
        </row>
        <row r="2056">
          <cell r="C2056">
            <v>89720017</v>
          </cell>
          <cell r="D2056" t="str">
            <v>PLACA ELECTRONICA MWL EFL 22</v>
          </cell>
          <cell r="E2056">
            <v>2</v>
          </cell>
        </row>
        <row r="2057">
          <cell r="C2057">
            <v>89720025</v>
          </cell>
          <cell r="D2057" t="str">
            <v>PLACA ELECTRONICA POTENCIA MWL 22 EGL INOX</v>
          </cell>
        </row>
        <row r="2058">
          <cell r="C2058">
            <v>89720010</v>
          </cell>
          <cell r="D2058" t="str">
            <v>PLACA ELECTRONICA TECLA/ENCODER MWE 22 EGL</v>
          </cell>
        </row>
        <row r="2059">
          <cell r="C2059">
            <v>2320003072</v>
          </cell>
          <cell r="D2059" t="str">
            <v>PLACA EMBEL CRIST INFERIOR FG 724</v>
          </cell>
        </row>
        <row r="2060">
          <cell r="C2060">
            <v>2320003071</v>
          </cell>
          <cell r="D2060" t="str">
            <v>PLACA EMBELL CRISTAL SUPERIOR</v>
          </cell>
        </row>
        <row r="2061">
          <cell r="C2061">
            <v>81543075</v>
          </cell>
          <cell r="D2061" t="str">
            <v>PLACA EMBELL. SUP INOX PUERTA FG-724.2</v>
          </cell>
          <cell r="E2061">
            <v>8</v>
          </cell>
        </row>
        <row r="2062">
          <cell r="C2062">
            <v>94228036</v>
          </cell>
          <cell r="D2062" t="str">
            <v>PLACA FILTRO EGO GV (75.96475.087) IR 950</v>
          </cell>
        </row>
        <row r="2063">
          <cell r="C2063">
            <v>82032104</v>
          </cell>
          <cell r="D2063" t="str">
            <v>PLACA FUENTE + CABLEADO IOVEN</v>
          </cell>
          <cell r="E2063">
            <v>3</v>
          </cell>
        </row>
        <row r="2064">
          <cell r="C2064">
            <v>83140957</v>
          </cell>
          <cell r="D2064" t="str">
            <v>PLACA FUENTE 790SB</v>
          </cell>
          <cell r="E2064">
            <v>3</v>
          </cell>
        </row>
        <row r="2065">
          <cell r="C2065">
            <v>83140722</v>
          </cell>
          <cell r="D2065" t="str">
            <v>PLACA FUENTE ALI. HA 850 240V</v>
          </cell>
          <cell r="E2065">
            <v>1</v>
          </cell>
        </row>
        <row r="2066">
          <cell r="C2066">
            <v>83140709</v>
          </cell>
          <cell r="D2066" t="str">
            <v>PLACA FUENTE HA-850</v>
          </cell>
        </row>
        <row r="2067">
          <cell r="C2067">
            <v>83140764</v>
          </cell>
          <cell r="D2067" t="str">
            <v>PLACA FUENTE HA-850 VR07 S07</v>
          </cell>
          <cell r="E2067">
            <v>1</v>
          </cell>
        </row>
        <row r="2068">
          <cell r="C2068">
            <v>83140712</v>
          </cell>
          <cell r="D2068" t="str">
            <v>PLACA FUENTE HA-890</v>
          </cell>
          <cell r="E2068">
            <v>2</v>
          </cell>
        </row>
        <row r="2069">
          <cell r="C2069">
            <v>93140712</v>
          </cell>
          <cell r="D2069" t="str">
            <v>PLACA FUENTE HA-890</v>
          </cell>
        </row>
        <row r="2070">
          <cell r="C2070">
            <v>83140766</v>
          </cell>
          <cell r="D2070" t="str">
            <v>PLACA FUENTE HA-890 VR04</v>
          </cell>
        </row>
        <row r="2071">
          <cell r="C2071">
            <v>93162241</v>
          </cell>
          <cell r="D2071" t="str">
            <v>PLACA FUENTE HLK 970</v>
          </cell>
        </row>
        <row r="2072">
          <cell r="C2072">
            <v>81478066</v>
          </cell>
          <cell r="D2072" t="str">
            <v>PLACA FUERZA DX-90 110V</v>
          </cell>
          <cell r="E2072">
            <v>0</v>
          </cell>
        </row>
        <row r="2073">
          <cell r="C2073">
            <v>83040321</v>
          </cell>
          <cell r="D2073" t="str">
            <v>PLACA ILUMINACION SEN 2M PICTO</v>
          </cell>
          <cell r="E2073">
            <v>5</v>
          </cell>
        </row>
        <row r="2074">
          <cell r="C2074">
            <v>81455004</v>
          </cell>
          <cell r="D2074" t="str">
            <v>PLACA LUZ 295mm NC / DG* obsoleto</v>
          </cell>
        </row>
        <row r="2075">
          <cell r="C2075">
            <v>81460013</v>
          </cell>
          <cell r="D2075" t="str">
            <v>PLACA LUZ 400mm DM/DB190</v>
          </cell>
        </row>
        <row r="2076">
          <cell r="C2076">
            <v>81420011</v>
          </cell>
          <cell r="D2076" t="str">
            <v>PLACA LUZ DBB 90</v>
          </cell>
        </row>
        <row r="2077">
          <cell r="C2077">
            <v>81484014</v>
          </cell>
          <cell r="D2077" t="str">
            <v>PLACA LUZ DH 13.5*7</v>
          </cell>
          <cell r="E2077">
            <v>2</v>
          </cell>
        </row>
        <row r="2078">
          <cell r="C2078">
            <v>83340703</v>
          </cell>
          <cell r="D2078" t="str">
            <v>PLACA ON/OFF IOVEN</v>
          </cell>
          <cell r="E2078">
            <v>7</v>
          </cell>
        </row>
        <row r="2079">
          <cell r="C2079">
            <v>61004432</v>
          </cell>
          <cell r="D2079" t="str">
            <v>PLACA POLICARBONATO E/60.2 4G BLANCO/GRI</v>
          </cell>
        </row>
        <row r="2080">
          <cell r="C2080">
            <v>94228344</v>
          </cell>
          <cell r="D2080" t="str">
            <v>PLACA POTENCIA EGO GV (75.96475.540) IR 950</v>
          </cell>
        </row>
        <row r="2081">
          <cell r="C2081">
            <v>94228333</v>
          </cell>
          <cell r="D2081" t="str">
            <v>PLACA POTENCIA EGO GV IR 950</v>
          </cell>
          <cell r="E2081">
            <v>2</v>
          </cell>
        </row>
        <row r="2082">
          <cell r="C2082">
            <v>81213003</v>
          </cell>
          <cell r="D2082" t="str">
            <v>PLACA POTENCIA IG 620 1G</v>
          </cell>
          <cell r="E2082">
            <v>6</v>
          </cell>
        </row>
        <row r="2083">
          <cell r="C2083">
            <v>81717010</v>
          </cell>
          <cell r="D2083" t="str">
            <v>PLACA SERIGRAFIA PANEL MANDOS DW7-60 S</v>
          </cell>
        </row>
        <row r="2084">
          <cell r="C2084">
            <v>81716099</v>
          </cell>
          <cell r="D2084" t="str">
            <v>PLACA SERIGRAFIADA MANDOS DW6-60 FI VR01</v>
          </cell>
        </row>
        <row r="2085">
          <cell r="C2085">
            <v>81717088</v>
          </cell>
          <cell r="D2085" t="str">
            <v>PLACA SERIGRAFIADA PANEL MANDOS DW7-60S1</v>
          </cell>
        </row>
        <row r="2086">
          <cell r="C2086">
            <v>81717382</v>
          </cell>
          <cell r="D2086" t="str">
            <v>PLACA SERIGRAFIADA PANEL MANDOS DW8-60 S</v>
          </cell>
          <cell r="E2086">
            <v>1</v>
          </cell>
        </row>
        <row r="2087">
          <cell r="C2087">
            <v>83140911</v>
          </cell>
          <cell r="D2087" t="str">
            <v>PLACA TOUCH CONTROL + DISPLAY HA 870</v>
          </cell>
          <cell r="E2087">
            <v>1</v>
          </cell>
        </row>
        <row r="2088">
          <cell r="C2088">
            <v>83140763</v>
          </cell>
          <cell r="D2088" t="str">
            <v>PLACA TOUCH CONTROL HA 850 VR 04</v>
          </cell>
          <cell r="E2088">
            <v>2</v>
          </cell>
        </row>
        <row r="2089">
          <cell r="C2089">
            <v>83140710</v>
          </cell>
          <cell r="D2089" t="str">
            <v>PLACA TOUCH CONTROL HA-850</v>
          </cell>
        </row>
        <row r="2090">
          <cell r="C2090">
            <v>83140736</v>
          </cell>
          <cell r="D2090" t="str">
            <v>PLACA TOUCH CONTROL HA-890</v>
          </cell>
          <cell r="E2090">
            <v>2</v>
          </cell>
        </row>
        <row r="2091">
          <cell r="C2091">
            <v>83140765</v>
          </cell>
          <cell r="D2091" t="str">
            <v>PLACA TOUCH CONTROL HA-890 VR04</v>
          </cell>
          <cell r="E2091">
            <v>1</v>
          </cell>
        </row>
        <row r="2092">
          <cell r="C2092">
            <v>60702038</v>
          </cell>
          <cell r="D2092" t="str">
            <v>PLACA VT 0270/210/145</v>
          </cell>
          <cell r="E2092">
            <v>5</v>
          </cell>
        </row>
        <row r="2093">
          <cell r="C2093">
            <v>60702026</v>
          </cell>
          <cell r="D2093" t="str">
            <v>PLACA VT 1200W Ø140 230V S/RESIDUAL 60702005</v>
          </cell>
          <cell r="E2093">
            <v>1</v>
          </cell>
        </row>
        <row r="2094">
          <cell r="C2094">
            <v>60702027</v>
          </cell>
          <cell r="D2094" t="str">
            <v>PLACA VT 1200W Ø145 230V HILO(S06)S/RES*</v>
          </cell>
        </row>
        <row r="2095">
          <cell r="C2095">
            <v>60702033</v>
          </cell>
          <cell r="D2095" t="str">
            <v>PLACA VT 145 1200W 230V P/CONMUTADOR</v>
          </cell>
          <cell r="E2095">
            <v>1</v>
          </cell>
        </row>
        <row r="2096">
          <cell r="C2096">
            <v>60702030</v>
          </cell>
          <cell r="D2096" t="str">
            <v>PLACA VT 1500W0 160 230V (S-20)</v>
          </cell>
        </row>
        <row r="2097">
          <cell r="C2097">
            <v>60702010</v>
          </cell>
          <cell r="D2097" t="str">
            <v>PLACA VT 1700/700W 0180 DC HILIGHT</v>
          </cell>
          <cell r="E2097">
            <v>2</v>
          </cell>
        </row>
        <row r="2098">
          <cell r="C2098">
            <v>60702037</v>
          </cell>
          <cell r="D2098" t="str">
            <v>PLACA VT 2000/1400 W. 210/175 DC SCR</v>
          </cell>
          <cell r="E2098">
            <v>0</v>
          </cell>
        </row>
        <row r="2099">
          <cell r="C2099">
            <v>60702011</v>
          </cell>
          <cell r="D2099" t="str">
            <v>PLACA VT 2000/1400W O 210/175 DC HILIGHT</v>
          </cell>
        </row>
        <row r="2100">
          <cell r="C2100">
            <v>94223106</v>
          </cell>
          <cell r="D2100" t="str">
            <v>PLACA VT 210/175/120 VR TC 630</v>
          </cell>
          <cell r="E2100">
            <v>2</v>
          </cell>
        </row>
        <row r="2101">
          <cell r="C2101">
            <v>94241304</v>
          </cell>
          <cell r="D2101" t="str">
            <v>PLACA VT Ø 140 HILIGHT TT-75 VZ</v>
          </cell>
        </row>
        <row r="2102">
          <cell r="C2102">
            <v>94241303</v>
          </cell>
          <cell r="D2102" t="str">
            <v>PLACA VT Ø 180 HILIGHT GKST-85 DS</v>
          </cell>
        </row>
        <row r="2103">
          <cell r="C2103">
            <v>94223687</v>
          </cell>
          <cell r="D2103" t="str">
            <v>PLACA VT Ø270/210/140 HIGHLIGHT TR 932*</v>
          </cell>
        </row>
        <row r="2104">
          <cell r="C2104">
            <v>60702034</v>
          </cell>
          <cell r="D2104" t="str">
            <v>PLACA VT180 1700W 230V</v>
          </cell>
          <cell r="E2104">
            <v>2</v>
          </cell>
        </row>
        <row r="2105">
          <cell r="C2105">
            <v>81483057</v>
          </cell>
          <cell r="D2105" t="str">
            <v>PLACAD ELECTRONICA + CABLEADO DVE</v>
          </cell>
          <cell r="E2105">
            <v>4</v>
          </cell>
        </row>
        <row r="2106">
          <cell r="C2106">
            <v>93183658</v>
          </cell>
          <cell r="D2106" t="str">
            <v>PLANCHA PROTECTOR TMW 20.1 BI</v>
          </cell>
        </row>
        <row r="2107">
          <cell r="C2107">
            <v>93163091</v>
          </cell>
          <cell r="D2107" t="str">
            <v>PLATO TOSTADOR MW-32 BIS</v>
          </cell>
        </row>
        <row r="2108">
          <cell r="C2108">
            <v>93183822</v>
          </cell>
          <cell r="D2108" t="str">
            <v>PLATO TOSTADOR MWL 22 EGL INOX 93991542</v>
          </cell>
        </row>
        <row r="2109">
          <cell r="C2109">
            <v>2320000999</v>
          </cell>
          <cell r="D2109" t="str">
            <v>PLETINA SUJECCION CRISTAL FG-730 SS</v>
          </cell>
        </row>
        <row r="2110">
          <cell r="C2110">
            <v>99990428</v>
          </cell>
          <cell r="D2110" t="str">
            <v>POMO DE CIERRE BAQUETILA OLLA OPEN</v>
          </cell>
          <cell r="E2110">
            <v>8</v>
          </cell>
        </row>
        <row r="2111">
          <cell r="C2111">
            <v>81298051</v>
          </cell>
          <cell r="D2111" t="str">
            <v>PORTA + LAMPARA FS2R 965 GX</v>
          </cell>
        </row>
        <row r="2112">
          <cell r="C2112">
            <v>81216015</v>
          </cell>
          <cell r="D2112" t="str">
            <v>PORTA INYECTOR</v>
          </cell>
        </row>
        <row r="2113">
          <cell r="C2113">
            <v>81220043</v>
          </cell>
          <cell r="D2113" t="str">
            <v>PORTA INYECTOR  SEMIRAPIDO</v>
          </cell>
        </row>
        <row r="2114">
          <cell r="C2114">
            <v>83140512</v>
          </cell>
          <cell r="D2114" t="str">
            <v>PORTA LAMPARA LATERAL 25W</v>
          </cell>
          <cell r="E2114">
            <v>8</v>
          </cell>
        </row>
        <row r="2115">
          <cell r="C2115">
            <v>83140523</v>
          </cell>
          <cell r="D2115" t="str">
            <v>PORTA+ LAMPARA 25W</v>
          </cell>
          <cell r="E2115">
            <v>1</v>
          </cell>
        </row>
        <row r="2116">
          <cell r="C2116">
            <v>81212002</v>
          </cell>
          <cell r="D2116" t="str">
            <v>PORTA+INYECTOR 1.00 Q, DOBLE ANILLO EX 60</v>
          </cell>
          <cell r="E2116">
            <v>1</v>
          </cell>
        </row>
        <row r="2117">
          <cell r="C2117">
            <v>81226029</v>
          </cell>
          <cell r="D2117" t="str">
            <v>PORTAINY. AUX C/INY 0.51 LPG CZ LUX 90 5G</v>
          </cell>
          <cell r="E2117">
            <v>1</v>
          </cell>
        </row>
        <row r="2118">
          <cell r="C2118">
            <v>81226030</v>
          </cell>
          <cell r="D2118" t="str">
            <v>PORTAINY. SEMIR. C/INY 0,58 CZ LUX 90 5G</v>
          </cell>
        </row>
        <row r="2119">
          <cell r="C2119">
            <v>81214013</v>
          </cell>
          <cell r="D2119" t="str">
            <v>PORTAINYECTOR + INY 0.50mm Q.AUX. EFX</v>
          </cell>
          <cell r="E2119">
            <v>0</v>
          </cell>
        </row>
        <row r="2120">
          <cell r="C2120">
            <v>81214012</v>
          </cell>
          <cell r="D2120" t="str">
            <v>PORTAINYECTOR + INY 0.65mm Q. SEM RAP EFX</v>
          </cell>
        </row>
        <row r="2121">
          <cell r="C2121">
            <v>81217061</v>
          </cell>
          <cell r="D2121" t="str">
            <v>PORTAINYECTOR + INY 0.83mm Q. RAPIDO CGW LUX</v>
          </cell>
        </row>
        <row r="2122">
          <cell r="C2122">
            <v>81214011</v>
          </cell>
          <cell r="D2122" t="str">
            <v>PORTAINYECTOR + INY 0.87Bmm Q. RAP. EFX</v>
          </cell>
          <cell r="E2122">
            <v>0</v>
          </cell>
        </row>
        <row r="2123">
          <cell r="C2123">
            <v>81214010</v>
          </cell>
          <cell r="D2123" t="str">
            <v>PORTAINYECTOR + INY 1.00mm Q.T.C. EFX</v>
          </cell>
          <cell r="E2123">
            <v>2</v>
          </cell>
        </row>
        <row r="2124">
          <cell r="C2124">
            <v>81214031</v>
          </cell>
          <cell r="D2124" t="str">
            <v>PORTAINYECTOR + INY 1.5mm Q T.C. EFX</v>
          </cell>
          <cell r="E2124">
            <v>0</v>
          </cell>
        </row>
        <row r="2125">
          <cell r="C2125">
            <v>81217063</v>
          </cell>
          <cell r="D2125" t="str">
            <v>PORTAINYECTOR + INY, 0.51mm Q. AUXILIAR CGW LUX</v>
          </cell>
          <cell r="E2125">
            <v>4</v>
          </cell>
        </row>
        <row r="2126">
          <cell r="C2126">
            <v>81297311</v>
          </cell>
          <cell r="D2126" t="str">
            <v>PORTA-INYECTOR AUX. FS2M 90 GG S/S</v>
          </cell>
        </row>
        <row r="2127">
          <cell r="C2127">
            <v>81215013</v>
          </cell>
          <cell r="D2127" t="str">
            <v>PORTAINYECTOR DOBLE 2*0.70B/0.46 N0Z CGW</v>
          </cell>
          <cell r="E2127">
            <v>0</v>
          </cell>
        </row>
        <row r="2128">
          <cell r="C2128">
            <v>81227108</v>
          </cell>
          <cell r="D2128" t="str">
            <v>PORTAINYECTOR DOBLE ANILLO 2X1,15/0.71 EGW 45</v>
          </cell>
          <cell r="E2128">
            <v>0</v>
          </cell>
        </row>
        <row r="2129">
          <cell r="C2129">
            <v>81297313</v>
          </cell>
          <cell r="D2129" t="str">
            <v>PORTA-INYECTOR RAPIDO FS2M 90 GG S/S</v>
          </cell>
        </row>
        <row r="2130">
          <cell r="C2130">
            <v>81297312</v>
          </cell>
          <cell r="D2130" t="str">
            <v>PORTA-INYECTOR SEMI-RAPIDO FS2M 90 GG S/S</v>
          </cell>
        </row>
        <row r="2131">
          <cell r="C2131">
            <v>81223004</v>
          </cell>
          <cell r="D2131" t="str">
            <v>PORTA-INYECTOR TA EX/70 5G AI AL NAT</v>
          </cell>
          <cell r="E2131">
            <v>3</v>
          </cell>
        </row>
        <row r="2132">
          <cell r="C2132">
            <v>81216048</v>
          </cell>
          <cell r="D2132" t="str">
            <v>PORTAINYECTOR TC CON INYECTOR</v>
          </cell>
          <cell r="E2132">
            <v>1</v>
          </cell>
        </row>
        <row r="2133">
          <cell r="C2133">
            <v>81229258</v>
          </cell>
          <cell r="D2133" t="str">
            <v>PORTAINYECTOR TR EF/70 5G AI AL CI</v>
          </cell>
        </row>
        <row r="2134">
          <cell r="C2134">
            <v>81220005</v>
          </cell>
          <cell r="D2134" t="str">
            <v>PORTA-INYECTOR TRIPLE ANILLO E/70</v>
          </cell>
          <cell r="E2134">
            <v>9</v>
          </cell>
        </row>
        <row r="2135">
          <cell r="C2135">
            <v>81298055</v>
          </cell>
          <cell r="D2135" t="str">
            <v>PORTA-INYECTOR ULTRA-RAP FS2R 965 GX</v>
          </cell>
          <cell r="E2135">
            <v>2</v>
          </cell>
        </row>
        <row r="2136">
          <cell r="C2136">
            <v>83140501</v>
          </cell>
          <cell r="D2136" t="str">
            <v>PORTAL+LAMPARA 25W 220V</v>
          </cell>
          <cell r="E2136">
            <v>3</v>
          </cell>
        </row>
        <row r="2137">
          <cell r="C2137">
            <v>93162099</v>
          </cell>
          <cell r="D2137" t="str">
            <v>PORTALAMPARA HALO MWX 45 BIS</v>
          </cell>
          <cell r="E2137">
            <v>3</v>
          </cell>
        </row>
        <row r="2138">
          <cell r="C2138">
            <v>93162002</v>
          </cell>
          <cell r="D2138" t="str">
            <v>PORTALAMPARA HALOG.MW-32 BIS</v>
          </cell>
        </row>
        <row r="2139">
          <cell r="C2139">
            <v>93162421</v>
          </cell>
          <cell r="D2139" t="str">
            <v>PORTA-LAMPARA HLC 844 C</v>
          </cell>
          <cell r="E2139">
            <v>3</v>
          </cell>
        </row>
        <row r="2140">
          <cell r="C2140">
            <v>40472522</v>
          </cell>
          <cell r="D2140" t="str">
            <v>PORTALAMPARAS (DE)</v>
          </cell>
        </row>
        <row r="2141">
          <cell r="C2141">
            <v>60904901</v>
          </cell>
          <cell r="D2141" t="str">
            <v>PORTALAMPARAS CLASSIC</v>
          </cell>
        </row>
        <row r="2142">
          <cell r="C2142">
            <v>40468432</v>
          </cell>
          <cell r="D2142" t="str">
            <v>PORTALAMPARAS ND.1</v>
          </cell>
        </row>
        <row r="2143">
          <cell r="C2143">
            <v>81782556</v>
          </cell>
          <cell r="D2143" t="str">
            <v>PRESOSTATO DW7 44S</v>
          </cell>
          <cell r="E2143">
            <v>3</v>
          </cell>
        </row>
        <row r="2144">
          <cell r="C2144">
            <v>81717345</v>
          </cell>
          <cell r="D2144" t="str">
            <v>PRESOSTATO DW8-80</v>
          </cell>
          <cell r="E2144">
            <v>2</v>
          </cell>
        </row>
        <row r="2145">
          <cell r="C2145">
            <v>81723019</v>
          </cell>
          <cell r="D2145" t="str">
            <v>PRESOSTATO LP-790</v>
          </cell>
          <cell r="E2145">
            <v>2</v>
          </cell>
        </row>
        <row r="2146">
          <cell r="C2146">
            <v>81876089</v>
          </cell>
          <cell r="D2146" t="str">
            <v>PRESOSTATO TKL 1000</v>
          </cell>
          <cell r="E2146">
            <v>1</v>
          </cell>
        </row>
        <row r="2147">
          <cell r="C2147">
            <v>81875115</v>
          </cell>
          <cell r="D2147" t="str">
            <v>PRESOSTATO TLX 1000</v>
          </cell>
          <cell r="E2147">
            <v>2</v>
          </cell>
        </row>
        <row r="2148">
          <cell r="C2148">
            <v>93172385</v>
          </cell>
          <cell r="D2148" t="str">
            <v>PROG DIGITAL TM22.1</v>
          </cell>
          <cell r="E2148">
            <v>2</v>
          </cell>
        </row>
        <row r="2149">
          <cell r="C2149">
            <v>93172278</v>
          </cell>
          <cell r="D2149" t="str">
            <v>PROGR.DIGITAL TMW-20.1BIS VR02 220V/60Hz</v>
          </cell>
        </row>
        <row r="2150">
          <cell r="C2150">
            <v>93172384</v>
          </cell>
          <cell r="D2150" t="str">
            <v>PROGRAMADOR</v>
          </cell>
          <cell r="E2150">
            <v>1</v>
          </cell>
        </row>
        <row r="2151">
          <cell r="C2151">
            <v>81712045</v>
          </cell>
          <cell r="D2151" t="str">
            <v>PROGRAMADOR 110V-60HZ LP6-770 X</v>
          </cell>
          <cell r="E2151">
            <v>1</v>
          </cell>
        </row>
        <row r="2152">
          <cell r="C2152">
            <v>93172312</v>
          </cell>
          <cell r="D2152" t="str">
            <v>PROGRAMADOR DIGIT. 110 TMW-22 BIT</v>
          </cell>
          <cell r="E2152">
            <v>3</v>
          </cell>
        </row>
        <row r="2153">
          <cell r="C2153">
            <v>93162006</v>
          </cell>
          <cell r="D2153" t="str">
            <v>PROGRAMADOR DIGITAL MW-32 BIS</v>
          </cell>
        </row>
        <row r="2154">
          <cell r="C2154">
            <v>93162054</v>
          </cell>
          <cell r="D2154" t="str">
            <v>PROGRAMADOR DIGITAL MW-32 BIS VR04</v>
          </cell>
        </row>
        <row r="2155">
          <cell r="C2155">
            <v>93162013</v>
          </cell>
          <cell r="D2155" t="str">
            <v>PROGRAMADOR DIGITAL MW-32 BIT</v>
          </cell>
          <cell r="E2155">
            <v>2</v>
          </cell>
        </row>
        <row r="2156">
          <cell r="C2156">
            <v>93162062</v>
          </cell>
          <cell r="D2156" t="str">
            <v>PROGRAMADOR DIGITAL MW-32 BIT VR04</v>
          </cell>
          <cell r="E2156">
            <v>5</v>
          </cell>
        </row>
        <row r="2157">
          <cell r="C2157">
            <v>93172373</v>
          </cell>
          <cell r="D2157" t="str">
            <v>PROGRAMADOR DIGITAL MWX 22 BIS</v>
          </cell>
          <cell r="E2157">
            <v>2</v>
          </cell>
        </row>
        <row r="2158">
          <cell r="C2158">
            <v>93172285</v>
          </cell>
          <cell r="D2158" t="str">
            <v>PROGRAMADOR DIGITAL TMW 20.1 BIS VR02</v>
          </cell>
          <cell r="E2158">
            <v>1</v>
          </cell>
        </row>
        <row r="2159">
          <cell r="C2159">
            <v>93172222</v>
          </cell>
          <cell r="D2159" t="str">
            <v>PROGRAMADOR DIGITAL TMW-20</v>
          </cell>
          <cell r="E2159">
            <v>2</v>
          </cell>
        </row>
        <row r="2160">
          <cell r="C2160">
            <v>93172332</v>
          </cell>
          <cell r="D2160" t="str">
            <v>PROGRAMADOR DIGITAL TMW-20.2 BIS</v>
          </cell>
        </row>
        <row r="2161">
          <cell r="C2161">
            <v>93172363</v>
          </cell>
          <cell r="D2161" t="str">
            <v>PROGRAMADOR DIGITAL TMW-20.2 BIS 220V/60</v>
          </cell>
        </row>
        <row r="2162">
          <cell r="C2162">
            <v>93172301</v>
          </cell>
          <cell r="D2162" t="str">
            <v>PROGRAMADOR DIGITAL TMW-22 BIT 220V/60Hz</v>
          </cell>
        </row>
        <row r="2163">
          <cell r="C2163">
            <v>81799062</v>
          </cell>
          <cell r="D2163" t="str">
            <v>PROGRAMADOR DW7-80 FIM</v>
          </cell>
        </row>
        <row r="2164">
          <cell r="C2164">
            <v>81717508</v>
          </cell>
          <cell r="D2164" t="str">
            <v>PROGRAMADOR ELECTRICO DW8 60</v>
          </cell>
        </row>
        <row r="2165">
          <cell r="C2165">
            <v>81581070</v>
          </cell>
          <cell r="D2165" t="str">
            <v>PROGRAMADOR ELECTRICO MWE 250 FI</v>
          </cell>
          <cell r="E2165">
            <v>1</v>
          </cell>
        </row>
        <row r="2166">
          <cell r="C2166">
            <v>81785577</v>
          </cell>
          <cell r="D2166" t="str">
            <v>PROGRAMADOR ELECTRONICO DW8 57 FIM</v>
          </cell>
        </row>
        <row r="2167">
          <cell r="C2167">
            <v>81722065</v>
          </cell>
          <cell r="D2167" t="str">
            <v>PROGRAMADOR ELECTRONICO DW8 80 FIM INOX</v>
          </cell>
        </row>
        <row r="2168">
          <cell r="C2168">
            <v>93162432</v>
          </cell>
          <cell r="D2168" t="str">
            <v>PROGRAMADOR ELECTRONICO MLC 844</v>
          </cell>
          <cell r="E2168">
            <v>1</v>
          </cell>
        </row>
        <row r="2169">
          <cell r="C2169">
            <v>93172390</v>
          </cell>
          <cell r="D2169" t="str">
            <v>PROGRAMADOR ELECTRONICO MWS 20 BIS INOX</v>
          </cell>
          <cell r="E2169">
            <v>2</v>
          </cell>
        </row>
        <row r="2170">
          <cell r="C2170">
            <v>81876188</v>
          </cell>
          <cell r="D2170" t="str">
            <v>PROGRAMADOR ELECTRONICO TKL 1000 VR 01</v>
          </cell>
          <cell r="E2170">
            <v>1</v>
          </cell>
        </row>
        <row r="2171">
          <cell r="C2171">
            <v>81795002</v>
          </cell>
          <cell r="D2171" t="str">
            <v>PROGRAMADOR LP-730 W</v>
          </cell>
          <cell r="E2171">
            <v>2</v>
          </cell>
        </row>
        <row r="2172">
          <cell r="C2172">
            <v>93172032</v>
          </cell>
          <cell r="D2172" t="str">
            <v>PROGRAMADOR MW218</v>
          </cell>
          <cell r="E2172">
            <v>2</v>
          </cell>
        </row>
        <row r="2173">
          <cell r="C2173">
            <v>81876149</v>
          </cell>
          <cell r="D2173" t="str">
            <v>PROGRAMADOR TKL-1000</v>
          </cell>
          <cell r="E2173">
            <v>2</v>
          </cell>
        </row>
        <row r="2174">
          <cell r="C2174">
            <v>81897115</v>
          </cell>
          <cell r="D2174" t="str">
            <v>PROGRAMADOR TKX-85 110V 60Hz</v>
          </cell>
          <cell r="E2174">
            <v>1</v>
          </cell>
        </row>
        <row r="2175">
          <cell r="C2175">
            <v>20436062</v>
          </cell>
          <cell r="D2175" t="str">
            <v>PROLONGADOR CNL 9000</v>
          </cell>
          <cell r="E2175">
            <v>1</v>
          </cell>
        </row>
        <row r="2176">
          <cell r="C2176">
            <v>83030466</v>
          </cell>
          <cell r="D2176" t="str">
            <v>PROLONGADOR EJE S 98 HM-535(SAT)</v>
          </cell>
        </row>
        <row r="2177">
          <cell r="C2177">
            <v>61874508</v>
          </cell>
          <cell r="D2177" t="str">
            <v>PROLONGADOR PLASTICO PCV (899 mm.) GRIS</v>
          </cell>
        </row>
        <row r="2178">
          <cell r="C2178">
            <v>81543077</v>
          </cell>
          <cell r="D2178" t="str">
            <v>PROTECTOR MANDOS FG-724.2</v>
          </cell>
          <cell r="E2178">
            <v>1</v>
          </cell>
        </row>
        <row r="2179">
          <cell r="C2179">
            <v>81543151</v>
          </cell>
          <cell r="D2179" t="str">
            <v>PROTECTOR MANDOS FG-924</v>
          </cell>
        </row>
        <row r="2180">
          <cell r="C2180">
            <v>81717005</v>
          </cell>
          <cell r="D2180" t="str">
            <v>PROTECTOR PLACA PROGRAMADOR DW7 60</v>
          </cell>
          <cell r="E2180">
            <v>2</v>
          </cell>
        </row>
        <row r="2181">
          <cell r="C2181">
            <v>99119825</v>
          </cell>
          <cell r="D2181" t="str">
            <v>PROTECTOR SOBRECARGAS TR-50.1</v>
          </cell>
        </row>
        <row r="2182">
          <cell r="C2182">
            <v>60903110</v>
          </cell>
          <cell r="D2182" t="str">
            <v>PTE. 1 TRAMO TOMA TIERRA C. VERDE-AMARILLO TK G0</v>
          </cell>
          <cell r="E2182">
            <v>2</v>
          </cell>
        </row>
        <row r="2183">
          <cell r="C2183">
            <v>60903894</v>
          </cell>
          <cell r="D2183" t="str">
            <v>PUENTE 2 TRAMOS</v>
          </cell>
        </row>
        <row r="2184">
          <cell r="C2184">
            <v>81722066</v>
          </cell>
          <cell r="D2184" t="str">
            <v>PUERTA ACERO INOX D W 8 80</v>
          </cell>
        </row>
        <row r="2185">
          <cell r="C2185">
            <v>81543228</v>
          </cell>
          <cell r="D2185" t="str">
            <v>PUERTA COMPLETA   FG-724.3 VR01</v>
          </cell>
          <cell r="E2185">
            <v>1</v>
          </cell>
        </row>
        <row r="2186">
          <cell r="C2186">
            <v>82033522</v>
          </cell>
          <cell r="D2186" t="str">
            <v>PUERTA COMPLETA BC HLB N 3C LN 82031543</v>
          </cell>
          <cell r="E2186">
            <v>2</v>
          </cell>
        </row>
        <row r="2187">
          <cell r="C2187">
            <v>81543454</v>
          </cell>
          <cell r="D2187" t="str">
            <v>PUERTA COMPLETA FG 924.6</v>
          </cell>
        </row>
        <row r="2188">
          <cell r="C2188">
            <v>81543214</v>
          </cell>
          <cell r="D2188" t="str">
            <v>PUERTA COMPLETA FG-724.3 VR01 INOX</v>
          </cell>
        </row>
        <row r="2189">
          <cell r="C2189">
            <v>81543361</v>
          </cell>
          <cell r="D2189" t="str">
            <v>PUERTA COMPLETA FG-730 SS</v>
          </cell>
        </row>
        <row r="2190">
          <cell r="C2190">
            <v>82031500</v>
          </cell>
          <cell r="D2190" t="str">
            <v>PUERTA COMPLETA HBB 510</v>
          </cell>
        </row>
        <row r="2191">
          <cell r="C2191">
            <v>82031501</v>
          </cell>
          <cell r="D2191" t="str">
            <v>PUERTA COMPLETA HBB 510 BLANCO</v>
          </cell>
          <cell r="E2191">
            <v>2</v>
          </cell>
        </row>
        <row r="2192">
          <cell r="C2192">
            <v>82033511</v>
          </cell>
          <cell r="D2192" t="str">
            <v>PUERTA COMPLETA HBE 435 ME 82031500</v>
          </cell>
          <cell r="E2192">
            <v>1</v>
          </cell>
        </row>
        <row r="2193">
          <cell r="C2193">
            <v>81597133</v>
          </cell>
          <cell r="D2193" t="str">
            <v>PUERTA COMPLETA HGS 740</v>
          </cell>
        </row>
        <row r="2194">
          <cell r="C2194">
            <v>81597151</v>
          </cell>
          <cell r="D2194" t="str">
            <v>PUERTA COMPLETA HGS 750 R</v>
          </cell>
        </row>
        <row r="2195">
          <cell r="C2195">
            <v>82029580</v>
          </cell>
          <cell r="D2195" t="str">
            <v>PUERTA COMPLETA HL 850 VR 02</v>
          </cell>
        </row>
        <row r="2196">
          <cell r="C2196">
            <v>82031542</v>
          </cell>
          <cell r="D2196" t="str">
            <v>PUERTA COMPLETA HLB 860 VR01</v>
          </cell>
        </row>
        <row r="2197">
          <cell r="C2197">
            <v>82031531</v>
          </cell>
          <cell r="D2197" t="str">
            <v>PUERTA COMPLETA HLB830 VR01 (MMX)</v>
          </cell>
        </row>
        <row r="2198">
          <cell r="C2198">
            <v>89662003</v>
          </cell>
          <cell r="D2198" t="str">
            <v>PUERTA COMPLETA HLC 844 C</v>
          </cell>
        </row>
        <row r="2199">
          <cell r="C2199">
            <v>82031570</v>
          </cell>
          <cell r="D2199" t="str">
            <v>PUERTA COMPLETA HLF 840 E00</v>
          </cell>
        </row>
        <row r="2200">
          <cell r="C2200">
            <v>82031566</v>
          </cell>
          <cell r="D2200" t="str">
            <v>PUERTA COMPLETA HLF 940</v>
          </cell>
        </row>
        <row r="2201">
          <cell r="C2201">
            <v>82029453</v>
          </cell>
          <cell r="D2201" t="str">
            <v>PUERTA COMPLETA HS 435 INOX</v>
          </cell>
        </row>
        <row r="2202">
          <cell r="C2202">
            <v>82029454</v>
          </cell>
          <cell r="D2202" t="str">
            <v>PUERTA COMPLETA HS 490</v>
          </cell>
          <cell r="E2202">
            <v>1</v>
          </cell>
        </row>
        <row r="2203">
          <cell r="C2203">
            <v>81543237</v>
          </cell>
          <cell r="D2203" t="str">
            <v>PUERTA COMPLETA INOX FG-924.2 VR01</v>
          </cell>
        </row>
        <row r="2204">
          <cell r="C2204">
            <v>93166022</v>
          </cell>
          <cell r="D2204" t="str">
            <v>PUERTA COMPLETA INOX MW-32 BIS</v>
          </cell>
        </row>
        <row r="2205">
          <cell r="C2205">
            <v>93166233</v>
          </cell>
          <cell r="D2205" t="str">
            <v>PUERTA COMPLETA INOX MW-32 BIS VR 01</v>
          </cell>
        </row>
        <row r="2206">
          <cell r="C2206">
            <v>89860005</v>
          </cell>
          <cell r="D2206" t="str">
            <v>PUERTA COMPLETA INOX TMW-20.2 BI</v>
          </cell>
        </row>
        <row r="2207">
          <cell r="C2207">
            <v>82031543</v>
          </cell>
          <cell r="D2207" t="str">
            <v>PUERTA COMPLETA IOVEN</v>
          </cell>
        </row>
        <row r="2208">
          <cell r="C2208">
            <v>82033518</v>
          </cell>
          <cell r="D2208" t="str">
            <v>PUERTA COMPLETA LN HLB 830 VR04</v>
          </cell>
        </row>
        <row r="2209">
          <cell r="C2209">
            <v>89830782</v>
          </cell>
          <cell r="D2209" t="str">
            <v>PUERTA COMPLETA MWS 20 BIS</v>
          </cell>
        </row>
        <row r="2210">
          <cell r="C2210">
            <v>89860782</v>
          </cell>
          <cell r="D2210" t="str">
            <v>PUERTA COMPLETA MWS 20 BIS</v>
          </cell>
        </row>
        <row r="2211">
          <cell r="C2211">
            <v>93186885</v>
          </cell>
          <cell r="D2211" t="str">
            <v>PUERTA COMPLETA TMW-22 BIT INOX</v>
          </cell>
        </row>
        <row r="2212">
          <cell r="C2212">
            <v>81722060</v>
          </cell>
          <cell r="D2212" t="str">
            <v>PUERTA DW 7-80 FI 3</v>
          </cell>
          <cell r="E2212">
            <v>1</v>
          </cell>
        </row>
        <row r="2213">
          <cell r="C2213">
            <v>81722049</v>
          </cell>
          <cell r="D2213" t="str">
            <v>PUERTA EXT DW 7-80 FI</v>
          </cell>
        </row>
        <row r="2214">
          <cell r="C2214">
            <v>89660078</v>
          </cell>
          <cell r="D2214" t="str">
            <v>PUERTA MCL 32 BIS INOX</v>
          </cell>
        </row>
        <row r="2215">
          <cell r="C2215">
            <v>82020701</v>
          </cell>
          <cell r="D2215" t="str">
            <v>PUERTA MONT. HC-490 BLANCA</v>
          </cell>
          <cell r="E2215">
            <v>1</v>
          </cell>
        </row>
        <row r="2216">
          <cell r="C2216">
            <v>82020719</v>
          </cell>
          <cell r="D2216" t="str">
            <v>PUERTA MONT. HC-490 NEGRA</v>
          </cell>
        </row>
        <row r="2217">
          <cell r="C2217">
            <v>82023539</v>
          </cell>
          <cell r="D2217" t="str">
            <v>PUERTA MONTADA 176 DHA-718 INOX E00 VR 00</v>
          </cell>
        </row>
        <row r="2218">
          <cell r="C2218">
            <v>82022571</v>
          </cell>
          <cell r="D2218" t="str">
            <v>PUERTA MONTADA 176 DHA-718/888</v>
          </cell>
          <cell r="E2218">
            <v>1</v>
          </cell>
        </row>
        <row r="2219">
          <cell r="C2219">
            <v>82022576</v>
          </cell>
          <cell r="D2219" t="str">
            <v>PUERTA MONTADA 600 DHA-888</v>
          </cell>
        </row>
        <row r="2220">
          <cell r="C2220">
            <v>82027550</v>
          </cell>
          <cell r="D2220" t="str">
            <v>PUERTA MONTADA CAV. INFERIOR HL 45.15</v>
          </cell>
          <cell r="E2220">
            <v>3</v>
          </cell>
        </row>
        <row r="2221">
          <cell r="C2221">
            <v>82027549</v>
          </cell>
          <cell r="D2221" t="str">
            <v>PUERTA MONTADA CAV. SUPERIOR HL 45.15</v>
          </cell>
          <cell r="E2221">
            <v>1</v>
          </cell>
        </row>
        <row r="2222">
          <cell r="C2222">
            <v>82022533</v>
          </cell>
          <cell r="D2222" t="str">
            <v>PUERTA MONTADA HA-850</v>
          </cell>
        </row>
        <row r="2223">
          <cell r="C2223">
            <v>82022534</v>
          </cell>
          <cell r="D2223" t="str">
            <v>PUERTA MONTADA HA-850 VR02 S05</v>
          </cell>
        </row>
        <row r="2224">
          <cell r="C2224">
            <v>82023531</v>
          </cell>
          <cell r="D2224" t="str">
            <v>PUERTA MONTADA HA-935 VR01</v>
          </cell>
        </row>
        <row r="2225">
          <cell r="C2225">
            <v>82024532</v>
          </cell>
          <cell r="D2225" t="str">
            <v>PUERTA MONTADA HE 535 INOX.</v>
          </cell>
        </row>
        <row r="2226">
          <cell r="C2226">
            <v>82024432</v>
          </cell>
          <cell r="D2226" t="str">
            <v>PUERTA MONTADA HE-535 INOX VR01</v>
          </cell>
          <cell r="E2226">
            <v>1</v>
          </cell>
        </row>
        <row r="2227">
          <cell r="C2227">
            <v>82023425</v>
          </cell>
          <cell r="D2227" t="str">
            <v>PUERTA MONTADA HI 435  VR 05</v>
          </cell>
          <cell r="E2227">
            <v>2</v>
          </cell>
        </row>
        <row r="2228">
          <cell r="C2228">
            <v>82023469</v>
          </cell>
          <cell r="D2228" t="str">
            <v>PUERTA MONTADA HI 535 82022404</v>
          </cell>
          <cell r="E2228">
            <v>3</v>
          </cell>
        </row>
        <row r="2229">
          <cell r="C2229">
            <v>82020707</v>
          </cell>
          <cell r="D2229" t="str">
            <v>PUERTA MONTADA HI-535</v>
          </cell>
        </row>
        <row r="2230">
          <cell r="C2230">
            <v>82023536</v>
          </cell>
          <cell r="D2230" t="str">
            <v>PUERTA MONTADA HK 500/700</v>
          </cell>
          <cell r="E2230">
            <v>1</v>
          </cell>
        </row>
        <row r="2231">
          <cell r="C2231">
            <v>82027599</v>
          </cell>
          <cell r="D2231" t="str">
            <v>PUERTA MONTADA HK S 11 2C COMBO HL</v>
          </cell>
          <cell r="E2231">
            <v>2</v>
          </cell>
        </row>
        <row r="2232">
          <cell r="C2232">
            <v>82027517</v>
          </cell>
          <cell r="D2232" t="str">
            <v>PUERTA MONTADA HL 830/840</v>
          </cell>
        </row>
        <row r="2233">
          <cell r="C2233">
            <v>82027535</v>
          </cell>
          <cell r="D2233" t="str">
            <v>PUERTA MONTADA HL 850 INOX</v>
          </cell>
        </row>
        <row r="2234">
          <cell r="C2234">
            <v>82027518</v>
          </cell>
          <cell r="D2234" t="str">
            <v>PUERTA MONTADA HL 870 INOX</v>
          </cell>
        </row>
        <row r="2235">
          <cell r="C2235">
            <v>82026517</v>
          </cell>
          <cell r="D2235" t="str">
            <v>PUERTA MONTADA HML 840</v>
          </cell>
        </row>
        <row r="2236">
          <cell r="C2236">
            <v>82029669</v>
          </cell>
          <cell r="D2236" t="str">
            <v>PUERTA MONTADA HS 2015 NEGRA S11 2C BNS</v>
          </cell>
        </row>
        <row r="2237">
          <cell r="C2237">
            <v>82026503</v>
          </cell>
          <cell r="D2237" t="str">
            <v>PUERTA MONTADO HL 940</v>
          </cell>
          <cell r="E2237">
            <v>1</v>
          </cell>
        </row>
        <row r="2238">
          <cell r="C2238">
            <v>89760039</v>
          </cell>
          <cell r="D2238" t="str">
            <v>PUERTA MWL 22 EGL INOX</v>
          </cell>
        </row>
        <row r="2239">
          <cell r="C2239">
            <v>89760126</v>
          </cell>
          <cell r="D2239" t="str">
            <v>PUERTA MWS 22 BI INOX</v>
          </cell>
        </row>
        <row r="2240">
          <cell r="C2240">
            <v>40898066</v>
          </cell>
          <cell r="D2240" t="str">
            <v>PUERTA OJO COMPLETA</v>
          </cell>
          <cell r="E2240">
            <v>1</v>
          </cell>
        </row>
        <row r="2241">
          <cell r="C2241">
            <v>81716723</v>
          </cell>
          <cell r="D2241" t="str">
            <v>PUERTA TDW 60.2 WA</v>
          </cell>
        </row>
        <row r="2242">
          <cell r="C2242">
            <v>81716962</v>
          </cell>
          <cell r="D2242" t="str">
            <v>PULSADOR</v>
          </cell>
          <cell r="E2242">
            <v>2</v>
          </cell>
        </row>
        <row r="2243">
          <cell r="C2243">
            <v>81460026</v>
          </cell>
          <cell r="D2243" t="str">
            <v>PULSADOR CROMADO DB1</v>
          </cell>
          <cell r="E2243">
            <v>8</v>
          </cell>
        </row>
        <row r="2244">
          <cell r="C2244">
            <v>60802003</v>
          </cell>
          <cell r="D2244" t="str">
            <v>PULSADOR DE ENCENDIDO AUTOMATICO</v>
          </cell>
        </row>
        <row r="2245">
          <cell r="C2245">
            <v>81482001</v>
          </cell>
          <cell r="D2245" t="str">
            <v>PULSADOR DF / CD / CL</v>
          </cell>
          <cell r="E2245">
            <v>3</v>
          </cell>
        </row>
        <row r="2246">
          <cell r="C2246">
            <v>99119775</v>
          </cell>
          <cell r="D2246" t="str">
            <v>PULSADOR NEUMATICO</v>
          </cell>
          <cell r="E2246">
            <v>15</v>
          </cell>
        </row>
        <row r="2247">
          <cell r="C2247">
            <v>81717274</v>
          </cell>
          <cell r="D2247" t="str">
            <v>PULSADOR ON-OFF ELECT. DW8-59FI</v>
          </cell>
          <cell r="E2247">
            <v>1</v>
          </cell>
        </row>
        <row r="2248">
          <cell r="C2248">
            <v>61836034</v>
          </cell>
          <cell r="D2248" t="str">
            <v>PULSADORES CROMADOS</v>
          </cell>
          <cell r="E2248">
            <v>6</v>
          </cell>
        </row>
        <row r="2249">
          <cell r="C2249" t="str">
            <v>P</v>
          </cell>
          <cell r="D2249" t="str">
            <v>SUBTOTAL</v>
          </cell>
          <cell r="E2249">
            <v>590</v>
          </cell>
        </row>
        <row r="2250">
          <cell r="C2250" t="str">
            <v>Cód. Artículo</v>
          </cell>
          <cell r="D2250" t="str">
            <v>Producto</v>
          </cell>
          <cell r="E2250" t="str">
            <v>EXISTENCIA BODEGA</v>
          </cell>
        </row>
        <row r="2251">
          <cell r="C2251">
            <v>92263145</v>
          </cell>
          <cell r="D2251" t="str">
            <v>QUEMADOR DE HORNO FG 40 A</v>
          </cell>
          <cell r="E2251">
            <v>1</v>
          </cell>
        </row>
        <row r="2252">
          <cell r="C2252">
            <v>81543397</v>
          </cell>
          <cell r="D2252" t="str">
            <v>QUEMADOR FG 924.6 220-240 50/60 LPG</v>
          </cell>
          <cell r="E2252">
            <v>2</v>
          </cell>
        </row>
        <row r="2253">
          <cell r="C2253">
            <v>1200000128</v>
          </cell>
          <cell r="D2253" t="str">
            <v>QUEMADOR GRILL DE  HORNO</v>
          </cell>
          <cell r="E2253">
            <v>2</v>
          </cell>
        </row>
        <row r="2254">
          <cell r="C2254">
            <v>1200000209</v>
          </cell>
          <cell r="D2254" t="str">
            <v>QUEMADOR GRILL FG-730 SS</v>
          </cell>
          <cell r="E2254">
            <v>1</v>
          </cell>
        </row>
        <row r="2255">
          <cell r="C2255">
            <v>81297300</v>
          </cell>
          <cell r="D2255" t="str">
            <v>QUEMADOR HORNO - GRILL FS2M 90 GG S/S</v>
          </cell>
          <cell r="E2255">
            <v>1</v>
          </cell>
        </row>
        <row r="2256">
          <cell r="C2256">
            <v>81543035</v>
          </cell>
          <cell r="D2256" t="str">
            <v>QUEMADOR HORNO FG-724.2</v>
          </cell>
        </row>
        <row r="2257">
          <cell r="C2257">
            <v>1200000208</v>
          </cell>
          <cell r="D2257" t="str">
            <v>QUEMADOR HORNO FG-730 SS</v>
          </cell>
        </row>
        <row r="2258">
          <cell r="C2258">
            <v>1200000133</v>
          </cell>
          <cell r="D2258" t="str">
            <v>QUEMADOR HORNO FG-924.2 SS</v>
          </cell>
          <cell r="E2258">
            <v>11</v>
          </cell>
        </row>
        <row r="2259">
          <cell r="C2259">
            <v>81543092</v>
          </cell>
          <cell r="D2259" t="str">
            <v>QUEMADOR HORNO FG-924.3/2</v>
          </cell>
        </row>
        <row r="2260">
          <cell r="C2260">
            <v>83180204</v>
          </cell>
          <cell r="D2260" t="str">
            <v>QUEMADOR HORNO HLF 824 G INOX</v>
          </cell>
          <cell r="E2260">
            <v>1</v>
          </cell>
        </row>
        <row r="2261">
          <cell r="C2261">
            <v>81597027</v>
          </cell>
          <cell r="D2261" t="str">
            <v>QUEMADOR INFERIOR FGA 820 SS</v>
          </cell>
          <cell r="E2261">
            <v>3</v>
          </cell>
        </row>
        <row r="2262">
          <cell r="C2262">
            <v>81220189</v>
          </cell>
          <cell r="D2262" t="str">
            <v>QUEMADOR LARGO FUNDICION E/90</v>
          </cell>
        </row>
        <row r="2263">
          <cell r="C2263" t="str">
            <v>Q</v>
          </cell>
          <cell r="D2263" t="str">
            <v>SUBTOTAL</v>
          </cell>
          <cell r="E2263">
            <v>22</v>
          </cell>
        </row>
        <row r="2264">
          <cell r="C2264" t="str">
            <v>Cód. Artículo</v>
          </cell>
          <cell r="D2264" t="str">
            <v>Producto</v>
          </cell>
          <cell r="E2264" t="str">
            <v>EXISTENCIA BODEGA</v>
          </cell>
        </row>
        <row r="2265">
          <cell r="C2265">
            <v>81026059</v>
          </cell>
          <cell r="D2265" t="str">
            <v>RACOR ENLACE MY1</v>
          </cell>
        </row>
        <row r="2266">
          <cell r="C2266" t="str">
            <v>R1006100</v>
          </cell>
          <cell r="D2266" t="str">
            <v>RAMALILLO FLEX</v>
          </cell>
        </row>
        <row r="2267">
          <cell r="C2267">
            <v>61601801</v>
          </cell>
          <cell r="D2267" t="str">
            <v>RASQUETA PARA CRISTAL VT</v>
          </cell>
          <cell r="E2267">
            <v>5</v>
          </cell>
        </row>
        <row r="2268">
          <cell r="C2268" t="str">
            <v>R1321800</v>
          </cell>
          <cell r="D2268" t="str">
            <v>REC. MANERAL FREGADERO PESCADERA</v>
          </cell>
          <cell r="E2268">
            <v>4</v>
          </cell>
        </row>
        <row r="2269">
          <cell r="C2269" t="str">
            <v>R899085</v>
          </cell>
          <cell r="D2269" t="str">
            <v>RECAMBIO AIREADOR CUAD LAVABO(nueva ref. R899085)</v>
          </cell>
        </row>
        <row r="2270">
          <cell r="C2270" t="str">
            <v>R809206</v>
          </cell>
          <cell r="D2270" t="str">
            <v>RECAMBIO BOLSA DE SUJECION AR914/915</v>
          </cell>
          <cell r="E2270">
            <v>5</v>
          </cell>
        </row>
        <row r="2271">
          <cell r="C2271" t="str">
            <v>R809185</v>
          </cell>
          <cell r="D2271" t="str">
            <v>RECAMBIO BOLSA SUJEC. MM FRE. MI</v>
          </cell>
          <cell r="E2271">
            <v>2</v>
          </cell>
        </row>
        <row r="2272">
          <cell r="C2272" t="str">
            <v>R802720</v>
          </cell>
          <cell r="D2272" t="str">
            <v>RECAMBIO CARTUCHO 25mm</v>
          </cell>
          <cell r="E2272">
            <v>4</v>
          </cell>
        </row>
        <row r="2273">
          <cell r="C2273" t="str">
            <v>R1316400</v>
          </cell>
          <cell r="D2273" t="str">
            <v>RECAMBIO MANERAL EXT MC 10 41009314</v>
          </cell>
        </row>
        <row r="2274">
          <cell r="C2274" t="str">
            <v>R1318500</v>
          </cell>
          <cell r="D2274" t="str">
            <v>RECAMBIO MANERAL EXT.FRE.KOBE</v>
          </cell>
          <cell r="E2274">
            <v>1</v>
          </cell>
        </row>
        <row r="2275">
          <cell r="C2275" t="str">
            <v>R615907</v>
          </cell>
          <cell r="D2275" t="str">
            <v>RECAMBIO TUERCA PARA COLAS</v>
          </cell>
          <cell r="E2275">
            <v>1</v>
          </cell>
        </row>
        <row r="2276">
          <cell r="C2276">
            <v>40490149</v>
          </cell>
          <cell r="D2276" t="str">
            <v>RECIRCULACION ISLAS 40490145</v>
          </cell>
        </row>
        <row r="2277">
          <cell r="C2277">
            <v>81468058</v>
          </cell>
          <cell r="D2277" t="str">
            <v>REDUCCION MOTOR 800m3</v>
          </cell>
          <cell r="E2277">
            <v>0</v>
          </cell>
        </row>
        <row r="2278">
          <cell r="C2278">
            <v>89230158</v>
          </cell>
          <cell r="D2278" t="str">
            <v>REDUCTOR 150/120 CNL 6610</v>
          </cell>
          <cell r="E2278">
            <v>2</v>
          </cell>
        </row>
        <row r="2279">
          <cell r="C2279">
            <v>83140701</v>
          </cell>
          <cell r="D2279" t="str">
            <v>REGLETA CONEXION 2 POLOS</v>
          </cell>
        </row>
        <row r="2280">
          <cell r="C2280">
            <v>60904244</v>
          </cell>
          <cell r="D2280" t="str">
            <v>REGLETA CONEXION 8 POLOS</v>
          </cell>
          <cell r="E2280">
            <v>1</v>
          </cell>
        </row>
        <row r="2281">
          <cell r="C2281">
            <v>81472011</v>
          </cell>
          <cell r="D2281" t="str">
            <v>REGLETA CONEXIONES DE.2</v>
          </cell>
        </row>
        <row r="2282">
          <cell r="C2282">
            <v>60803001</v>
          </cell>
          <cell r="D2282" t="str">
            <v>REGULADOR DE ENERG.VT.EGO (50..57021.010 no pedir</v>
          </cell>
        </row>
        <row r="2283">
          <cell r="C2283">
            <v>60803007</v>
          </cell>
          <cell r="D2283" t="str">
            <v>REGULADOR DE ENERGIA VT.CM EGO 50.57020</v>
          </cell>
          <cell r="E2283">
            <v>8</v>
          </cell>
        </row>
        <row r="2284">
          <cell r="C2284">
            <v>81598319</v>
          </cell>
          <cell r="D2284" t="str">
            <v>REGULADOR DE PRESION CM45 VR01</v>
          </cell>
          <cell r="E2284">
            <v>2</v>
          </cell>
        </row>
        <row r="2285">
          <cell r="C2285">
            <v>93162036</v>
          </cell>
          <cell r="D2285" t="str">
            <v>REGULADOR POTENCIA 5 NIV. MWX 45 BIS</v>
          </cell>
          <cell r="E2285">
            <v>6</v>
          </cell>
        </row>
        <row r="2286">
          <cell r="C2286">
            <v>81299004</v>
          </cell>
          <cell r="D2286" t="str">
            <v>REGULADOR POTENCIA GKS-60</v>
          </cell>
          <cell r="E2286">
            <v>9</v>
          </cell>
        </row>
        <row r="2287">
          <cell r="C2287">
            <v>81598213</v>
          </cell>
          <cell r="D2287" t="str">
            <v>REJILLA APOYO TAZA CM-45</v>
          </cell>
          <cell r="E2287">
            <v>1</v>
          </cell>
        </row>
        <row r="2288">
          <cell r="C2288">
            <v>81180005</v>
          </cell>
          <cell r="D2288" t="str">
            <v>REJILLA DESAGUE INTRA-FRAME</v>
          </cell>
          <cell r="E2288">
            <v>1</v>
          </cell>
        </row>
        <row r="2289">
          <cell r="C2289">
            <v>81543096</v>
          </cell>
          <cell r="D2289" t="str">
            <v>REJILLA LATERAL CUBA FG-924.2 SS</v>
          </cell>
        </row>
        <row r="2290">
          <cell r="C2290">
            <v>81484087</v>
          </cell>
          <cell r="D2290" t="str">
            <v>REJILLA LIMPIA FACIL CENTRAL DH2 90(20Cm x 33,6</v>
          </cell>
          <cell r="E2290">
            <v>1</v>
          </cell>
        </row>
        <row r="2291">
          <cell r="C2291">
            <v>81488055</v>
          </cell>
          <cell r="D2291" t="str">
            <v>REJILLA LIMPIA FACIL DBH</v>
          </cell>
        </row>
        <row r="2292">
          <cell r="C2292">
            <v>81468060</v>
          </cell>
          <cell r="D2292" t="str">
            <v>REJILLA LIMPIA FACIL ND 3 VR03</v>
          </cell>
          <cell r="E2292">
            <v>5</v>
          </cell>
        </row>
        <row r="2293">
          <cell r="C2293">
            <v>83140641</v>
          </cell>
          <cell r="D2293" t="str">
            <v>RELOJ ANALOG PCA SAT 230V/50 HZ</v>
          </cell>
          <cell r="E2293">
            <v>3</v>
          </cell>
        </row>
        <row r="2294">
          <cell r="C2294">
            <v>83140654</v>
          </cell>
          <cell r="D2294" t="str">
            <v>RELOJ ANALOGICO AT72 50 Hz SB13</v>
          </cell>
        </row>
        <row r="2295">
          <cell r="C2295">
            <v>83140618</v>
          </cell>
          <cell r="D2295" t="str">
            <v>RELOJ ANALOGICO HI 635</v>
          </cell>
        </row>
        <row r="2296">
          <cell r="C2296">
            <v>83140605</v>
          </cell>
          <cell r="D2296" t="str">
            <v>RELOJ ANALOGICO PCA LK L-57</v>
          </cell>
          <cell r="E2296">
            <v>3</v>
          </cell>
        </row>
        <row r="2297">
          <cell r="C2297">
            <v>83140619</v>
          </cell>
          <cell r="D2297" t="str">
            <v>RELOJ DIGITAL ROJO K3 HA-935</v>
          </cell>
        </row>
        <row r="2298">
          <cell r="C2298">
            <v>83140615</v>
          </cell>
          <cell r="D2298" t="str">
            <v>RELOJ DIGITAL ROJO T3 HA-830</v>
          </cell>
          <cell r="E2298">
            <v>2</v>
          </cell>
        </row>
        <row r="2299">
          <cell r="C2299">
            <v>83140616</v>
          </cell>
          <cell r="D2299" t="str">
            <v>RELOJ DIGITAL ROJO T5 HA-840</v>
          </cell>
          <cell r="E2299">
            <v>1</v>
          </cell>
        </row>
        <row r="2300">
          <cell r="C2300">
            <v>83140625</v>
          </cell>
          <cell r="D2300" t="str">
            <v>RELOJ DIGITAL ROJO TC3 HA-830 VR03</v>
          </cell>
        </row>
        <row r="2301">
          <cell r="C2301">
            <v>83140640</v>
          </cell>
          <cell r="D2301" t="str">
            <v>RELOJ DIGITAL TC5 HA 840* 83140658</v>
          </cell>
        </row>
        <row r="2302">
          <cell r="C2302">
            <v>99513520</v>
          </cell>
          <cell r="D2302" t="str">
            <v>RELOJ HE-720</v>
          </cell>
          <cell r="E2302">
            <v>5</v>
          </cell>
        </row>
        <row r="2303">
          <cell r="C2303">
            <v>83140643</v>
          </cell>
          <cell r="D2303" t="str">
            <v>RELOJ HL 830</v>
          </cell>
        </row>
        <row r="2304">
          <cell r="C2304">
            <v>83340608</v>
          </cell>
          <cell r="D2304" t="str">
            <v>RELOJ HLF 940</v>
          </cell>
        </row>
        <row r="2305">
          <cell r="C2305">
            <v>99993089</v>
          </cell>
          <cell r="D2305" t="str">
            <v>RELOJ HM 535 KIT SUSTITUCION (83040556)</v>
          </cell>
        </row>
        <row r="2306">
          <cell r="C2306">
            <v>81297194</v>
          </cell>
          <cell r="D2306" t="str">
            <v>RELOJ HORNO FSR36SSGC</v>
          </cell>
          <cell r="E2306">
            <v>2</v>
          </cell>
        </row>
        <row r="2307">
          <cell r="C2307">
            <v>83340600</v>
          </cell>
          <cell r="D2307" t="str">
            <v>RELOJ HSC 635 INOX (MMX) 3340600-01</v>
          </cell>
          <cell r="E2307">
            <v>5</v>
          </cell>
        </row>
        <row r="2308">
          <cell r="C2308">
            <v>83040557</v>
          </cell>
          <cell r="D2308" t="str">
            <v>RELOJ ORBIASIC BIG 220V/60HZ</v>
          </cell>
        </row>
        <row r="2309">
          <cell r="C2309">
            <v>83140658</v>
          </cell>
          <cell r="D2309" t="str">
            <v>RELOJ RED 8A 840</v>
          </cell>
        </row>
        <row r="2310">
          <cell r="C2310">
            <v>83140657</v>
          </cell>
          <cell r="D2310" t="str">
            <v>RELOJ RED TC 3</v>
          </cell>
        </row>
        <row r="2311">
          <cell r="C2311">
            <v>83040550</v>
          </cell>
          <cell r="D2311" t="str">
            <v>RELOJ RT600 NG. PCA-379 230V 50 Hz (SAT)</v>
          </cell>
        </row>
        <row r="2312">
          <cell r="C2312">
            <v>83140644</v>
          </cell>
          <cell r="D2312" t="str">
            <v>RELOJ TC 3D</v>
          </cell>
          <cell r="E2312">
            <v>2</v>
          </cell>
        </row>
        <row r="2313">
          <cell r="C2313">
            <v>83140653</v>
          </cell>
          <cell r="D2313" t="str">
            <v>RELOJ TC COMBO HL 45.15</v>
          </cell>
          <cell r="E2313">
            <v>1</v>
          </cell>
        </row>
        <row r="2314">
          <cell r="C2314">
            <v>83140670</v>
          </cell>
          <cell r="D2314" t="str">
            <v>RELOJ TC HDL</v>
          </cell>
          <cell r="E2314">
            <v>3</v>
          </cell>
        </row>
        <row r="2315">
          <cell r="C2315">
            <v>81552002</v>
          </cell>
          <cell r="D2315" t="str">
            <v>RELOJ TC HL 830 VR 01 ECO</v>
          </cell>
          <cell r="E2315">
            <v>2</v>
          </cell>
        </row>
        <row r="2316">
          <cell r="C2316">
            <v>81552006</v>
          </cell>
          <cell r="D2316" t="str">
            <v>RELOJ TC HL S/CAJA (3140642-02)</v>
          </cell>
        </row>
        <row r="2317">
          <cell r="C2317">
            <v>83340602</v>
          </cell>
          <cell r="D2317" t="str">
            <v>RELOJ TC HLB 840 (MMX)</v>
          </cell>
        </row>
        <row r="2318">
          <cell r="C2318">
            <v>81552009</v>
          </cell>
          <cell r="D2318" t="str">
            <v>RELOJ TC HS WHITE(LSE) HS (3140675-02)</v>
          </cell>
          <cell r="E2318">
            <v>21</v>
          </cell>
        </row>
        <row r="2319">
          <cell r="C2319">
            <v>83140642</v>
          </cell>
          <cell r="D2319" t="str">
            <v>RELOJ TC S/CAJA HL 940 INOX E00 VR00</v>
          </cell>
        </row>
        <row r="2320">
          <cell r="C2320">
            <v>83340606</v>
          </cell>
          <cell r="D2320" t="str">
            <v>RELOJ WH HLD 45.15 INOX</v>
          </cell>
          <cell r="E2320">
            <v>1</v>
          </cell>
        </row>
        <row r="2321">
          <cell r="C2321">
            <v>83150302</v>
          </cell>
          <cell r="D2321" t="str">
            <v>REMACHE AB ALUM 3.2X17</v>
          </cell>
          <cell r="E2321">
            <v>2</v>
          </cell>
        </row>
        <row r="2322">
          <cell r="C2322">
            <v>52003201</v>
          </cell>
          <cell r="D2322" t="str">
            <v>REMACHE PVC TRANSPARENTE</v>
          </cell>
        </row>
        <row r="2323">
          <cell r="C2323">
            <v>330541</v>
          </cell>
          <cell r="D2323" t="str">
            <v>REP +P VTC VF4</v>
          </cell>
        </row>
        <row r="2324">
          <cell r="C2324">
            <v>330543</v>
          </cell>
          <cell r="D2324" t="str">
            <v>REP +P VTC VF5</v>
          </cell>
        </row>
        <row r="2325">
          <cell r="C2325">
            <v>33542</v>
          </cell>
          <cell r="D2325" t="str">
            <v>REP +P VTC VF5</v>
          </cell>
        </row>
        <row r="2326">
          <cell r="C2326">
            <v>330542</v>
          </cell>
          <cell r="D2326" t="str">
            <v>REP +P VTC VF5. RAM0</v>
          </cell>
        </row>
        <row r="2327">
          <cell r="C2327">
            <v>81782792</v>
          </cell>
          <cell r="D2327" t="str">
            <v>REPARTIDOR DW7 67 FI</v>
          </cell>
        </row>
        <row r="2328">
          <cell r="C2328">
            <v>83140940</v>
          </cell>
          <cell r="D2328" t="str">
            <v>RESIST 470 OHM 30W PHA-840</v>
          </cell>
          <cell r="E2328">
            <v>1</v>
          </cell>
        </row>
        <row r="2329">
          <cell r="C2329">
            <v>83040750</v>
          </cell>
          <cell r="D2329" t="str">
            <v>RESIST. M.G 1900W 230VT/TURBO</v>
          </cell>
          <cell r="E2329">
            <v>1</v>
          </cell>
        </row>
        <row r="2330">
          <cell r="C2330">
            <v>92262016</v>
          </cell>
          <cell r="D2330" t="str">
            <v>RESISTENCIA (SAT)</v>
          </cell>
          <cell r="E2330">
            <v>2</v>
          </cell>
        </row>
        <row r="2331">
          <cell r="C2331">
            <v>99511212</v>
          </cell>
          <cell r="D2331" t="str">
            <v>RESISTENCIA 1.000W 220V</v>
          </cell>
        </row>
        <row r="2332">
          <cell r="C2332">
            <v>99511213</v>
          </cell>
          <cell r="D2332" t="str">
            <v>RESISTENCIA 1.500  W</v>
          </cell>
        </row>
        <row r="2333">
          <cell r="C2333">
            <v>99511215</v>
          </cell>
          <cell r="D2333" t="str">
            <v>RESISTENCIA 1.600 W</v>
          </cell>
        </row>
        <row r="2334">
          <cell r="C2334">
            <v>99511216</v>
          </cell>
          <cell r="D2334" t="str">
            <v>RESISTENCIA 2000W TURBO HE-720</v>
          </cell>
          <cell r="E2334">
            <v>1</v>
          </cell>
        </row>
        <row r="2335">
          <cell r="C2335">
            <v>83140314</v>
          </cell>
          <cell r="D2335" t="str">
            <v>RESISTENCIA BOVEDA</v>
          </cell>
        </row>
        <row r="2336">
          <cell r="C2336">
            <v>83340316</v>
          </cell>
          <cell r="D2336" t="str">
            <v>RESISTENCIA BOVEDA (1050W) STEAKMASTER</v>
          </cell>
        </row>
        <row r="2337">
          <cell r="C2337">
            <v>93172202</v>
          </cell>
          <cell r="D2337" t="str">
            <v>RESISTENCIA CUARZO 500 W</v>
          </cell>
        </row>
        <row r="2338">
          <cell r="C2338">
            <v>40513248</v>
          </cell>
          <cell r="D2338" t="str">
            <v>RESISTENCIA DE GRILL HM 900</v>
          </cell>
          <cell r="E2338">
            <v>1</v>
          </cell>
        </row>
        <row r="2339">
          <cell r="C2339">
            <v>40513228</v>
          </cell>
          <cell r="D2339" t="str">
            <v>RESISTENCIA DE TURBO DE 2500 W.HM-900</v>
          </cell>
          <cell r="E2339">
            <v>2</v>
          </cell>
        </row>
        <row r="2340">
          <cell r="C2340">
            <v>99511218</v>
          </cell>
          <cell r="D2340" t="str">
            <v>RESISTENCIA DOBLE SOLERA  900+780W HT</v>
          </cell>
        </row>
        <row r="2341">
          <cell r="C2341">
            <v>81716828</v>
          </cell>
          <cell r="D2341" t="str">
            <v>RESISTENCIA DW7-45 FI</v>
          </cell>
          <cell r="E2341">
            <v>1</v>
          </cell>
        </row>
        <row r="2342">
          <cell r="C2342">
            <v>81785580</v>
          </cell>
          <cell r="D2342" t="str">
            <v>RESISTENCIA DW8 57 FIM</v>
          </cell>
          <cell r="E2342">
            <v>1</v>
          </cell>
        </row>
        <row r="2343">
          <cell r="C2343">
            <v>83140310</v>
          </cell>
          <cell r="D2343" t="str">
            <v>RESISTENCIA G ABATIBLE 2300W 230V</v>
          </cell>
          <cell r="E2343">
            <v>1</v>
          </cell>
        </row>
        <row r="2344">
          <cell r="C2344">
            <v>83340313</v>
          </cell>
          <cell r="D2344" t="str">
            <v>RESISTENCIA G+B (1400+1100)w HLB 860 VR 01</v>
          </cell>
          <cell r="E2344">
            <v>3</v>
          </cell>
        </row>
        <row r="2345">
          <cell r="C2345">
            <v>83140308</v>
          </cell>
          <cell r="D2345" t="str">
            <v>RESISTENCIA G+B 1450W+1000W 230V</v>
          </cell>
          <cell r="E2345">
            <v>1</v>
          </cell>
        </row>
        <row r="2346">
          <cell r="C2346">
            <v>83140303</v>
          </cell>
          <cell r="D2346" t="str">
            <v>RESISTENCIA G+B 1500W+1100W 230V</v>
          </cell>
        </row>
        <row r="2347">
          <cell r="C2347">
            <v>83140312</v>
          </cell>
          <cell r="D2347" t="str">
            <v>RESISTENCIA G+B 1500W+1100W 230V HK</v>
          </cell>
        </row>
        <row r="2348">
          <cell r="C2348">
            <v>83140335</v>
          </cell>
          <cell r="D2348" t="str">
            <v>RESISTENCIA G+B 1700W+1050W HL 940 INOX E00 VR00</v>
          </cell>
          <cell r="E2348">
            <v>2</v>
          </cell>
        </row>
        <row r="2349">
          <cell r="C2349">
            <v>83140315</v>
          </cell>
          <cell r="D2349" t="str">
            <v>RESISTENCIA G+B ABATIBLE</v>
          </cell>
          <cell r="E2349">
            <v>4</v>
          </cell>
        </row>
        <row r="2350">
          <cell r="C2350">
            <v>83140309</v>
          </cell>
          <cell r="D2350" t="str">
            <v>RESISTENCIA G+B ABATIBLE 1450W+1000W 230</v>
          </cell>
        </row>
        <row r="2351">
          <cell r="C2351">
            <v>83340303</v>
          </cell>
          <cell r="D2351" t="str">
            <v>RESISTENCIA G+R (1400+1100)W H6 MMX</v>
          </cell>
          <cell r="E2351">
            <v>6</v>
          </cell>
        </row>
        <row r="2352">
          <cell r="C2352">
            <v>83140337</v>
          </cell>
          <cell r="D2352" t="str">
            <v>RESISTENCIA GB</v>
          </cell>
          <cell r="E2352">
            <v>3</v>
          </cell>
        </row>
        <row r="2353">
          <cell r="C2353">
            <v>81298090</v>
          </cell>
          <cell r="D2353" t="str">
            <v>RESISTENCIA GRIL FS 29615 IE</v>
          </cell>
          <cell r="E2353">
            <v>2</v>
          </cell>
        </row>
        <row r="2354">
          <cell r="C2354">
            <v>83340317</v>
          </cell>
          <cell r="D2354" t="str">
            <v>RESISTENCIA GRILL (1200w) STEAKMASTER</v>
          </cell>
          <cell r="E2354">
            <v>1</v>
          </cell>
        </row>
        <row r="2355">
          <cell r="C2355">
            <v>81543512</v>
          </cell>
          <cell r="D2355" t="str">
            <v>RESISTENCIA GRILL 110V 2000W FG 924.6</v>
          </cell>
          <cell r="E2355">
            <v>1</v>
          </cell>
        </row>
        <row r="2356">
          <cell r="C2356">
            <v>81543209</v>
          </cell>
          <cell r="D2356" t="str">
            <v>RESISTENCIA GRILL 110V FG 924.3 SS</v>
          </cell>
          <cell r="E2356">
            <v>1</v>
          </cell>
        </row>
        <row r="2357">
          <cell r="C2357">
            <v>81543203</v>
          </cell>
          <cell r="D2357" t="str">
            <v>RESISTENCIA GRILL 110V FG-724.3</v>
          </cell>
        </row>
        <row r="2358">
          <cell r="C2358">
            <v>1170000733</v>
          </cell>
          <cell r="D2358" t="str">
            <v>RESISTENCIA GRILL 110V FG-924.3 SS</v>
          </cell>
          <cell r="E2358">
            <v>2</v>
          </cell>
        </row>
        <row r="2359">
          <cell r="C2359">
            <v>83140302</v>
          </cell>
          <cell r="D2359" t="str">
            <v>RESISTENCIA GRILL 1400 W 230V</v>
          </cell>
        </row>
        <row r="2360">
          <cell r="C2360">
            <v>81597039</v>
          </cell>
          <cell r="D2360" t="str">
            <v>RESISTENCIA GRILL 1400W 110V FGA 820 SS</v>
          </cell>
        </row>
        <row r="2361">
          <cell r="C2361">
            <v>83140311</v>
          </cell>
          <cell r="D2361" t="str">
            <v>RESISTENCIA GRILL 1400WW 230V HK</v>
          </cell>
          <cell r="E2361">
            <v>2</v>
          </cell>
        </row>
        <row r="2362">
          <cell r="C2362">
            <v>93162115</v>
          </cell>
          <cell r="D2362" t="str">
            <v>RESISTENCIA GRILL 1500W 220V 60Hz MW-32</v>
          </cell>
        </row>
        <row r="2363">
          <cell r="C2363">
            <v>93162112</v>
          </cell>
          <cell r="D2363" t="str">
            <v>RESISTENCIA GRILL 1500W MW 32 BIS VR 03</v>
          </cell>
        </row>
        <row r="2364">
          <cell r="C2364">
            <v>93162001</v>
          </cell>
          <cell r="D2364" t="str">
            <v>RESISTENCIA GRILL 1500W MW-32 BIS</v>
          </cell>
        </row>
        <row r="2365">
          <cell r="C2365">
            <v>83140343</v>
          </cell>
          <cell r="D2365" t="str">
            <v>RESISTENCIA GRILL 1900W 127V</v>
          </cell>
          <cell r="E2365">
            <v>1</v>
          </cell>
        </row>
        <row r="2366">
          <cell r="C2366">
            <v>83140340</v>
          </cell>
          <cell r="D2366" t="str">
            <v>RESISTENCIA GRILL ABATIBLE SUPERIOR HL 45.15</v>
          </cell>
          <cell r="E2366">
            <v>1</v>
          </cell>
        </row>
        <row r="2367">
          <cell r="C2367">
            <v>83340302</v>
          </cell>
          <cell r="D2367" t="str">
            <v>RESISTENCIA GRILL H6 1400W MMX</v>
          </cell>
          <cell r="E2367">
            <v>7</v>
          </cell>
        </row>
        <row r="2368">
          <cell r="C2368">
            <v>93162422</v>
          </cell>
          <cell r="D2368" t="str">
            <v>RESISTENCIA GRILL HLC 844 C</v>
          </cell>
        </row>
        <row r="2369">
          <cell r="C2369">
            <v>89720004</v>
          </cell>
          <cell r="D2369" t="str">
            <v>RESISTENCIA GRILL MWE 22 EGL INOX</v>
          </cell>
          <cell r="E2369">
            <v>5</v>
          </cell>
        </row>
        <row r="2370">
          <cell r="C2370">
            <v>81723063</v>
          </cell>
          <cell r="D2370" t="str">
            <v>RESISTENCIA LP-790 T  110V.</v>
          </cell>
          <cell r="E2370">
            <v>1</v>
          </cell>
        </row>
        <row r="2371">
          <cell r="C2371">
            <v>83040751</v>
          </cell>
          <cell r="D2371" t="str">
            <v>RESISTENCIA MG 1900 W 230 V ABATIBLE</v>
          </cell>
        </row>
        <row r="2372">
          <cell r="C2372">
            <v>83040746</v>
          </cell>
          <cell r="D2372" t="str">
            <v>RESISTENCIA S 900W 230 V</v>
          </cell>
          <cell r="E2372">
            <v>2</v>
          </cell>
        </row>
        <row r="2373">
          <cell r="C2373">
            <v>83140320</v>
          </cell>
          <cell r="D2373" t="str">
            <v>RESISTENCIA SOLERA 1055W 230V HA-900 VR01</v>
          </cell>
          <cell r="E2373">
            <v>2</v>
          </cell>
        </row>
        <row r="2374">
          <cell r="C2374">
            <v>83140316</v>
          </cell>
          <cell r="D2374" t="str">
            <v>RESISTENCIA SOLERA 1100W HA-900</v>
          </cell>
          <cell r="E2374">
            <v>3</v>
          </cell>
        </row>
        <row r="2375">
          <cell r="C2375">
            <v>83140301</v>
          </cell>
          <cell r="D2375" t="str">
            <v>RESISTENCIA SOLERA 1150 W 230V</v>
          </cell>
          <cell r="E2375">
            <v>1</v>
          </cell>
        </row>
        <row r="2376">
          <cell r="C2376">
            <v>81298089</v>
          </cell>
          <cell r="D2376" t="str">
            <v>RESISTENCIA SOLERA 1600W FS 29615 IE</v>
          </cell>
          <cell r="E2376">
            <v>1</v>
          </cell>
        </row>
        <row r="2377">
          <cell r="C2377">
            <v>83140336</v>
          </cell>
          <cell r="D2377" t="str">
            <v>RESISTENCIA SOLERA 480W HL 940 INOX E00 VR00</v>
          </cell>
        </row>
        <row r="2378">
          <cell r="C2378">
            <v>99511219</v>
          </cell>
          <cell r="D2378" t="str">
            <v>RESISTENCIA SOLERA 900W</v>
          </cell>
        </row>
        <row r="2379">
          <cell r="C2379">
            <v>83040745</v>
          </cell>
          <cell r="D2379" t="str">
            <v>RESISTENCIA SOLERA DOBLE 900-780w</v>
          </cell>
          <cell r="E2379">
            <v>7</v>
          </cell>
        </row>
        <row r="2380">
          <cell r="C2380">
            <v>83340300</v>
          </cell>
          <cell r="D2380" t="str">
            <v>RESISTENCIA SOLERA H6/HK 1150W (MMX)</v>
          </cell>
          <cell r="E2380">
            <v>8</v>
          </cell>
        </row>
        <row r="2381">
          <cell r="C2381">
            <v>83340301</v>
          </cell>
          <cell r="D2381" t="str">
            <v>RESISTENCIA SOLERA H6/HK/HP 1050W</v>
          </cell>
        </row>
        <row r="2382">
          <cell r="C2382">
            <v>83040744</v>
          </cell>
          <cell r="D2382" t="str">
            <v>RESISTENCIA T2000W 230V HT/HM</v>
          </cell>
        </row>
        <row r="2383">
          <cell r="C2383">
            <v>81876151</v>
          </cell>
          <cell r="D2383" t="str">
            <v>RESISTENCIA TKL-1000</v>
          </cell>
          <cell r="E2383">
            <v>3</v>
          </cell>
        </row>
        <row r="2384">
          <cell r="C2384">
            <v>83140313</v>
          </cell>
          <cell r="D2384" t="str">
            <v>RESISTENCIA TURBO 1800W 230V</v>
          </cell>
          <cell r="E2384">
            <v>2</v>
          </cell>
        </row>
        <row r="2385">
          <cell r="C2385">
            <v>83140304</v>
          </cell>
          <cell r="D2385" t="str">
            <v>RESISTENCIA TURBO 2000W 230V</v>
          </cell>
          <cell r="E2385">
            <v>1</v>
          </cell>
        </row>
        <row r="2386">
          <cell r="C2386">
            <v>83340310</v>
          </cell>
          <cell r="D2386" t="str">
            <v>RESISTENCIA TURBO 2000W HLB 840 (MMX)</v>
          </cell>
        </row>
        <row r="2387">
          <cell r="C2387">
            <v>83140307</v>
          </cell>
          <cell r="D2387" t="str">
            <v>RESISTENCIA TURBO 2400W 230V HA-935</v>
          </cell>
          <cell r="E2387">
            <v>1</v>
          </cell>
        </row>
        <row r="2388">
          <cell r="C2388">
            <v>81026057</v>
          </cell>
          <cell r="D2388" t="str">
            <v>RESORTE MM. FREG. MY1</v>
          </cell>
          <cell r="E2388">
            <v>1</v>
          </cell>
        </row>
        <row r="2389">
          <cell r="C2389">
            <v>40820306</v>
          </cell>
          <cell r="D2389" t="str">
            <v>RETEN LS-1200.1</v>
          </cell>
        </row>
        <row r="2390">
          <cell r="C2390">
            <v>81876123</v>
          </cell>
          <cell r="D2390" t="str">
            <v>RETEN TKL 1000</v>
          </cell>
          <cell r="E2390">
            <v>2</v>
          </cell>
        </row>
        <row r="2391">
          <cell r="C2391">
            <v>40458221</v>
          </cell>
          <cell r="D2391" t="str">
            <v>RETENEDOR DE FILTROS DK-70/90</v>
          </cell>
          <cell r="E2391">
            <v>8</v>
          </cell>
        </row>
        <row r="2392">
          <cell r="C2392">
            <v>81598288</v>
          </cell>
          <cell r="D2392" t="str">
            <v>REVISTIMIENTO CANULA SALIDA VAPOR CM-45</v>
          </cell>
          <cell r="E2392">
            <v>1</v>
          </cell>
        </row>
        <row r="2393">
          <cell r="C2393" t="str">
            <v>R1319700</v>
          </cell>
          <cell r="D2393" t="str">
            <v>ROCIAD. FREG.PESC.CUAD.81025020</v>
          </cell>
          <cell r="E2393">
            <v>1</v>
          </cell>
        </row>
        <row r="2394">
          <cell r="C2394" t="str">
            <v>R1319900</v>
          </cell>
          <cell r="D2394" t="str">
            <v>ROCIADOR MONOMANDO PRO COMPACT 81026066</v>
          </cell>
          <cell r="E2394">
            <v>1</v>
          </cell>
        </row>
        <row r="2395">
          <cell r="C2395" t="str">
            <v>R1321200</v>
          </cell>
          <cell r="D2395" t="str">
            <v>ROCIADOR MW 174 / MY 202</v>
          </cell>
          <cell r="E2395">
            <v>4</v>
          </cell>
        </row>
        <row r="2396">
          <cell r="C2396">
            <v>81026075</v>
          </cell>
          <cell r="D2396" t="str">
            <v>ROCIADOR MY1 160 1/2"""</v>
          </cell>
        </row>
        <row r="2397">
          <cell r="C2397">
            <v>81885123</v>
          </cell>
          <cell r="D2397" t="str">
            <v>RODAMIENTO FRONTAL TKL 1000</v>
          </cell>
          <cell r="E2397">
            <v>2</v>
          </cell>
        </row>
        <row r="2398">
          <cell r="C2398">
            <v>99313322</v>
          </cell>
          <cell r="D2398" t="str">
            <v>RODETE MOTOR IZDO. CNL/C-601/GF (SAT)</v>
          </cell>
          <cell r="E2398">
            <v>5</v>
          </cell>
        </row>
        <row r="2399">
          <cell r="C2399">
            <v>93163020</v>
          </cell>
          <cell r="D2399" t="str">
            <v>RUEDA SOPORTE BANDEJA  MW 32- BIS</v>
          </cell>
        </row>
        <row r="2400">
          <cell r="C2400">
            <v>93183391</v>
          </cell>
          <cell r="D2400" t="str">
            <v>RUEDA SOPORTE BANDEJA TMW 18P</v>
          </cell>
          <cell r="E2400">
            <v>20</v>
          </cell>
        </row>
        <row r="2401">
          <cell r="C2401">
            <v>81876171</v>
          </cell>
          <cell r="D2401" t="str">
            <v>RUEDA SOPORTE CUBA TKS 6100 VR01</v>
          </cell>
          <cell r="E2401">
            <v>4</v>
          </cell>
        </row>
        <row r="2402">
          <cell r="C2402" t="str">
            <v>YC150B.03.02.04</v>
          </cell>
          <cell r="D2402" t="str">
            <v>RV 51C Control PCB</v>
          </cell>
          <cell r="E2402">
            <v>12</v>
          </cell>
        </row>
        <row r="2403">
          <cell r="C2403" t="str">
            <v>YC150A.03.01.02</v>
          </cell>
          <cell r="D2403" t="str">
            <v>RV 51C Evaporador Fan</v>
          </cell>
          <cell r="E2403">
            <v>4</v>
          </cell>
        </row>
        <row r="2404">
          <cell r="C2404" t="str">
            <v>YC-TY.L.J.02</v>
          </cell>
          <cell r="D2404" t="str">
            <v>RV 51C Light Box</v>
          </cell>
          <cell r="E2404">
            <v>3</v>
          </cell>
        </row>
        <row r="2405">
          <cell r="C2405" t="str">
            <v>YC-TY-LJ.02</v>
          </cell>
          <cell r="D2405" t="str">
            <v>RV 51C Light Cover</v>
          </cell>
          <cell r="E2405">
            <v>3</v>
          </cell>
        </row>
        <row r="2406">
          <cell r="C2406" t="str">
            <v>YC150A.01.12</v>
          </cell>
          <cell r="D2406" t="str">
            <v>RV 51C Light PCB</v>
          </cell>
          <cell r="E2406">
            <v>3</v>
          </cell>
        </row>
        <row r="2407">
          <cell r="C2407" t="str">
            <v>YC510.03.01.01</v>
          </cell>
          <cell r="D2407" t="str">
            <v>RV 51C Power PCB</v>
          </cell>
          <cell r="E2407">
            <v>12</v>
          </cell>
        </row>
        <row r="2408">
          <cell r="C2408" t="str">
            <v>YC150B.03.02.05</v>
          </cell>
          <cell r="D2408" t="str">
            <v>RV 51C PTC hearter Fan</v>
          </cell>
          <cell r="E2408">
            <v>4</v>
          </cell>
        </row>
        <row r="2409">
          <cell r="C2409" t="str">
            <v>YC-TY.LJ.85</v>
          </cell>
          <cell r="D2409" t="str">
            <v>RV 51C PTC Heater</v>
          </cell>
          <cell r="E2409">
            <v>6</v>
          </cell>
        </row>
        <row r="2410">
          <cell r="C2410" t="str">
            <v>R</v>
          </cell>
          <cell r="D2410" t="str">
            <v>SUBTOTAL</v>
          </cell>
          <cell r="E2410">
            <v>292</v>
          </cell>
        </row>
        <row r="2411">
          <cell r="C2411" t="str">
            <v>Cód. Artículo</v>
          </cell>
          <cell r="D2411" t="str">
            <v>Producto</v>
          </cell>
          <cell r="E2411" t="str">
            <v>EXISTENCIA BODEGA</v>
          </cell>
        </row>
        <row r="2412">
          <cell r="C2412">
            <v>81598260</v>
          </cell>
          <cell r="D2412" t="str">
            <v>SENSOR REED CM-45</v>
          </cell>
          <cell r="E2412">
            <v>1</v>
          </cell>
        </row>
        <row r="2413">
          <cell r="C2413">
            <v>81876045</v>
          </cell>
          <cell r="D2413" t="str">
            <v>SENSOR TEMP. NTC TKS-6100</v>
          </cell>
        </row>
        <row r="2414">
          <cell r="C2414">
            <v>81875161</v>
          </cell>
          <cell r="D2414" t="str">
            <v>SENSOR TEMPERATURA LAVADORA TKL</v>
          </cell>
          <cell r="E2414">
            <v>2</v>
          </cell>
        </row>
        <row r="2415">
          <cell r="C2415">
            <v>93173773</v>
          </cell>
          <cell r="D2415" t="str">
            <v>SEPARADOR CIRCUITO LIMITADOR CORR. (SAT)</v>
          </cell>
          <cell r="E2415">
            <v>1</v>
          </cell>
        </row>
        <row r="2416">
          <cell r="C2416">
            <v>40490013</v>
          </cell>
          <cell r="D2416" t="str">
            <v>SET 1-13 RECIRC.DS 70/90/ND/CL90/DG/NC</v>
          </cell>
        </row>
        <row r="2417">
          <cell r="C2417">
            <v>83310411</v>
          </cell>
          <cell r="D2417" t="str">
            <v>SET GUIAS TELESCOPICAS HLB 840 (MMX)</v>
          </cell>
          <cell r="E2417">
            <v>1</v>
          </cell>
        </row>
        <row r="2418">
          <cell r="C2418">
            <v>83310413</v>
          </cell>
          <cell r="D2418" t="str">
            <v>SET GUIAS TELESCOPICAS HLB 860 P</v>
          </cell>
        </row>
        <row r="2419">
          <cell r="C2419">
            <v>40490147</v>
          </cell>
          <cell r="D2419" t="str">
            <v>SET1/N1 RECIRCULACION</v>
          </cell>
        </row>
        <row r="2420">
          <cell r="C2420">
            <v>89720003</v>
          </cell>
          <cell r="D2420" t="str">
            <v>SOLENOIDE APUERTURA PUERTA MWE 22EGL INOX</v>
          </cell>
          <cell r="E2420">
            <v>2</v>
          </cell>
        </row>
        <row r="2421">
          <cell r="C2421">
            <v>83140716</v>
          </cell>
          <cell r="D2421" t="str">
            <v>SONDA CARNE FA-890</v>
          </cell>
          <cell r="E2421">
            <v>1</v>
          </cell>
        </row>
        <row r="2422">
          <cell r="C2422">
            <v>81716149</v>
          </cell>
          <cell r="D2422" t="str">
            <v>SONDA DE TEMPERATURA TDW-60 FI</v>
          </cell>
        </row>
        <row r="2423">
          <cell r="C2423">
            <v>93162020</v>
          </cell>
          <cell r="D2423" t="str">
            <v>SONDA MAGNETRON</v>
          </cell>
          <cell r="E2423">
            <v>2</v>
          </cell>
        </row>
        <row r="2424">
          <cell r="C2424">
            <v>83140715</v>
          </cell>
          <cell r="D2424" t="str">
            <v>SONDA PT1000 HA-890</v>
          </cell>
          <cell r="E2424">
            <v>4</v>
          </cell>
        </row>
        <row r="2425">
          <cell r="C2425">
            <v>83340906</v>
          </cell>
          <cell r="D2425" t="str">
            <v>SONDA PT1000 MMX</v>
          </cell>
          <cell r="E2425">
            <v>2</v>
          </cell>
        </row>
        <row r="2426">
          <cell r="C2426">
            <v>81459205</v>
          </cell>
          <cell r="D2426" t="str">
            <v>SOP. TECHO DS ISLA VR 01</v>
          </cell>
          <cell r="E2426">
            <v>1</v>
          </cell>
        </row>
        <row r="2427">
          <cell r="C2427">
            <v>99313306</v>
          </cell>
          <cell r="D2427" t="str">
            <v>SOPORTE  MOTOR CLASSIC/CNL/GF</v>
          </cell>
          <cell r="E2427">
            <v>0</v>
          </cell>
        </row>
        <row r="2428">
          <cell r="C2428">
            <v>81543238</v>
          </cell>
          <cell r="D2428" t="str">
            <v>SOPORTE BANDA INFERIOR PUERTA FG-924.3</v>
          </cell>
          <cell r="E2428">
            <v>3</v>
          </cell>
        </row>
        <row r="2429">
          <cell r="C2429">
            <v>89830931</v>
          </cell>
          <cell r="D2429" t="str">
            <v>SOPORTE BANDEJA 18/20 III (2008)</v>
          </cell>
          <cell r="E2429">
            <v>13</v>
          </cell>
        </row>
        <row r="2430">
          <cell r="C2430">
            <v>81581079</v>
          </cell>
          <cell r="D2430" t="str">
            <v>SOPORTE BANDEJA CON RUEDAS MWE 250 FI</v>
          </cell>
        </row>
        <row r="2431">
          <cell r="C2431">
            <v>93163616</v>
          </cell>
          <cell r="D2431" t="str">
            <v>SOPORTE BANDEJA MW-32 BIS VR03</v>
          </cell>
          <cell r="E2431">
            <v>12</v>
          </cell>
        </row>
        <row r="2432">
          <cell r="C2432">
            <v>93183405</v>
          </cell>
          <cell r="D2432" t="str">
            <v>SOPORTE BANDEJA MWT/TMW/MW22 ON</v>
          </cell>
        </row>
        <row r="2433">
          <cell r="C2433">
            <v>89830406</v>
          </cell>
          <cell r="D2433" t="str">
            <v>SOPORTE BANDEJA TMW 18 P VR03*</v>
          </cell>
        </row>
        <row r="2434">
          <cell r="C2434">
            <v>99993105</v>
          </cell>
          <cell r="D2434" t="str">
            <v>SOPORTE BANDEJA TMW 18P VR 03*89830406</v>
          </cell>
        </row>
        <row r="2435">
          <cell r="C2435">
            <v>81543054</v>
          </cell>
          <cell r="D2435" t="str">
            <v>SOPORTE BISAGRA DERECHA FG-724.2</v>
          </cell>
          <cell r="E2435">
            <v>1</v>
          </cell>
        </row>
        <row r="2436">
          <cell r="C2436">
            <v>82206004</v>
          </cell>
          <cell r="D2436" t="str">
            <v>SOPORTE BISAGRA FARINGOSI HI/HC/HR</v>
          </cell>
        </row>
        <row r="2437">
          <cell r="C2437">
            <v>81543055</v>
          </cell>
          <cell r="D2437" t="str">
            <v>SOPORTE BISAGRA IZQUIERDA FG-724.2</v>
          </cell>
          <cell r="E2437">
            <v>1</v>
          </cell>
        </row>
        <row r="2438">
          <cell r="C2438">
            <v>93163566</v>
          </cell>
          <cell r="D2438" t="str">
            <v>SOPORTE CERAMICO GRILL</v>
          </cell>
          <cell r="E2438">
            <v>7</v>
          </cell>
        </row>
        <row r="2439">
          <cell r="C2439">
            <v>93163018</v>
          </cell>
          <cell r="D2439" t="str">
            <v>SOPORTE CERAMICO GRILL MW-32 BIS</v>
          </cell>
          <cell r="E2439">
            <v>14</v>
          </cell>
        </row>
        <row r="2440">
          <cell r="C2440">
            <v>81468074</v>
          </cell>
          <cell r="D2440" t="str">
            <v>SOPORTE COMPL.ELECT/CIERRE MOTOR NDISLA</v>
          </cell>
        </row>
        <row r="2441">
          <cell r="C2441">
            <v>60603005</v>
          </cell>
          <cell r="D2441" t="str">
            <v>SOPORTE CORONA QUEMADOR AUXILIAR</v>
          </cell>
          <cell r="E2441">
            <v>2</v>
          </cell>
        </row>
        <row r="2442">
          <cell r="C2442">
            <v>60601005</v>
          </cell>
          <cell r="D2442" t="str">
            <v>SOPORTE CORONA QUEMADOR RAPIDO</v>
          </cell>
          <cell r="E2442">
            <v>3</v>
          </cell>
        </row>
        <row r="2443">
          <cell r="C2443">
            <v>60602005</v>
          </cell>
          <cell r="D2443" t="str">
            <v>SOPORTE CORONA QUEMADOR SEMIRAPIDO</v>
          </cell>
        </row>
        <row r="2444">
          <cell r="C2444">
            <v>89632093</v>
          </cell>
          <cell r="D2444" t="str">
            <v>SOPORTE CROMADO DERECHO HLC 844 C</v>
          </cell>
        </row>
        <row r="2445">
          <cell r="C2445">
            <v>83310405</v>
          </cell>
          <cell r="D2445" t="str">
            <v>SOPORTE CROMADO HLB 840</v>
          </cell>
        </row>
        <row r="2446">
          <cell r="C2446">
            <v>89632094</v>
          </cell>
          <cell r="D2446" t="str">
            <v>SOPORTE CROMADO IZQUIERDO HLC 844 C</v>
          </cell>
        </row>
        <row r="2447">
          <cell r="C2447">
            <v>40468504</v>
          </cell>
          <cell r="D2447" t="str">
            <v>SOPORTE CUBRE TUBO INFERIOR ND.1</v>
          </cell>
        </row>
        <row r="2448">
          <cell r="C2448">
            <v>81478061</v>
          </cell>
          <cell r="D2448" t="str">
            <v>SOPORTE CUBRETUBO SUP. DX-90 VR03</v>
          </cell>
          <cell r="E2448">
            <v>1</v>
          </cell>
        </row>
        <row r="2449">
          <cell r="C2449">
            <v>83015581</v>
          </cell>
          <cell r="D2449" t="str">
            <v>SOPORTE DE MOTORES RUSTEPOLLI</v>
          </cell>
          <cell r="E2449">
            <v>1</v>
          </cell>
        </row>
        <row r="2450">
          <cell r="C2450">
            <v>81717056</v>
          </cell>
          <cell r="D2450" t="str">
            <v>SOPORTE DE PROTECCION DW7-80</v>
          </cell>
          <cell r="E2450">
            <v>1</v>
          </cell>
        </row>
        <row r="2451">
          <cell r="C2451">
            <v>81483090</v>
          </cell>
          <cell r="D2451" t="str">
            <v>SOPORTE EJE BISAGRA DVX 90 T</v>
          </cell>
          <cell r="E2451">
            <v>1</v>
          </cell>
        </row>
        <row r="2452">
          <cell r="C2452">
            <v>81712008</v>
          </cell>
          <cell r="D2452" t="str">
            <v>SOPORTE ELECTROVALVULA LP6 770</v>
          </cell>
          <cell r="E2452">
            <v>1</v>
          </cell>
        </row>
        <row r="2453">
          <cell r="C2453">
            <v>81543133</v>
          </cell>
          <cell r="D2453" t="str">
            <v>SOPORTE ESPADIN RUSTE FG-924.2 SS</v>
          </cell>
          <cell r="E2453">
            <v>0</v>
          </cell>
        </row>
        <row r="2454">
          <cell r="C2454">
            <v>1240000054</v>
          </cell>
          <cell r="D2454" t="str">
            <v>SOPORTE ESPANDIN FG-730 SS</v>
          </cell>
        </row>
        <row r="2455">
          <cell r="C2455">
            <v>1240000122</v>
          </cell>
          <cell r="D2455" t="str">
            <v>SOPORTE ESPANDIN FG930</v>
          </cell>
          <cell r="E2455">
            <v>0</v>
          </cell>
        </row>
        <row r="2456">
          <cell r="C2456">
            <v>89830344</v>
          </cell>
          <cell r="D2456" t="str">
            <v>SOPORTE FILTRO LIMITADOR TMW-18 P VR 01</v>
          </cell>
          <cell r="E2456">
            <v>2</v>
          </cell>
        </row>
        <row r="2457">
          <cell r="C2457">
            <v>81713219</v>
          </cell>
          <cell r="D2457" t="str">
            <v>SOPORTE GANCHO CIERRE SMG</v>
          </cell>
          <cell r="E2457">
            <v>1</v>
          </cell>
        </row>
        <row r="2458">
          <cell r="C2458">
            <v>83131115</v>
          </cell>
          <cell r="D2458" t="str">
            <v>SOPORTE IMAN PUERTA COMBO</v>
          </cell>
          <cell r="E2458">
            <v>2</v>
          </cell>
        </row>
        <row r="2459">
          <cell r="C2459">
            <v>81543119</v>
          </cell>
          <cell r="D2459" t="str">
            <v>SOPORTE INTERIOR TIRADOR FG-924.2 SS</v>
          </cell>
          <cell r="E2459">
            <v>1</v>
          </cell>
        </row>
        <row r="2460">
          <cell r="C2460">
            <v>2320000751</v>
          </cell>
          <cell r="D2460" t="str">
            <v>SOPORTE INTERIOR TIRADOR FG930</v>
          </cell>
        </row>
        <row r="2461">
          <cell r="C2461">
            <v>12000002071</v>
          </cell>
          <cell r="D2461" t="str">
            <v>SOPORTE INYECTOR FG-724.2</v>
          </cell>
          <cell r="E2461">
            <v>4</v>
          </cell>
        </row>
        <row r="2462">
          <cell r="C2462">
            <v>81297293</v>
          </cell>
          <cell r="D2462" t="str">
            <v>SOPORTE LATERAL BANDEJAS FS2M 90 GG S/S</v>
          </cell>
        </row>
        <row r="2463">
          <cell r="C2463">
            <v>83116217</v>
          </cell>
          <cell r="D2463" t="str">
            <v>SOPORTE LATERAL GUIA CROMADA CLIP-ON HL 830</v>
          </cell>
        </row>
        <row r="2464">
          <cell r="C2464">
            <v>81484152</v>
          </cell>
          <cell r="D2464" t="str">
            <v>SOPORTE LUCES DH2 120 ISLA</v>
          </cell>
          <cell r="E2464">
            <v>0</v>
          </cell>
        </row>
        <row r="2465">
          <cell r="C2465">
            <v>81598293</v>
          </cell>
          <cell r="D2465" t="str">
            <v>SOPORTE MANDOS CM-45</v>
          </cell>
          <cell r="E2465">
            <v>1</v>
          </cell>
        </row>
        <row r="2466">
          <cell r="C2466">
            <v>81785337</v>
          </cell>
          <cell r="D2466" t="str">
            <v>SOPORTE MICRO AQUASTOP DW 605 S VR01</v>
          </cell>
          <cell r="E2466">
            <v>1</v>
          </cell>
        </row>
        <row r="2467">
          <cell r="C2467">
            <v>81876126</v>
          </cell>
          <cell r="D2467" t="str">
            <v>SOPORTE MUELLE TKL-1000</v>
          </cell>
          <cell r="E2467">
            <v>4</v>
          </cell>
        </row>
        <row r="2468">
          <cell r="C2468">
            <v>89632252</v>
          </cell>
          <cell r="D2468" t="str">
            <v>SOPORTE PARRILLA -PART A MLC 844</v>
          </cell>
        </row>
        <row r="2469">
          <cell r="C2469">
            <v>81717338</v>
          </cell>
          <cell r="D2469" t="str">
            <v>SOPORTE PLACA OPCIONES DW8-60 FI</v>
          </cell>
          <cell r="E2469">
            <v>2</v>
          </cell>
        </row>
        <row r="2470">
          <cell r="C2470">
            <v>81480011</v>
          </cell>
          <cell r="D2470" t="str">
            <v>SOPORTE PORTALAMPARAS CL 90</v>
          </cell>
        </row>
        <row r="2471">
          <cell r="C2471">
            <v>83030127</v>
          </cell>
          <cell r="D2471" t="str">
            <v>SOPORTE PULSADOR</v>
          </cell>
          <cell r="E2471">
            <v>0</v>
          </cell>
        </row>
        <row r="2472">
          <cell r="C2472">
            <v>81220093</v>
          </cell>
          <cell r="D2472" t="str">
            <v>SOPORTE QIEMADOR RAP. VT</v>
          </cell>
        </row>
        <row r="2473">
          <cell r="C2473">
            <v>81221010</v>
          </cell>
          <cell r="D2473" t="str">
            <v>SOPORTE QUEMADOR AUXILIAR</v>
          </cell>
          <cell r="E2473">
            <v>3</v>
          </cell>
        </row>
        <row r="2474">
          <cell r="C2474">
            <v>81215116</v>
          </cell>
          <cell r="D2474" t="str">
            <v>SOPORTE QUEMADOR AUXILIAR NEGRO CGW LUX</v>
          </cell>
          <cell r="E2474">
            <v>1</v>
          </cell>
        </row>
        <row r="2475">
          <cell r="C2475">
            <v>81216058</v>
          </cell>
          <cell r="D2475" t="str">
            <v>SOPORTE QUEMADOR AUXILIAR NEGRO CGW LUX</v>
          </cell>
          <cell r="E2475">
            <v>6</v>
          </cell>
        </row>
        <row r="2476">
          <cell r="C2476">
            <v>81221007</v>
          </cell>
          <cell r="D2476" t="str">
            <v>SOPORTE QUEMADOR LARGO EF/90</v>
          </cell>
          <cell r="E2476">
            <v>1</v>
          </cell>
        </row>
        <row r="2477">
          <cell r="C2477">
            <v>81222093</v>
          </cell>
          <cell r="D2477" t="str">
            <v>SOPORTE QUEMADOR RAP. VT.2 2G AI AL 81216059</v>
          </cell>
          <cell r="E2477">
            <v>6</v>
          </cell>
        </row>
        <row r="2478">
          <cell r="C2478">
            <v>81221008</v>
          </cell>
          <cell r="D2478" t="str">
            <v>SOPORTE QUEMADOR RAPIDO EF/90* obsoleto</v>
          </cell>
        </row>
        <row r="2479">
          <cell r="C2479">
            <v>81216059</v>
          </cell>
          <cell r="D2479" t="str">
            <v>SOPORTE QUEMADOR RAPIDO NEGRO</v>
          </cell>
        </row>
        <row r="2480">
          <cell r="C2480">
            <v>81215118</v>
          </cell>
          <cell r="D2480" t="str">
            <v>SOPORTE QUEMADOR RAPIDO NEGRO CGW LUX</v>
          </cell>
        </row>
        <row r="2481">
          <cell r="C2481">
            <v>81221009</v>
          </cell>
          <cell r="D2481" t="str">
            <v>SOPORTE QUEMADOR S/RAPIDO EF/90* obsoleto</v>
          </cell>
        </row>
        <row r="2482">
          <cell r="C2482">
            <v>81216010</v>
          </cell>
          <cell r="D2482" t="str">
            <v>SOPORTE QUEMADOR SEMIRAPIDO CGW LUX 60 4G 81215021</v>
          </cell>
        </row>
        <row r="2483">
          <cell r="C2483">
            <v>81215011</v>
          </cell>
          <cell r="D2483" t="str">
            <v>SOPORTE QUEMADOR T. ANILLO NEGRO MATE</v>
          </cell>
        </row>
        <row r="2484">
          <cell r="C2484">
            <v>81215078</v>
          </cell>
          <cell r="D2484" t="str">
            <v>SOPORTE QUEMADOR T/C CON PINS CGW LUX 70 TR</v>
          </cell>
        </row>
        <row r="2485">
          <cell r="C2485">
            <v>81213017</v>
          </cell>
          <cell r="D2485" t="str">
            <v>SOPORTE QUEMADOR TRIPLE ANILLO IG 940 IG (LAT)</v>
          </cell>
          <cell r="E2485">
            <v>3</v>
          </cell>
        </row>
        <row r="2486">
          <cell r="C2486">
            <v>81214192</v>
          </cell>
          <cell r="D2486" t="str">
            <v>SOPORTE QUEMADOR WOK GZC 63310 XBB</v>
          </cell>
        </row>
        <row r="2487">
          <cell r="C2487">
            <v>1190000008</v>
          </cell>
          <cell r="D2487" t="str">
            <v>SOPORTE REJILLA LATERAL CUBA FG-724.2</v>
          </cell>
        </row>
        <row r="2488">
          <cell r="C2488">
            <v>93183625</v>
          </cell>
          <cell r="D2488" t="str">
            <v>SOPORTE RESISTENCIA GRILL TMW-20.1 BIS</v>
          </cell>
          <cell r="E2488">
            <v>2</v>
          </cell>
        </row>
        <row r="2489">
          <cell r="C2489">
            <v>81026060</v>
          </cell>
          <cell r="D2489" t="str">
            <v>SOPORTE ROCIADOR MY1</v>
          </cell>
        </row>
        <row r="2490">
          <cell r="C2490">
            <v>81597024</v>
          </cell>
          <cell r="D2490" t="str">
            <v>SOPORTE RUSTEPOLLOS FGA 820 SS</v>
          </cell>
        </row>
        <row r="2491">
          <cell r="C2491">
            <v>81543038</v>
          </cell>
          <cell r="D2491" t="str">
            <v>SOPORTE SONDA TERMOSTATO FG-724.2/3</v>
          </cell>
        </row>
        <row r="2492">
          <cell r="C2492">
            <v>81468015</v>
          </cell>
          <cell r="D2492" t="str">
            <v>SOPORTE SUJECION CAMPANA ND ISLA VR 01</v>
          </cell>
          <cell r="E2492">
            <v>2</v>
          </cell>
        </row>
        <row r="2493">
          <cell r="C2493">
            <v>81476007</v>
          </cell>
          <cell r="D2493" t="str">
            <v>SOPORTE SUJECION CUBRETUBO INFERIOR DM</v>
          </cell>
          <cell r="E2493">
            <v>1</v>
          </cell>
        </row>
        <row r="2494">
          <cell r="C2494">
            <v>81876043</v>
          </cell>
          <cell r="D2494" t="str">
            <v>SOPORTE TARJETA ELECTRICA TKS-6100</v>
          </cell>
        </row>
        <row r="2495">
          <cell r="C2495">
            <v>81485088</v>
          </cell>
          <cell r="D2495" t="str">
            <v>SOPORTE TECHO DG3 90 ISLA</v>
          </cell>
        </row>
        <row r="2496">
          <cell r="C2496">
            <v>81478035</v>
          </cell>
          <cell r="D2496" t="str">
            <v>SOPORTE TECHO DX ISLA</v>
          </cell>
        </row>
        <row r="2497">
          <cell r="C2497">
            <v>82209701</v>
          </cell>
          <cell r="D2497" t="str">
            <v>SOPORTE TERMOSTATO SEGURIDAD HL 890 INOX EO</v>
          </cell>
          <cell r="E2497">
            <v>2</v>
          </cell>
        </row>
        <row r="2498">
          <cell r="C2498">
            <v>1250000058</v>
          </cell>
          <cell r="D2498" t="str">
            <v>SOPORTE TIRADOR FG-730 SS</v>
          </cell>
          <cell r="E2498">
            <v>2</v>
          </cell>
        </row>
        <row r="2499">
          <cell r="C2499">
            <v>93183399</v>
          </cell>
          <cell r="D2499" t="str">
            <v>SOPORTE VENTILADOR TMW/ TWT</v>
          </cell>
          <cell r="E2499">
            <v>2</v>
          </cell>
        </row>
        <row r="2500">
          <cell r="C2500">
            <v>81543045</v>
          </cell>
          <cell r="D2500" t="str">
            <v>SOPRTE ESPADIN RUSTE FG-724</v>
          </cell>
        </row>
        <row r="2501">
          <cell r="C2501">
            <v>4100100</v>
          </cell>
          <cell r="D2501" t="str">
            <v>STAINLESS STEEL OVEN DOOR</v>
          </cell>
        </row>
        <row r="2502">
          <cell r="C2502">
            <v>81876124</v>
          </cell>
          <cell r="D2502" t="str">
            <v>SUJECCION MUELLE TKL-1000</v>
          </cell>
          <cell r="E2502">
            <v>3</v>
          </cell>
        </row>
        <row r="2503">
          <cell r="C2503">
            <v>81027005</v>
          </cell>
          <cell r="D2503" t="str">
            <v>SUPLEMENTO ALTURA CROMO MZ</v>
          </cell>
          <cell r="E2503">
            <v>1</v>
          </cell>
        </row>
        <row r="2504">
          <cell r="C2504">
            <v>81013032</v>
          </cell>
          <cell r="D2504" t="str">
            <v>SUPLEMENTO ALTURA INOX MS EXTRAIBLE</v>
          </cell>
          <cell r="E2504">
            <v>1</v>
          </cell>
        </row>
        <row r="2505">
          <cell r="C2505">
            <v>81026039</v>
          </cell>
          <cell r="D2505" t="str">
            <v>SUPLEMENTO BASE serie 81 MY1</v>
          </cell>
          <cell r="E2505">
            <v>0</v>
          </cell>
        </row>
        <row r="2506">
          <cell r="C2506" t="str">
            <v>R652104</v>
          </cell>
          <cell r="D2506" t="str">
            <v>SUPLEMENTO COLA MONOM M-01</v>
          </cell>
          <cell r="E2506">
            <v>1</v>
          </cell>
        </row>
        <row r="2507">
          <cell r="C2507">
            <v>61004046</v>
          </cell>
          <cell r="D2507" t="str">
            <v>SUPLEMENTO P/ACCIONAMIENTO MANDO CG CM</v>
          </cell>
        </row>
        <row r="2508">
          <cell r="C2508">
            <v>61004088</v>
          </cell>
          <cell r="D2508" t="str">
            <v>SUPLEMENTO PARA ACCIONANIENTO ENCENDIDO</v>
          </cell>
        </row>
        <row r="2509">
          <cell r="C2509">
            <v>80143004</v>
          </cell>
          <cell r="D2509" t="str">
            <v>SUPLEMENTO PORTALAMPARAS DP</v>
          </cell>
        </row>
        <row r="2510">
          <cell r="C2510">
            <v>81483004</v>
          </cell>
          <cell r="D2510" t="str">
            <v>SUPLEMENTO PORTALAMPARAS DP</v>
          </cell>
          <cell r="E2510">
            <v>4</v>
          </cell>
        </row>
        <row r="2511">
          <cell r="C2511">
            <v>60904400</v>
          </cell>
          <cell r="D2511" t="str">
            <v>SWITCH PARA ENCENDIDO DE GRIFO DE GAS</v>
          </cell>
          <cell r="E2511">
            <v>5</v>
          </cell>
        </row>
        <row r="2512">
          <cell r="C2512" t="str">
            <v>S</v>
          </cell>
          <cell r="D2512" t="str">
            <v>SUBTOTAL</v>
          </cell>
          <cell r="E2512">
            <v>142</v>
          </cell>
        </row>
        <row r="2513">
          <cell r="C2513" t="str">
            <v>Cód. Artículo</v>
          </cell>
          <cell r="D2513" t="str">
            <v>Producto</v>
          </cell>
          <cell r="E2513" t="str">
            <v>EXISTENCIA BODEGA</v>
          </cell>
        </row>
        <row r="2514">
          <cell r="C2514">
            <v>94088026</v>
          </cell>
          <cell r="D2514" t="str">
            <v>TABLA CRISTAL CUADRO 1C/1½C 1E (REF.88026)</v>
          </cell>
          <cell r="E2514">
            <v>2</v>
          </cell>
        </row>
        <row r="2515">
          <cell r="C2515">
            <v>40199228</v>
          </cell>
          <cell r="D2515" t="str">
            <v>TABLA CRISTAL UNIVERSAL BLANCA</v>
          </cell>
        </row>
        <row r="2516">
          <cell r="C2516">
            <v>81876115</v>
          </cell>
          <cell r="D2516" t="str">
            <v>TAPA ANTERIOR TAMBOR TKL-1000</v>
          </cell>
        </row>
        <row r="2517">
          <cell r="C2517">
            <v>81229235</v>
          </cell>
          <cell r="D2517" t="str">
            <v>TAPA AUX HF LUX 60 3G 1P AI AL</v>
          </cell>
        </row>
        <row r="2518">
          <cell r="C2518">
            <v>89230128</v>
          </cell>
          <cell r="D2518" t="str">
            <v>TAPA CAJA CONMUTADOR C 620</v>
          </cell>
        </row>
        <row r="2519">
          <cell r="C2519">
            <v>81876144</v>
          </cell>
          <cell r="D2519" t="str">
            <v>TAPA CAJON JABONERA TKL-1000</v>
          </cell>
          <cell r="E2519">
            <v>1</v>
          </cell>
        </row>
        <row r="2520">
          <cell r="C2520">
            <v>83360700</v>
          </cell>
          <cell r="D2520" t="str">
            <v>TAPA CRISTAL MULTICOOK</v>
          </cell>
          <cell r="E2520">
            <v>1</v>
          </cell>
        </row>
        <row r="2521">
          <cell r="C2521">
            <v>81436002</v>
          </cell>
          <cell r="D2521" t="str">
            <v>TAPA DCHA. FRONTIS CNL 3 INOX.</v>
          </cell>
          <cell r="E2521">
            <v>2</v>
          </cell>
        </row>
        <row r="2522">
          <cell r="C2522">
            <v>81465008</v>
          </cell>
          <cell r="D2522" t="str">
            <v>TAPA DE FILTRO C610 *61865030</v>
          </cell>
        </row>
        <row r="2523">
          <cell r="C2523">
            <v>81716855</v>
          </cell>
          <cell r="D2523" t="str">
            <v>TAPA DEPOSITO SAL DW7 60 FI</v>
          </cell>
        </row>
        <row r="2524">
          <cell r="C2524">
            <v>60604098</v>
          </cell>
          <cell r="D2524" t="str">
            <v>TAPA DIFUS. EXT. TR/COR.2aGEN.ESMAL.C.</v>
          </cell>
        </row>
        <row r="2525">
          <cell r="C2525">
            <v>60604097</v>
          </cell>
          <cell r="D2525" t="str">
            <v>TAPA DIFUS. INT. TR/COR.2a GEN.ESMAL.C.</v>
          </cell>
        </row>
        <row r="2526">
          <cell r="C2526">
            <v>60603122</v>
          </cell>
          <cell r="D2526" t="str">
            <v>TAPA DIFUSORA 2mm Q. AUXILIAR 2ªGEN MATE</v>
          </cell>
        </row>
        <row r="2527">
          <cell r="C2527">
            <v>60602122</v>
          </cell>
          <cell r="D2527" t="str">
            <v>TAPA DIFUSORA 2mm Q. S/RAPIDO 2ªGEN MATE</v>
          </cell>
        </row>
        <row r="2528">
          <cell r="C2528">
            <v>60603120</v>
          </cell>
          <cell r="D2528" t="str">
            <v>TAPA DIFUSORA 2mm Q.AUXILIAR neg esm h</v>
          </cell>
          <cell r="E2528">
            <v>0</v>
          </cell>
        </row>
        <row r="2529">
          <cell r="C2529">
            <v>60601122</v>
          </cell>
          <cell r="D2529" t="str">
            <v>TAPA DIFUSORA 2mm Q.RAPIDO 2ªGEN C. MATE</v>
          </cell>
        </row>
        <row r="2530">
          <cell r="C2530">
            <v>60601120</v>
          </cell>
          <cell r="D2530" t="str">
            <v>TAPA DIFUSORA 2mm Q.RAPIDO neg esm h* 60601122</v>
          </cell>
        </row>
        <row r="2531">
          <cell r="C2531">
            <v>60602120</v>
          </cell>
          <cell r="D2531" t="str">
            <v>TAPA DIFUSORA 2mm Q.S / RAPIDO neg esm h</v>
          </cell>
          <cell r="E2531">
            <v>0</v>
          </cell>
        </row>
        <row r="2532">
          <cell r="C2532">
            <v>60604137</v>
          </cell>
          <cell r="D2532" t="str">
            <v>TAPA DIFUSORA EXT Q. TC 3,5/3,8 kW MATE</v>
          </cell>
          <cell r="E2532">
            <v>0</v>
          </cell>
        </row>
        <row r="2533">
          <cell r="C2533">
            <v>60604138</v>
          </cell>
          <cell r="D2533" t="str">
            <v>TAPA DIFUSORA INT Q. TC 3,8kW  MATE ALA</v>
          </cell>
          <cell r="E2533">
            <v>3</v>
          </cell>
        </row>
        <row r="2534">
          <cell r="C2534">
            <v>60604147</v>
          </cell>
          <cell r="D2534" t="str">
            <v>TAPA DIFUSORA INTERIOR Q.TC 3.5 kW NEGRO</v>
          </cell>
          <cell r="E2534">
            <v>4</v>
          </cell>
        </row>
        <row r="2535">
          <cell r="C2535">
            <v>60602100</v>
          </cell>
          <cell r="D2535" t="str">
            <v>TAPA DIFUSORA O.S/RAPIDO negr esmal p</v>
          </cell>
        </row>
        <row r="2536">
          <cell r="C2536">
            <v>81220241</v>
          </cell>
          <cell r="D2536" t="str">
            <v>TAPA DIFUSORA Q AUXILIAR EP 60 4G CI BUT</v>
          </cell>
        </row>
        <row r="2537">
          <cell r="C2537">
            <v>81220239</v>
          </cell>
          <cell r="D2537" t="str">
            <v>TAPA DIFUSORA Q RAPIDO EP 60 4 CI BUT</v>
          </cell>
          <cell r="E2537">
            <v>1</v>
          </cell>
        </row>
        <row r="2538">
          <cell r="C2538">
            <v>60603100</v>
          </cell>
          <cell r="D2538" t="str">
            <v>TAPA DIFUSORA Q. AUXILIAR negr esmal p</v>
          </cell>
        </row>
        <row r="2539">
          <cell r="C2539">
            <v>60601100</v>
          </cell>
          <cell r="D2539" t="str">
            <v>TAPA DIFUSORA Q. RAPIDO neg esmal p</v>
          </cell>
        </row>
        <row r="2540">
          <cell r="C2540">
            <v>81220240</v>
          </cell>
          <cell r="D2540" t="str">
            <v>TAPA DIFUSORA Q. SEMI RAPIDO EP 60 4G CI BUT</v>
          </cell>
        </row>
        <row r="2541">
          <cell r="C2541">
            <v>81221016</v>
          </cell>
          <cell r="D2541" t="str">
            <v>TAPA DIFUSORA QUEM. LARGO EF/90</v>
          </cell>
          <cell r="E2541">
            <v>0</v>
          </cell>
        </row>
        <row r="2542">
          <cell r="C2542">
            <v>81221026</v>
          </cell>
          <cell r="D2542" t="str">
            <v>TAPA DIFUSORA QUEM. LARGO EF/90</v>
          </cell>
        </row>
        <row r="2543">
          <cell r="C2543">
            <v>60603002</v>
          </cell>
          <cell r="D2543" t="str">
            <v>TAPA DIFUSORA QUEMADOR AUXILIAR</v>
          </cell>
        </row>
        <row r="2544">
          <cell r="C2544">
            <v>60601002</v>
          </cell>
          <cell r="D2544" t="str">
            <v>TAPA DIFUSORA QUEMADOR RAPIDO</v>
          </cell>
          <cell r="E2544">
            <v>6</v>
          </cell>
        </row>
        <row r="2545">
          <cell r="C2545">
            <v>60602002</v>
          </cell>
          <cell r="D2545" t="str">
            <v>TAPA DIFUSORA QUEMADOR SEMIRAPIDO</v>
          </cell>
          <cell r="E2545">
            <v>3</v>
          </cell>
        </row>
        <row r="2546">
          <cell r="C2546">
            <v>81297277</v>
          </cell>
          <cell r="D2546" t="str">
            <v>TAPA EXT QUEMADOR ULTRA-RAP FS2M 90 GG S/S</v>
          </cell>
          <cell r="E2546">
            <v>2</v>
          </cell>
        </row>
        <row r="2547">
          <cell r="C2547">
            <v>81214008</v>
          </cell>
          <cell r="D2547" t="str">
            <v>TAPA EXT. QUEM. T.C. NEGRO MATE EFX</v>
          </cell>
          <cell r="E2547">
            <v>2</v>
          </cell>
        </row>
        <row r="2548">
          <cell r="C2548">
            <v>81220019</v>
          </cell>
          <cell r="D2548" t="str">
            <v>TAPA EXTERIOR QUEM T ANILLO E/70 5G AL T</v>
          </cell>
          <cell r="E2548">
            <v>0</v>
          </cell>
        </row>
        <row r="2549">
          <cell r="C2549">
            <v>81214009</v>
          </cell>
          <cell r="D2549" t="str">
            <v>TAPA INT. QUEM. T.C. NEGRO MATE EFX</v>
          </cell>
          <cell r="E2549">
            <v>5</v>
          </cell>
        </row>
        <row r="2550">
          <cell r="C2550">
            <v>81297278</v>
          </cell>
          <cell r="D2550" t="str">
            <v>TAPA INT. QUEMADOR ULTRA-RAP FS2M 90 GG S/S</v>
          </cell>
        </row>
        <row r="2551">
          <cell r="C2551">
            <v>81436001</v>
          </cell>
          <cell r="D2551" t="str">
            <v>TAPA IZQA. FRONTIS CNL 3 INOX.</v>
          </cell>
          <cell r="E2551">
            <v>2</v>
          </cell>
        </row>
        <row r="2552">
          <cell r="C2552">
            <v>81466204</v>
          </cell>
          <cell r="D2552" t="str">
            <v>TAPA LATERAL FRONT.NEG.DCHO.  C-601 (SAT</v>
          </cell>
          <cell r="E2552">
            <v>6</v>
          </cell>
        </row>
        <row r="2553">
          <cell r="C2553">
            <v>81466203</v>
          </cell>
          <cell r="D2553" t="str">
            <v>TAPA LATERAL FRONT.NEG.IZDO.  C-601 (SAT</v>
          </cell>
          <cell r="E2553">
            <v>7</v>
          </cell>
        </row>
        <row r="2554">
          <cell r="C2554">
            <v>89632037</v>
          </cell>
          <cell r="D2554" t="str">
            <v>TAPA MICA HLC 844 C</v>
          </cell>
          <cell r="E2554">
            <v>2</v>
          </cell>
        </row>
        <row r="2555">
          <cell r="C2555">
            <v>93183392</v>
          </cell>
          <cell r="D2555" t="str">
            <v>TAPA MICA MW 220M/PMW 220P/18P/MWT(</v>
          </cell>
          <cell r="E2555">
            <v>1</v>
          </cell>
        </row>
        <row r="2556">
          <cell r="C2556">
            <v>89830250</v>
          </cell>
          <cell r="D2556" t="str">
            <v>TAPA MICA TMW-22 BIS VR01</v>
          </cell>
          <cell r="E2556">
            <v>13</v>
          </cell>
        </row>
        <row r="2557">
          <cell r="C2557">
            <v>61501025</v>
          </cell>
          <cell r="D2557" t="str">
            <v>TAPA ORIFICIO GRIFREIA PULIDA CON ROSCA</v>
          </cell>
          <cell r="E2557">
            <v>10</v>
          </cell>
        </row>
        <row r="2558">
          <cell r="C2558">
            <v>81220022</v>
          </cell>
          <cell r="D2558" t="str">
            <v>TAPA QUE. T. ANILLO E/70 5G AI</v>
          </cell>
          <cell r="E2558">
            <v>3</v>
          </cell>
        </row>
        <row r="2559">
          <cell r="C2559">
            <v>81220018</v>
          </cell>
          <cell r="D2559" t="str">
            <v>TAPA QUEM AUXILIAR E/70 5G AL TR</v>
          </cell>
          <cell r="E2559">
            <v>5</v>
          </cell>
        </row>
        <row r="2560">
          <cell r="C2560">
            <v>81220016</v>
          </cell>
          <cell r="D2560" t="str">
            <v>TAPA QUEM RAPIDO E/70 5G AL TR</v>
          </cell>
          <cell r="E2560">
            <v>7</v>
          </cell>
        </row>
        <row r="2561">
          <cell r="C2561">
            <v>81220017</v>
          </cell>
          <cell r="D2561" t="str">
            <v>TAPA QUEM S/RAPIDO E/70 5G AL TR</v>
          </cell>
          <cell r="E2561">
            <v>2</v>
          </cell>
        </row>
        <row r="2562">
          <cell r="C2562">
            <v>81214007</v>
          </cell>
          <cell r="D2562" t="str">
            <v>TAPA QUEM. AUX. NEGRO MATE EFX</v>
          </cell>
          <cell r="E2562">
            <v>1</v>
          </cell>
        </row>
        <row r="2563">
          <cell r="C2563">
            <v>81214005</v>
          </cell>
          <cell r="D2563" t="str">
            <v>TAPA QUEM. RAP. NEGRO MATE EFX</v>
          </cell>
          <cell r="E2563">
            <v>5</v>
          </cell>
        </row>
        <row r="2564">
          <cell r="C2564">
            <v>81214006</v>
          </cell>
          <cell r="D2564" t="str">
            <v>TAPA QUEM. SEM-RAP NEGRO MATE EXT</v>
          </cell>
          <cell r="E2564">
            <v>1</v>
          </cell>
        </row>
        <row r="2565">
          <cell r="C2565">
            <v>81216013</v>
          </cell>
          <cell r="D2565" t="str">
            <v>TAPA QUEMADOR  EXTERIOR CGW LUX 60</v>
          </cell>
          <cell r="E2565">
            <v>7</v>
          </cell>
        </row>
        <row r="2566">
          <cell r="C2566">
            <v>81216014</v>
          </cell>
          <cell r="D2566" t="str">
            <v>TAPA QUEMADOR  INTERIOR CGW LUX 60</v>
          </cell>
          <cell r="E2566">
            <v>1</v>
          </cell>
        </row>
        <row r="2567">
          <cell r="C2567">
            <v>81297274</v>
          </cell>
          <cell r="D2567" t="str">
            <v>TAPA QUEMADOR AUX. FS2M 90 GG S/S</v>
          </cell>
        </row>
        <row r="2568">
          <cell r="C2568">
            <v>81227107</v>
          </cell>
          <cell r="D2568" t="str">
            <v>TAPA QUEMADOR INTERIOR EGW 45 1G</v>
          </cell>
          <cell r="E2568">
            <v>5</v>
          </cell>
        </row>
        <row r="2569">
          <cell r="C2569">
            <v>81297276</v>
          </cell>
          <cell r="D2569" t="str">
            <v>TAPA QUEMADOR RAPIDO FS2M90 GG S/S</v>
          </cell>
        </row>
        <row r="2570">
          <cell r="C2570">
            <v>81297275</v>
          </cell>
          <cell r="D2570" t="str">
            <v>TAPA QUEMADOR SEMI-RAP FS2M 90 GG S/S</v>
          </cell>
        </row>
        <row r="2571">
          <cell r="C2571">
            <v>81229237</v>
          </cell>
          <cell r="D2571" t="str">
            <v>TAPA R HF LUX 60 3G 1P AI AL</v>
          </cell>
        </row>
        <row r="2572">
          <cell r="C2572">
            <v>61501022</v>
          </cell>
          <cell r="D2572" t="str">
            <v>TAPA REBOSADERO REJILLA CON REBOSADERO</v>
          </cell>
          <cell r="E2572">
            <v>3</v>
          </cell>
        </row>
        <row r="2573">
          <cell r="C2573">
            <v>82202615</v>
          </cell>
          <cell r="D2573" t="str">
            <v>TAPA RESISTENCIA SOLERA</v>
          </cell>
        </row>
        <row r="2574">
          <cell r="C2574">
            <v>61801056</v>
          </cell>
          <cell r="D2574" t="str">
            <v>TAPA RETENEDOR BLANCA</v>
          </cell>
        </row>
        <row r="2575">
          <cell r="C2575">
            <v>61801055</v>
          </cell>
          <cell r="D2575" t="str">
            <v>TAPA SALIDA EXTERIOR 120mm</v>
          </cell>
        </row>
        <row r="2576">
          <cell r="C2576">
            <v>61499050</v>
          </cell>
          <cell r="D2576" t="str">
            <v>TAPA SALIDA EXTERIOR BL (ETIQUETA)</v>
          </cell>
        </row>
        <row r="2577">
          <cell r="C2577">
            <v>61499052</v>
          </cell>
          <cell r="D2577" t="str">
            <v>TAPA SALIDA EXTERIOR BL. INOX.(ETIQUETA)</v>
          </cell>
        </row>
        <row r="2578">
          <cell r="C2578">
            <v>61499051</v>
          </cell>
          <cell r="D2578" t="str">
            <v>TAPA SALIDA EXTERIOR MAR. (ETIQUETA)</v>
          </cell>
        </row>
        <row r="2579">
          <cell r="C2579">
            <v>81713197</v>
          </cell>
          <cell r="D2579" t="str">
            <v>TAPA SALIDA MOTOR SMG</v>
          </cell>
          <cell r="E2579">
            <v>2</v>
          </cell>
        </row>
        <row r="2580">
          <cell r="C2580">
            <v>81229236</v>
          </cell>
          <cell r="D2580" t="str">
            <v>TAPA SR HF LUX 60 3G 1P AI AL</v>
          </cell>
        </row>
        <row r="2581">
          <cell r="C2581" t="str">
            <v>R621618</v>
          </cell>
          <cell r="D2581" t="str">
            <v>TAPON BICOLOR MANETA MM.</v>
          </cell>
          <cell r="E2581">
            <v>1</v>
          </cell>
        </row>
        <row r="2582">
          <cell r="C2582">
            <v>81180011</v>
          </cell>
          <cell r="D2582" t="str">
            <v>TAPON CESTILLA FREG</v>
          </cell>
          <cell r="E2582">
            <v>1</v>
          </cell>
        </row>
        <row r="2583">
          <cell r="C2583">
            <v>20199006</v>
          </cell>
          <cell r="D2583" t="str">
            <v>TAPON COMPLETO INOX VALVULA CESTILLA SERIE</v>
          </cell>
        </row>
        <row r="2584">
          <cell r="C2584">
            <v>81712009</v>
          </cell>
          <cell r="D2584" t="str">
            <v>TAPON DEPOSITO SAL LP6 770</v>
          </cell>
          <cell r="E2584">
            <v>2</v>
          </cell>
        </row>
        <row r="2585">
          <cell r="C2585">
            <v>81876135</v>
          </cell>
          <cell r="D2585" t="str">
            <v>TAPON FILTRO TKL-1000</v>
          </cell>
        </row>
        <row r="2586">
          <cell r="C2586">
            <v>40120901</v>
          </cell>
          <cell r="D2586" t="str">
            <v>TAPON FREG. TRION NORMAL INOX.</v>
          </cell>
        </row>
        <row r="2587">
          <cell r="C2587" t="str">
            <v>R621616</v>
          </cell>
          <cell r="D2587" t="str">
            <v>TAPON MANETA</v>
          </cell>
          <cell r="E2587">
            <v>6</v>
          </cell>
        </row>
        <row r="2588">
          <cell r="C2588">
            <v>621618</v>
          </cell>
          <cell r="D2588" t="str">
            <v>TAPON MANETA 81013007</v>
          </cell>
        </row>
        <row r="2589">
          <cell r="C2589">
            <v>81013050</v>
          </cell>
          <cell r="D2589" t="str">
            <v>TAPON MANETA CROMO MP1</v>
          </cell>
        </row>
        <row r="2590">
          <cell r="C2590">
            <v>99119768</v>
          </cell>
          <cell r="D2590" t="str">
            <v>TAPON TR 510.1</v>
          </cell>
          <cell r="E2590">
            <v>2</v>
          </cell>
        </row>
        <row r="2591">
          <cell r="C2591">
            <v>81876050</v>
          </cell>
          <cell r="D2591" t="str">
            <v>TARJETA CONTROL TKS-6100</v>
          </cell>
          <cell r="E2591">
            <v>2</v>
          </cell>
        </row>
        <row r="2592">
          <cell r="C2592">
            <v>40472523</v>
          </cell>
          <cell r="D2592" t="str">
            <v>TARJETA DE CONEXIONES DE 60/70/90 (SAT)</v>
          </cell>
          <cell r="E2592">
            <v>2</v>
          </cell>
        </row>
        <row r="2593">
          <cell r="C2593">
            <v>81876167</v>
          </cell>
          <cell r="D2593" t="str">
            <v>TARJETA DE CONTROL TKS 6100 VR 01</v>
          </cell>
          <cell r="E2593">
            <v>2</v>
          </cell>
        </row>
        <row r="2594">
          <cell r="C2594">
            <v>81470009</v>
          </cell>
          <cell r="D2594" t="str">
            <v>TARJETA ELECTRONICA DK70/90</v>
          </cell>
          <cell r="E2594">
            <v>8</v>
          </cell>
        </row>
        <row r="2595">
          <cell r="C2595">
            <v>40468509</v>
          </cell>
          <cell r="D2595" t="str">
            <v>TARJETA ELECTRONICA ND.2 (SAT)</v>
          </cell>
        </row>
        <row r="2596">
          <cell r="C2596">
            <v>81598248</v>
          </cell>
          <cell r="D2596" t="str">
            <v>TARJETA FILTRO SEÑAL CM-45</v>
          </cell>
          <cell r="E2596">
            <v>1</v>
          </cell>
        </row>
        <row r="2597">
          <cell r="C2597">
            <v>81799057</v>
          </cell>
          <cell r="D2597" t="str">
            <v>TARJETA OPCIONES DW7-80 FIM* obsoleto 16859</v>
          </cell>
        </row>
        <row r="2598">
          <cell r="C2598">
            <v>81598317</v>
          </cell>
          <cell r="D2598" t="str">
            <v>TARJETA PRINCIPAL DE CONTROL CM-45</v>
          </cell>
          <cell r="E2598">
            <v>2</v>
          </cell>
        </row>
        <row r="2599">
          <cell r="C2599">
            <v>81598388</v>
          </cell>
          <cell r="D2599" t="str">
            <v>TARJETA PRINCIPAL DE CONTROL MC-45 127V 60HZ</v>
          </cell>
          <cell r="E2599">
            <v>1</v>
          </cell>
        </row>
        <row r="2600">
          <cell r="C2600">
            <v>83130553</v>
          </cell>
          <cell r="D2600" t="str">
            <v>TECLA ASCENDENTE 16 NIQUELADA HA-840</v>
          </cell>
          <cell r="E2600">
            <v>2</v>
          </cell>
        </row>
        <row r="2601">
          <cell r="C2601">
            <v>83130554</v>
          </cell>
          <cell r="D2601" t="str">
            <v>TECLA ASCENDENTE 25 NIQUELADA HA-830</v>
          </cell>
        </row>
        <row r="2602">
          <cell r="C2602">
            <v>83130556</v>
          </cell>
          <cell r="D2602" t="str">
            <v>TECLA DESCENDENTE 16 NIQUELADA HA-840</v>
          </cell>
          <cell r="E2602">
            <v>2</v>
          </cell>
        </row>
        <row r="2603">
          <cell r="C2603">
            <v>83130557</v>
          </cell>
          <cell r="D2603" t="str">
            <v>TECLA DESCENDENTE 25 NIQUELADA HA-830</v>
          </cell>
          <cell r="E2603">
            <v>1</v>
          </cell>
        </row>
        <row r="2604">
          <cell r="C2604">
            <v>81782848</v>
          </cell>
          <cell r="D2604" t="str">
            <v>TECLA ENCENDIDO LP8 850 INOX</v>
          </cell>
          <cell r="E2604">
            <v>1</v>
          </cell>
        </row>
        <row r="2605">
          <cell r="C2605">
            <v>83130555</v>
          </cell>
          <cell r="D2605" t="str">
            <v>TECLA LLAVE 25 NIQUELADA HA-840</v>
          </cell>
        </row>
        <row r="2606">
          <cell r="C2606">
            <v>81785422</v>
          </cell>
          <cell r="D2606" t="str">
            <v>TECLA MEDIA CARGA LP8 440 VR01</v>
          </cell>
        </row>
        <row r="2607">
          <cell r="C2607">
            <v>83130559</v>
          </cell>
          <cell r="D2607" t="str">
            <v>TECLA OK 16 NIQUELADA HA-840</v>
          </cell>
          <cell r="E2607">
            <v>2</v>
          </cell>
        </row>
        <row r="2608">
          <cell r="C2608">
            <v>83130560</v>
          </cell>
          <cell r="D2608" t="str">
            <v>TECLA OK 25 NIQUELADA HA-830</v>
          </cell>
        </row>
        <row r="2609">
          <cell r="C2609">
            <v>81725005</v>
          </cell>
          <cell r="D2609" t="str">
            <v>TECLA ON - OFF LP7-850</v>
          </cell>
        </row>
        <row r="2610">
          <cell r="C2610">
            <v>83130558</v>
          </cell>
          <cell r="D2610" t="str">
            <v>TECLA PRECALENTAMIENTO 25 NIQUELADA HA-8</v>
          </cell>
        </row>
        <row r="2611">
          <cell r="C2611">
            <v>81782850</v>
          </cell>
          <cell r="D2611" t="str">
            <v>TECLA PROGRAMA LP8 850 INOX</v>
          </cell>
          <cell r="E2611">
            <v>1</v>
          </cell>
        </row>
        <row r="2612">
          <cell r="C2612">
            <v>81717276</v>
          </cell>
          <cell r="D2612" t="str">
            <v>TECLA PULSADOR DW8-59 FI</v>
          </cell>
          <cell r="E2612">
            <v>1</v>
          </cell>
        </row>
        <row r="2613">
          <cell r="C2613">
            <v>81785421</v>
          </cell>
          <cell r="D2613" t="str">
            <v>TECLA RETARDO LP8 440 VR01</v>
          </cell>
          <cell r="E2613">
            <v>1</v>
          </cell>
        </row>
        <row r="2614">
          <cell r="C2614">
            <v>81717015</v>
          </cell>
          <cell r="D2614" t="str">
            <v>TECLA SELECCION DW7-60 S</v>
          </cell>
          <cell r="E2614">
            <v>3</v>
          </cell>
        </row>
        <row r="2615">
          <cell r="C2615">
            <v>93183621</v>
          </cell>
          <cell r="D2615" t="str">
            <v>TECLADO NEGRO TMW 20.1 BI.S</v>
          </cell>
        </row>
        <row r="2616">
          <cell r="C2616">
            <v>83140995</v>
          </cell>
          <cell r="D2616" t="str">
            <v>TECLADO TC3 E INOX con cinta 83141033*</v>
          </cell>
        </row>
        <row r="2617">
          <cell r="C2617">
            <v>83141033</v>
          </cell>
          <cell r="D2617" t="str">
            <v>TECLADO TC3 E IX *83140995</v>
          </cell>
        </row>
        <row r="2618">
          <cell r="C2618">
            <v>83140996</v>
          </cell>
          <cell r="D2618" t="str">
            <v>TECLADO TC5</v>
          </cell>
          <cell r="E2618">
            <v>6</v>
          </cell>
        </row>
        <row r="2619">
          <cell r="C2619">
            <v>83140768</v>
          </cell>
          <cell r="D2619" t="str">
            <v>TECLADO TC5 HA-840 VR02*</v>
          </cell>
        </row>
        <row r="2620">
          <cell r="C2620">
            <v>81597016</v>
          </cell>
          <cell r="D2620" t="str">
            <v>TEMOSTATO T270C FGA 820 SS</v>
          </cell>
          <cell r="E2620">
            <v>11</v>
          </cell>
        </row>
        <row r="2621">
          <cell r="C2621">
            <v>83040547</v>
          </cell>
          <cell r="D2621" t="str">
            <v>TEMPORIZADOR CR5-MT 010 230V Hz (SAT)</v>
          </cell>
        </row>
        <row r="2622">
          <cell r="C2622">
            <v>81543021</v>
          </cell>
          <cell r="D2622" t="str">
            <v>TEMPORIZADOR FG-724.2/3 SS</v>
          </cell>
          <cell r="E2622">
            <v>2</v>
          </cell>
        </row>
        <row r="2623">
          <cell r="C2623">
            <v>81785258</v>
          </cell>
          <cell r="D2623" t="str">
            <v>TENSOR PUERTA LP8 820</v>
          </cell>
        </row>
        <row r="2624">
          <cell r="C2624">
            <v>83045006</v>
          </cell>
          <cell r="D2624" t="str">
            <v>TERMINAL HEMBRA 1-2.5  AN NIQUELADO</v>
          </cell>
        </row>
        <row r="2625">
          <cell r="C2625">
            <v>83045045</v>
          </cell>
          <cell r="D2625" t="str">
            <v>TERMINAL HEMBRA MACHO HA 900</v>
          </cell>
          <cell r="E2625">
            <v>19</v>
          </cell>
        </row>
        <row r="2626">
          <cell r="C2626">
            <v>81598233</v>
          </cell>
          <cell r="D2626" t="str">
            <v>TERMOFUSIBLE INFERIOR RESISTENCIA CM-45</v>
          </cell>
          <cell r="E2626">
            <v>2</v>
          </cell>
        </row>
        <row r="2627">
          <cell r="C2627">
            <v>81598232</v>
          </cell>
          <cell r="D2627" t="str">
            <v>TERMOFUSIBLE SUPERIOR RESISTENCIA CM-45</v>
          </cell>
          <cell r="E2627">
            <v>1</v>
          </cell>
        </row>
        <row r="2628">
          <cell r="C2628">
            <v>1200000130</v>
          </cell>
          <cell r="D2628" t="str">
            <v>TERMOPAR</v>
          </cell>
        </row>
        <row r="2629">
          <cell r="C2629">
            <v>81297041</v>
          </cell>
          <cell r="D2629" t="str">
            <v>TERMOPAR 300mm TB95C31X</v>
          </cell>
          <cell r="E2629">
            <v>1</v>
          </cell>
        </row>
        <row r="2630">
          <cell r="C2630">
            <v>81297042</v>
          </cell>
          <cell r="D2630" t="str">
            <v>TERMOPAR 600mm TB95C31X</v>
          </cell>
        </row>
        <row r="2631">
          <cell r="C2631">
            <v>81297043</v>
          </cell>
          <cell r="D2631" t="str">
            <v>TERMOPAR 600mm TB95C31X</v>
          </cell>
          <cell r="E2631">
            <v>1</v>
          </cell>
        </row>
        <row r="2632">
          <cell r="C2632">
            <v>81225223</v>
          </cell>
          <cell r="D2632" t="str">
            <v>TERMOPAR AUX-SEMIAP-RAP EH 60 4G AI AL TR CI VI</v>
          </cell>
          <cell r="E2632">
            <v>3</v>
          </cell>
        </row>
        <row r="2633">
          <cell r="C2633">
            <v>81214164</v>
          </cell>
          <cell r="D2633" t="str">
            <v>TERMOPAR AUX-SEMIRAP- RAP GBC 63010</v>
          </cell>
        </row>
        <row r="2634">
          <cell r="C2634">
            <v>81214023</v>
          </cell>
          <cell r="D2634" t="str">
            <v>TERMOPAR AUX-SEMIRAP-RAP EFX</v>
          </cell>
          <cell r="E2634">
            <v>105</v>
          </cell>
        </row>
        <row r="2635">
          <cell r="C2635">
            <v>61701118</v>
          </cell>
          <cell r="D2635" t="str">
            <v>TERMOPAR CONEXION COAXIAL / 61701117</v>
          </cell>
        </row>
        <row r="2636">
          <cell r="C2636">
            <v>61701116</v>
          </cell>
          <cell r="D2636" t="str">
            <v>TERMOPAR CONEXION COAXIAL L=300 2aGE</v>
          </cell>
          <cell r="E2636">
            <v>11</v>
          </cell>
        </row>
        <row r="2637">
          <cell r="C2637">
            <v>61701119</v>
          </cell>
          <cell r="D2637" t="str">
            <v>TERMOPAR CONEXIÓN COAXIAL L=350 mm Q.T/C</v>
          </cell>
          <cell r="E2637">
            <v>7</v>
          </cell>
        </row>
        <row r="2638">
          <cell r="C2638">
            <v>61701117</v>
          </cell>
          <cell r="D2638" t="str">
            <v>TERMOPAR CONEXION COAXIAL L=500 2GEN*81221072</v>
          </cell>
        </row>
        <row r="2639">
          <cell r="C2639">
            <v>81226010</v>
          </cell>
          <cell r="D2639" t="str">
            <v>TERMOPAR CZ LUX 90 5G AI AL TR CI NAT E1</v>
          </cell>
        </row>
        <row r="2640">
          <cell r="C2640">
            <v>81221072</v>
          </cell>
          <cell r="D2640" t="str">
            <v>TERMOPAR EF/60* 61701117</v>
          </cell>
          <cell r="E2640">
            <v>0</v>
          </cell>
        </row>
        <row r="2641">
          <cell r="C2641">
            <v>81543078</v>
          </cell>
          <cell r="D2641" t="str">
            <v>TERMOPAR FG-724.2</v>
          </cell>
        </row>
        <row r="2642">
          <cell r="C2642">
            <v>81543122</v>
          </cell>
          <cell r="D2642" t="str">
            <v>TERMOPAR FG-924.2 SS</v>
          </cell>
        </row>
        <row r="2643">
          <cell r="C2643">
            <v>81597031</v>
          </cell>
          <cell r="D2643" t="str">
            <v>TERMOPAR FGA 820 SS</v>
          </cell>
          <cell r="E2643">
            <v>6</v>
          </cell>
        </row>
        <row r="2644">
          <cell r="C2644">
            <v>81227114</v>
          </cell>
          <cell r="D2644" t="str">
            <v>TERMOPAR L 500 EGW 45 1G</v>
          </cell>
          <cell r="E2644">
            <v>23</v>
          </cell>
        </row>
        <row r="2645">
          <cell r="C2645">
            <v>1200000235</v>
          </cell>
          <cell r="D2645" t="str">
            <v>TERMOPAR L=1000 FG-730 SS</v>
          </cell>
        </row>
        <row r="2646">
          <cell r="C2646">
            <v>81543284</v>
          </cell>
          <cell r="D2646" t="str">
            <v>TERMOPAR L=1000 FG-730 SS</v>
          </cell>
        </row>
        <row r="2647">
          <cell r="C2647">
            <v>1200000236</v>
          </cell>
          <cell r="D2647" t="str">
            <v>TERMOPAR L=1200 FG-730 SS</v>
          </cell>
        </row>
        <row r="2648">
          <cell r="C2648">
            <v>81543275</v>
          </cell>
          <cell r="D2648" t="str">
            <v>TERMOPAR L=1200 FG-730 SS</v>
          </cell>
        </row>
        <row r="2649">
          <cell r="C2649">
            <v>81216021</v>
          </cell>
          <cell r="D2649" t="str">
            <v>TERMOPAR L520 CGW LUX</v>
          </cell>
          <cell r="E2649">
            <v>3</v>
          </cell>
        </row>
        <row r="2650">
          <cell r="C2650">
            <v>81222074</v>
          </cell>
          <cell r="D2650" t="str">
            <v>TERMOPAR L600 DUAL VT.2 1G AI AL</v>
          </cell>
          <cell r="E2650">
            <v>7</v>
          </cell>
        </row>
        <row r="2651">
          <cell r="C2651">
            <v>81597109</v>
          </cell>
          <cell r="D2651" t="str">
            <v>TERMOPAR LIMITADOR GRIFO FEG</v>
          </cell>
          <cell r="E2651">
            <v>7</v>
          </cell>
        </row>
        <row r="2652">
          <cell r="C2652">
            <v>81597153</v>
          </cell>
          <cell r="D2652" t="str">
            <v>TERMOPAR LIMITADOR GRIFO FEG</v>
          </cell>
        </row>
        <row r="2653">
          <cell r="C2653">
            <v>81597110</v>
          </cell>
          <cell r="D2653" t="str">
            <v>TERMOPAR QUEMADOR FEG 6200/6500</v>
          </cell>
          <cell r="E2653">
            <v>7</v>
          </cell>
        </row>
        <row r="2654">
          <cell r="C2654">
            <v>81297302</v>
          </cell>
          <cell r="D2654" t="str">
            <v>TERMOPAR QUEMADOR GRILL FS2M 90 GG S/S</v>
          </cell>
        </row>
        <row r="2655">
          <cell r="C2655">
            <v>81297301</v>
          </cell>
          <cell r="D2655" t="str">
            <v>TERMOPAR QUEMADOR HORNO FS2M 90 GG S/S</v>
          </cell>
          <cell r="E2655">
            <v>3</v>
          </cell>
        </row>
        <row r="2656">
          <cell r="C2656">
            <v>81297044</v>
          </cell>
          <cell r="D2656" t="str">
            <v>TERMOPAR QUEMADOR TR TB95C31X</v>
          </cell>
          <cell r="E2656">
            <v>1</v>
          </cell>
        </row>
        <row r="2657">
          <cell r="C2657">
            <v>81543401</v>
          </cell>
          <cell r="D2657" t="str">
            <v>TERMOPAR, MM 1200.FG 924</v>
          </cell>
          <cell r="E2657">
            <v>2</v>
          </cell>
        </row>
        <row r="2658">
          <cell r="C2658">
            <v>83140209</v>
          </cell>
          <cell r="D2658" t="str">
            <v>TERMOSTATO 265 C</v>
          </cell>
        </row>
        <row r="2659">
          <cell r="C2659">
            <v>83140236</v>
          </cell>
          <cell r="D2659" t="str">
            <v>TERMOSTATO 265 HORNO DOBLE</v>
          </cell>
        </row>
        <row r="2660">
          <cell r="C2660">
            <v>83140218</v>
          </cell>
          <cell r="D2660" t="str">
            <v>TERMOSTATO CAV INF HA 45.15</v>
          </cell>
          <cell r="E2660">
            <v>1</v>
          </cell>
        </row>
        <row r="2661">
          <cell r="C2661">
            <v>81716396</v>
          </cell>
          <cell r="D2661" t="str">
            <v>TERMOSTATO CUBA TDW-45.25</v>
          </cell>
          <cell r="E2661">
            <v>32</v>
          </cell>
        </row>
        <row r="2662">
          <cell r="C2662">
            <v>81597013</v>
          </cell>
          <cell r="D2662" t="str">
            <v>TERMOSTATO DE SEGURIDAD 150-15 FGA 820 S</v>
          </cell>
          <cell r="E2662">
            <v>9</v>
          </cell>
        </row>
        <row r="2663">
          <cell r="C2663">
            <v>83040608</v>
          </cell>
          <cell r="D2663" t="str">
            <v>TERMOSTATO ESEX -225</v>
          </cell>
          <cell r="E2663">
            <v>1</v>
          </cell>
        </row>
        <row r="2664">
          <cell r="C2664">
            <v>81543438</v>
          </cell>
          <cell r="D2664" t="str">
            <v>TERMOSTATO FG 924.6</v>
          </cell>
        </row>
        <row r="2665">
          <cell r="C2665">
            <v>81298052</v>
          </cell>
          <cell r="D2665" t="str">
            <v>TERMOSTATO FS2R 965 GX</v>
          </cell>
          <cell r="E2665">
            <v>1</v>
          </cell>
        </row>
        <row r="2666">
          <cell r="C2666">
            <v>83140217</v>
          </cell>
          <cell r="D2666" t="str">
            <v>TERMOSTATO HA 45-15</v>
          </cell>
        </row>
        <row r="2667">
          <cell r="C2667">
            <v>93162452</v>
          </cell>
          <cell r="D2667" t="str">
            <v>TERMOSTATO HLC 844 C</v>
          </cell>
          <cell r="E2667">
            <v>2</v>
          </cell>
        </row>
        <row r="2668">
          <cell r="C2668">
            <v>40513339</v>
          </cell>
          <cell r="D2668" t="str">
            <v>TERMOSTATO HM-900</v>
          </cell>
          <cell r="E2668">
            <v>1</v>
          </cell>
        </row>
        <row r="2669">
          <cell r="C2669">
            <v>99511407</v>
          </cell>
          <cell r="D2669" t="str">
            <v>TERMOSTATO HORNO</v>
          </cell>
        </row>
        <row r="2670">
          <cell r="C2670">
            <v>83040601</v>
          </cell>
          <cell r="D2670" t="str">
            <v>TERMOSTATO HORNO HT 490/510/610</v>
          </cell>
          <cell r="E2670">
            <v>0</v>
          </cell>
        </row>
        <row r="2671">
          <cell r="C2671">
            <v>83340204</v>
          </cell>
          <cell r="D2671" t="str">
            <v>TERMOSTATO HORNO MMX (50° 253° C)</v>
          </cell>
        </row>
        <row r="2672">
          <cell r="C2672">
            <v>83140201</v>
          </cell>
          <cell r="D2672" t="str">
            <v>TERMOSTATO HORNO S2K</v>
          </cell>
          <cell r="E2672">
            <v>5</v>
          </cell>
        </row>
        <row r="2673">
          <cell r="C2673">
            <v>81590401</v>
          </cell>
          <cell r="D2673" t="str">
            <v>TERMOSTATO MAGNETRON MW-219</v>
          </cell>
        </row>
        <row r="2674">
          <cell r="C2674">
            <v>83140230</v>
          </cell>
          <cell r="D2674" t="str">
            <v>TERMOSTATO REFRIGERACION</v>
          </cell>
          <cell r="E2674">
            <v>5</v>
          </cell>
        </row>
        <row r="2675">
          <cell r="C2675">
            <v>83140208</v>
          </cell>
          <cell r="D2675" t="str">
            <v>TERMOSTATO REFRIGERACION T60</v>
          </cell>
          <cell r="E2675">
            <v>1</v>
          </cell>
        </row>
        <row r="2676">
          <cell r="C2676">
            <v>83140216</v>
          </cell>
          <cell r="D2676" t="str">
            <v>TERMOSTATO SEG. CERAM. 215 COMBO</v>
          </cell>
        </row>
        <row r="2677">
          <cell r="C2677">
            <v>93162437</v>
          </cell>
          <cell r="D2677" t="str">
            <v>TERMOSTATO SEGURIDAD 120 C HLC 844 C</v>
          </cell>
        </row>
        <row r="2678">
          <cell r="C2678">
            <v>83040604</v>
          </cell>
          <cell r="D2678" t="str">
            <v>TERMOSTATO SEGURIDAD 175 S/T</v>
          </cell>
        </row>
        <row r="2679">
          <cell r="C2679">
            <v>81543318</v>
          </cell>
          <cell r="D2679" t="str">
            <v>TERMOSTATO SEGURIDAD 60ºC FG-824.3</v>
          </cell>
        </row>
        <row r="2680">
          <cell r="C2680">
            <v>83340200</v>
          </cell>
          <cell r="D2680" t="str">
            <v>TERMOSTATO SEGURIDAD CERAMICO H6 (MMX)</v>
          </cell>
        </row>
        <row r="2681">
          <cell r="C2681">
            <v>1170000100</v>
          </cell>
          <cell r="D2681" t="str">
            <v>TERMOSTATO SEGURIDAD FG-730 SS</v>
          </cell>
        </row>
        <row r="2682">
          <cell r="C2682">
            <v>83140234</v>
          </cell>
          <cell r="D2682" t="str">
            <v>TERMOSTATO SEGURIDAD T 135</v>
          </cell>
          <cell r="E2682">
            <v>1</v>
          </cell>
        </row>
        <row r="2683">
          <cell r="C2683">
            <v>83140203</v>
          </cell>
          <cell r="D2683" t="str">
            <v>TERMOSTATO SEGURIDAD T125</v>
          </cell>
        </row>
        <row r="2684">
          <cell r="C2684">
            <v>81597100</v>
          </cell>
          <cell r="D2684" t="str">
            <v>TERMOSTATO T270C</v>
          </cell>
        </row>
        <row r="2685">
          <cell r="C2685">
            <v>81850148</v>
          </cell>
          <cell r="D2685" t="str">
            <v>TERMOSTATO TKS-6000</v>
          </cell>
        </row>
        <row r="2686">
          <cell r="C2686">
            <v>83340700</v>
          </cell>
          <cell r="D2686" t="str">
            <v>TFT + TOUCH CONTROL HLB 860</v>
          </cell>
          <cell r="E2686">
            <v>2</v>
          </cell>
        </row>
        <row r="2687">
          <cell r="C2687">
            <v>83340722</v>
          </cell>
          <cell r="D2687" t="str">
            <v>TFT + TOUCHCONTROL STEAKMASTER</v>
          </cell>
          <cell r="E2687">
            <v>3</v>
          </cell>
        </row>
        <row r="2688">
          <cell r="C2688">
            <v>81597005</v>
          </cell>
          <cell r="D2688" t="str">
            <v>TIRADOR  INOX FGA 820 SS</v>
          </cell>
        </row>
        <row r="2689">
          <cell r="C2689">
            <v>1180001726</v>
          </cell>
          <cell r="D2689" t="str">
            <v>TIRADOR ACERO FG-730 SS</v>
          </cell>
        </row>
        <row r="2690">
          <cell r="C2690">
            <v>82402014</v>
          </cell>
          <cell r="D2690" t="str">
            <v>TIRADOR ALTERNATIVO</v>
          </cell>
          <cell r="E2690">
            <v>2</v>
          </cell>
        </row>
        <row r="2691">
          <cell r="C2691">
            <v>81478017</v>
          </cell>
          <cell r="D2691" t="str">
            <v>TIRADOR DX</v>
          </cell>
          <cell r="E2691">
            <v>2</v>
          </cell>
        </row>
        <row r="2692">
          <cell r="C2692">
            <v>83120105</v>
          </cell>
          <cell r="D2692" t="str">
            <v>TIRADOR HA INOX S2K</v>
          </cell>
          <cell r="E2692">
            <v>3</v>
          </cell>
        </row>
        <row r="2693">
          <cell r="C2693">
            <v>83120182</v>
          </cell>
          <cell r="D2693" t="str">
            <v>TIRADOR HL 940</v>
          </cell>
        </row>
        <row r="2694">
          <cell r="C2694">
            <v>83390100</v>
          </cell>
          <cell r="D2694" t="str">
            <v>TIRADOR HL(MMX)</v>
          </cell>
          <cell r="E2694">
            <v>2</v>
          </cell>
        </row>
        <row r="2695">
          <cell r="C2695">
            <v>83020211</v>
          </cell>
          <cell r="D2695" t="str">
            <v>TIRADOR HM 635/75</v>
          </cell>
        </row>
        <row r="2696">
          <cell r="C2696">
            <v>83120390</v>
          </cell>
          <cell r="D2696" t="str">
            <v>TIRADOR HS 2015 *99993142</v>
          </cell>
          <cell r="E2696">
            <v>2</v>
          </cell>
        </row>
        <row r="2697">
          <cell r="C2697">
            <v>83112370</v>
          </cell>
          <cell r="D2697" t="str">
            <v>TIRADOR INOX HA-900/ HA-935</v>
          </cell>
          <cell r="E2697">
            <v>0</v>
          </cell>
        </row>
        <row r="2698">
          <cell r="C2698">
            <v>83120195</v>
          </cell>
          <cell r="D2698" t="str">
            <v>TIRADOR IX HLS2K-S05</v>
          </cell>
        </row>
        <row r="2699">
          <cell r="C2699">
            <v>40468319</v>
          </cell>
          <cell r="D2699" t="str">
            <v>TIRADOR ND</v>
          </cell>
          <cell r="E2699">
            <v>2</v>
          </cell>
        </row>
        <row r="2700">
          <cell r="C2700">
            <v>99517949</v>
          </cell>
          <cell r="D2700" t="str">
            <v>TIRADOR NEGRO DE BARRA HT</v>
          </cell>
          <cell r="E2700">
            <v>0</v>
          </cell>
        </row>
        <row r="2701">
          <cell r="C2701">
            <v>83030409</v>
          </cell>
          <cell r="D2701" t="str">
            <v>TIRADOR NEGRO S 98</v>
          </cell>
          <cell r="E2701">
            <v>0</v>
          </cell>
        </row>
        <row r="2702">
          <cell r="C2702">
            <v>81543118</v>
          </cell>
          <cell r="D2702" t="str">
            <v>TIRADOR PUERTA ACERO FG-924.2 SS</v>
          </cell>
          <cell r="E2702">
            <v>8</v>
          </cell>
        </row>
        <row r="2703">
          <cell r="C2703">
            <v>81722047</v>
          </cell>
          <cell r="D2703" t="str">
            <v>TIRADOR PUERTA DW7-80 FI</v>
          </cell>
          <cell r="E2703">
            <v>1</v>
          </cell>
        </row>
        <row r="2704">
          <cell r="C2704">
            <v>81297321</v>
          </cell>
          <cell r="D2704" t="str">
            <v>TIRADOR PUERTA FS2M 90 CG</v>
          </cell>
          <cell r="E2704">
            <v>2</v>
          </cell>
        </row>
        <row r="2705">
          <cell r="C2705">
            <v>81876072</v>
          </cell>
          <cell r="D2705" t="str">
            <v>TIRADOR PUERTA TKL- 1000</v>
          </cell>
          <cell r="E2705">
            <v>2</v>
          </cell>
        </row>
        <row r="2706">
          <cell r="C2706">
            <v>83030407</v>
          </cell>
          <cell r="D2706" t="str">
            <v>TIRADOR S 98 MARRON</v>
          </cell>
          <cell r="E2706">
            <v>2</v>
          </cell>
        </row>
        <row r="2707">
          <cell r="C2707">
            <v>40458713</v>
          </cell>
          <cell r="D2707" t="str">
            <v>TIRAFONDO 5*45 DR-90/DE</v>
          </cell>
          <cell r="E2707">
            <v>0</v>
          </cell>
        </row>
        <row r="2708">
          <cell r="C2708">
            <v>83330304</v>
          </cell>
          <cell r="D2708" t="str">
            <v>TOPE MANDO MMX</v>
          </cell>
          <cell r="E2708">
            <v>3</v>
          </cell>
        </row>
        <row r="2709">
          <cell r="C2709">
            <v>621104</v>
          </cell>
          <cell r="D2709" t="str">
            <v>TORICA 15,54x20 81011058* R621104</v>
          </cell>
          <cell r="E2709">
            <v>13</v>
          </cell>
        </row>
        <row r="2710">
          <cell r="C2710">
            <v>621108</v>
          </cell>
          <cell r="D2710" t="str">
            <v>TORICA 18. 77*22, 33x1 78 NBR70°</v>
          </cell>
        </row>
        <row r="2711">
          <cell r="C2711">
            <v>60103011</v>
          </cell>
          <cell r="D2711" t="str">
            <v>TORN.AVEL.G.SEBO M3x8 C/ARANDELA INOX H1</v>
          </cell>
        </row>
        <row r="2712">
          <cell r="C2712">
            <v>60104006</v>
          </cell>
          <cell r="D2712" t="str">
            <v>TORN.DIN 7985 C/PIV.S/DIN 78-Ka M4x16 Zn</v>
          </cell>
          <cell r="E2712">
            <v>0</v>
          </cell>
        </row>
        <row r="2713">
          <cell r="C2713">
            <v>60104913</v>
          </cell>
          <cell r="D2713" t="str">
            <v>TORNILLO 4.8</v>
          </cell>
        </row>
        <row r="2714">
          <cell r="C2714">
            <v>81455011</v>
          </cell>
          <cell r="D2714" t="str">
            <v>TORNILLO ALA CRISTAL NC / DG</v>
          </cell>
          <cell r="E2714">
            <v>10</v>
          </cell>
        </row>
        <row r="2715">
          <cell r="C2715">
            <v>81468104</v>
          </cell>
          <cell r="D2715" t="str">
            <v>TORNILLO ALA CRISTAL ND.3</v>
          </cell>
        </row>
        <row r="2716">
          <cell r="C2716">
            <v>81483116</v>
          </cell>
          <cell r="D2716" t="str">
            <v>TORNILLO ALADA CRISTAL NEGRO</v>
          </cell>
        </row>
        <row r="2717">
          <cell r="C2717">
            <v>83050102</v>
          </cell>
          <cell r="D2717" t="str">
            <v>TORNILLO DIN 7981 7*3/8" (SAT)</v>
          </cell>
        </row>
        <row r="2718">
          <cell r="C2718">
            <v>83050105</v>
          </cell>
          <cell r="D2718" t="str">
            <v>TORNILLO DIN 7983 10x7/8""(LATERAL AUTOL)"</v>
          </cell>
        </row>
        <row r="2719">
          <cell r="C2719">
            <v>83150157</v>
          </cell>
          <cell r="D2719" t="str">
            <v>TORNILLO DIN 7985</v>
          </cell>
        </row>
        <row r="2720">
          <cell r="C2720">
            <v>81483117</v>
          </cell>
          <cell r="D2720" t="str">
            <v>TORNILLO M3/STEEL/PLATEC DVL</v>
          </cell>
          <cell r="E2720">
            <v>2</v>
          </cell>
        </row>
        <row r="2721">
          <cell r="C2721">
            <v>60196001</v>
          </cell>
          <cell r="D2721" t="str">
            <v>TORNILLO M6x15    mm. PARA REBOSADERO</v>
          </cell>
        </row>
        <row r="2722">
          <cell r="C2722">
            <v>81414019</v>
          </cell>
          <cell r="D2722" t="str">
            <v>TORNILLO M6x16</v>
          </cell>
        </row>
        <row r="2723">
          <cell r="C2723">
            <v>81027016</v>
          </cell>
          <cell r="D2723" t="str">
            <v>TORNILLO ROSC. CHAPA 3.5</v>
          </cell>
        </row>
        <row r="2724">
          <cell r="C2724">
            <v>1190000057</v>
          </cell>
          <cell r="D2724" t="str">
            <v>TORNILLO SUJ PUERTA INTERIOR FG930</v>
          </cell>
        </row>
        <row r="2725">
          <cell r="C2725">
            <v>41011207</v>
          </cell>
          <cell r="D2725" t="str">
            <v>TORNILLO SUJECCION CAÑO   MA</v>
          </cell>
          <cell r="E2725">
            <v>4</v>
          </cell>
        </row>
        <row r="2726">
          <cell r="C2726">
            <v>81013006</v>
          </cell>
          <cell r="D2726" t="str">
            <v>TORNILLO SUJECION MANETA MP/MT</v>
          </cell>
          <cell r="E2726">
            <v>1</v>
          </cell>
        </row>
        <row r="2727">
          <cell r="C2727">
            <v>1210000168</v>
          </cell>
          <cell r="D2727" t="str">
            <v>TORNILLO+ARANDELA DE INSTALACION</v>
          </cell>
        </row>
        <row r="2728">
          <cell r="C2728">
            <v>60106001</v>
          </cell>
          <cell r="D2728" t="str">
            <v>TORNILLOS AVELLANADO DIN 964 6x 18 INOX.</v>
          </cell>
        </row>
        <row r="2729">
          <cell r="C2729">
            <v>60803031</v>
          </cell>
          <cell r="D2729" t="str">
            <v>TOUCH CONTR. CAPAC. 4P 1DC HOR. S/TEMP.</v>
          </cell>
        </row>
        <row r="2730">
          <cell r="C2730">
            <v>60803035</v>
          </cell>
          <cell r="D2730" t="str">
            <v>TOUCH CONTR. CAPAC. HOR.4P 1DC S/TEMP. 2</v>
          </cell>
        </row>
        <row r="2731">
          <cell r="C2731">
            <v>89120005</v>
          </cell>
          <cell r="D2731" t="str">
            <v>TOUCH CONTROL + DISPLAY BLANCO</v>
          </cell>
          <cell r="E2731">
            <v>4</v>
          </cell>
        </row>
        <row r="2732">
          <cell r="C2732">
            <v>81239071</v>
          </cell>
          <cell r="D2732" t="str">
            <v>TOUCH CONTROL 1DC C/TEM BLOQ. C.BIP TR</v>
          </cell>
        </row>
        <row r="2733">
          <cell r="C2733">
            <v>89130005</v>
          </cell>
          <cell r="D2733" t="str">
            <v>TOUCH CONTROL 4VEL DISPLAY BLANCO DLV 980</v>
          </cell>
        </row>
        <row r="2734">
          <cell r="C2734">
            <v>81480081</v>
          </cell>
          <cell r="D2734" t="str">
            <v>TOUCH CONTROL CC/DU</v>
          </cell>
          <cell r="E2734">
            <v>8</v>
          </cell>
        </row>
        <row r="2735">
          <cell r="C2735">
            <v>81217050</v>
          </cell>
          <cell r="D2735" t="str">
            <v>TOUCH CONTROL CGW LUX 90 TC</v>
          </cell>
        </row>
        <row r="2736">
          <cell r="C2736">
            <v>81217075</v>
          </cell>
          <cell r="D2736" t="str">
            <v>TOUCH CONTROL CGW LUX 90 TC 5G AI AL DR CI (LAT)</v>
          </cell>
          <cell r="E2736">
            <v>2</v>
          </cell>
        </row>
        <row r="2737">
          <cell r="C2737">
            <v>81483102</v>
          </cell>
          <cell r="D2737" t="str">
            <v>TOUCH CONTROL DPL 90 NEGRA</v>
          </cell>
          <cell r="E2737">
            <v>4</v>
          </cell>
        </row>
        <row r="2738">
          <cell r="C2738">
            <v>81483246</v>
          </cell>
          <cell r="D2738" t="str">
            <v>TOUCH CONTROL DPL 985.1 T</v>
          </cell>
          <cell r="E2738">
            <v>1</v>
          </cell>
        </row>
        <row r="2739">
          <cell r="C2739">
            <v>81483046</v>
          </cell>
          <cell r="D2739" t="str">
            <v>TOUCH CONTROL DV-80 CRISTAL</v>
          </cell>
          <cell r="E2739">
            <v>12</v>
          </cell>
        </row>
        <row r="2740">
          <cell r="C2740">
            <v>81483059</v>
          </cell>
          <cell r="D2740" t="str">
            <v>TOUCH CONTROL DVE / DPE</v>
          </cell>
          <cell r="E2740">
            <v>3</v>
          </cell>
        </row>
        <row r="2741">
          <cell r="C2741">
            <v>81483230</v>
          </cell>
          <cell r="D2741" t="str">
            <v>TOUCH CONTROL DVT 80/85 (DISPLAY BLANCO)</v>
          </cell>
          <cell r="E2741">
            <v>8</v>
          </cell>
        </row>
        <row r="2742">
          <cell r="C2742">
            <v>81478058</v>
          </cell>
          <cell r="D2742" t="str">
            <v>TOUCH CONTROL DX VR03</v>
          </cell>
          <cell r="E2742">
            <v>1</v>
          </cell>
        </row>
        <row r="2743">
          <cell r="C2743">
            <v>60803029</v>
          </cell>
          <cell r="D2743" t="str">
            <v>TOUCH CONTROL EGO 2aGEN REF. 75.13020.30</v>
          </cell>
        </row>
        <row r="2744">
          <cell r="C2744">
            <v>60803132</v>
          </cell>
          <cell r="D2744" t="str">
            <v>TOUCH CONTROL FRONT 5P 1TRIP.C./1DC TEMP. TR 951</v>
          </cell>
        </row>
        <row r="2745">
          <cell r="C2745">
            <v>81249010</v>
          </cell>
          <cell r="D2745" t="str">
            <v>TOUCH CONTROL G5 TPI 380</v>
          </cell>
          <cell r="E2745">
            <v>2</v>
          </cell>
        </row>
        <row r="2746">
          <cell r="C2746">
            <v>81213002</v>
          </cell>
          <cell r="D2746" t="str">
            <v>TOUCH CONTROL IG 620 1G</v>
          </cell>
        </row>
        <row r="2747">
          <cell r="C2747">
            <v>81213011</v>
          </cell>
          <cell r="D2747" t="str">
            <v>TOUCH CONTROL IG 940 1G (LAT)</v>
          </cell>
          <cell r="E2747">
            <v>3</v>
          </cell>
        </row>
        <row r="2748">
          <cell r="C2748">
            <v>94228343</v>
          </cell>
          <cell r="D2748" t="str">
            <v>TOUCH CONTROL IR 950</v>
          </cell>
          <cell r="E2748">
            <v>1</v>
          </cell>
        </row>
        <row r="2749">
          <cell r="C2749">
            <v>60803129</v>
          </cell>
          <cell r="D2749" t="str">
            <v>TOUCH CONTROL SELECT 4P</v>
          </cell>
          <cell r="E2749">
            <v>1</v>
          </cell>
        </row>
        <row r="2750">
          <cell r="C2750">
            <v>60803161</v>
          </cell>
          <cell r="D2750" t="str">
            <v>TOUCH CONTROL SLIDER 3P</v>
          </cell>
          <cell r="E2750">
            <v>8</v>
          </cell>
        </row>
        <row r="2751">
          <cell r="C2751">
            <v>81226078</v>
          </cell>
          <cell r="D2751" t="str">
            <v>TOUCH CONTROL TC CZ 90 5G AI AL TR</v>
          </cell>
          <cell r="E2751">
            <v>1</v>
          </cell>
        </row>
        <row r="2752">
          <cell r="C2752">
            <v>94226562</v>
          </cell>
          <cell r="D2752" t="str">
            <v>TOUCH CONTROL TR-840  (75.13060.510)</v>
          </cell>
        </row>
        <row r="2753">
          <cell r="C2753">
            <v>94226110</v>
          </cell>
          <cell r="D2753" t="str">
            <v>TOUCH CONTROL TR-932 VR01 LARGO</v>
          </cell>
          <cell r="E2753">
            <v>1</v>
          </cell>
        </row>
        <row r="2754">
          <cell r="C2754">
            <v>94223056</v>
          </cell>
          <cell r="D2754" t="str">
            <v>TOUCH CONTROL VR TC 630</v>
          </cell>
        </row>
        <row r="2755">
          <cell r="C2755">
            <v>94222538</v>
          </cell>
          <cell r="D2755" t="str">
            <v>TOUCH CONTROL VT TC 60.21</v>
          </cell>
        </row>
        <row r="2756">
          <cell r="C2756">
            <v>94227717</v>
          </cell>
          <cell r="D2756" t="str">
            <v>TOUCH CONTROM VT TC 1G</v>
          </cell>
        </row>
        <row r="2757">
          <cell r="C2757">
            <v>93172201</v>
          </cell>
          <cell r="D2757" t="str">
            <v>TRANSF. 800W TMW</v>
          </cell>
          <cell r="E2757">
            <v>6</v>
          </cell>
        </row>
        <row r="2758">
          <cell r="C2758">
            <v>89720022</v>
          </cell>
          <cell r="D2758" t="str">
            <v>TRANSFORMADOR</v>
          </cell>
        </row>
        <row r="2759">
          <cell r="C2759">
            <v>93162420</v>
          </cell>
          <cell r="D2759" t="str">
            <v>TRANSFORMADOR 1000W HLC 844 C</v>
          </cell>
        </row>
        <row r="2760">
          <cell r="C2760">
            <v>93962005</v>
          </cell>
          <cell r="D2760" t="str">
            <v>TRANSFORMADOR 1000W MW-32 BIS</v>
          </cell>
        </row>
        <row r="2761">
          <cell r="C2761">
            <v>93162027</v>
          </cell>
          <cell r="D2761" t="str">
            <v>TRANSFORMADOR 1000W-II 220V/60Hz</v>
          </cell>
          <cell r="E2761">
            <v>2</v>
          </cell>
        </row>
        <row r="2762">
          <cell r="C2762">
            <v>81468012</v>
          </cell>
          <cell r="D2762" t="str">
            <v>TRANSFORMADOR 110V/ 60</v>
          </cell>
          <cell r="E2762">
            <v>1</v>
          </cell>
        </row>
        <row r="2763">
          <cell r="C2763">
            <v>81484097</v>
          </cell>
          <cell r="D2763" t="str">
            <v>TRANSFORMADOR 110V/12V DH2/NC2/DG3</v>
          </cell>
        </row>
        <row r="2764">
          <cell r="C2764">
            <v>61836046</v>
          </cell>
          <cell r="D2764" t="str">
            <v>TRANSFORMADOR 12V CNL</v>
          </cell>
          <cell r="E2764">
            <v>5</v>
          </cell>
        </row>
        <row r="2765">
          <cell r="C2765">
            <v>83140974</v>
          </cell>
          <cell r="D2765" t="str">
            <v>TRANSFORMADOR 230V/ 9V SB</v>
          </cell>
          <cell r="E2765">
            <v>3</v>
          </cell>
        </row>
        <row r="2766">
          <cell r="C2766">
            <v>81483049</v>
          </cell>
          <cell r="D2766" t="str">
            <v>TRANSFORMADOR 60W 110V DP-90</v>
          </cell>
          <cell r="E2766">
            <v>0</v>
          </cell>
        </row>
        <row r="2767">
          <cell r="C2767">
            <v>93172253</v>
          </cell>
          <cell r="D2767" t="str">
            <v>TRANSFORMADOR 800 W - 220 V / 60 Hz</v>
          </cell>
          <cell r="E2767">
            <v>0</v>
          </cell>
        </row>
        <row r="2768">
          <cell r="C2768">
            <v>93172214</v>
          </cell>
          <cell r="D2768" t="str">
            <v>TRANSFORMADOR 800 W 110 V TMW-20 X 110 V</v>
          </cell>
          <cell r="E2768">
            <v>1</v>
          </cell>
        </row>
        <row r="2769">
          <cell r="C2769">
            <v>89720002</v>
          </cell>
          <cell r="D2769" t="str">
            <v>TRANSFORMADOR 800W MWE 22 EGL INOX</v>
          </cell>
          <cell r="E2769">
            <v>3</v>
          </cell>
        </row>
        <row r="2770">
          <cell r="C2770">
            <v>89220231</v>
          </cell>
          <cell r="D2770" t="str">
            <v>TRANSFORMADOR BARRA LED 110V DLV 980</v>
          </cell>
        </row>
        <row r="2771">
          <cell r="C2771">
            <v>81483077</v>
          </cell>
          <cell r="D2771" t="str">
            <v>TRANSFORMADOR ENT.85V-265V SAL.11,5-15V</v>
          </cell>
        </row>
        <row r="2772">
          <cell r="C2772">
            <v>81480079</v>
          </cell>
          <cell r="D2772" t="str">
            <v>TRANSFORMADOR HALOGENAS 60 W CC 40 INOX</v>
          </cell>
          <cell r="E2772">
            <v>1</v>
          </cell>
        </row>
        <row r="2773">
          <cell r="C2773">
            <v>93162003</v>
          </cell>
          <cell r="D2773" t="str">
            <v>TRANSFORMADOR LAMP. HALOGENA MW-32 BIS</v>
          </cell>
          <cell r="E2773">
            <v>8</v>
          </cell>
        </row>
        <row r="2774">
          <cell r="C2774">
            <v>81468064</v>
          </cell>
          <cell r="D2774" t="str">
            <v>TRANSFORMADOR ND/DC/DR 03 230V NO PEDIR*</v>
          </cell>
          <cell r="E2774">
            <v>0</v>
          </cell>
        </row>
        <row r="2775">
          <cell r="C2775">
            <v>81217071</v>
          </cell>
          <cell r="D2775" t="str">
            <v>TRANSFORMADOR TOUCH CONTROL CGW LUX</v>
          </cell>
          <cell r="E2775">
            <v>5</v>
          </cell>
        </row>
        <row r="2776">
          <cell r="C2776">
            <v>40468310</v>
          </cell>
          <cell r="D2776" t="str">
            <v>TRANSFORMADOR VS/STR 100/12 E ND</v>
          </cell>
          <cell r="E2776">
            <v>0</v>
          </cell>
        </row>
        <row r="2777">
          <cell r="C2777" t="str">
            <v>R1049100</v>
          </cell>
          <cell r="D2777" t="str">
            <v>Tub conex M10-1/2 DN6 EPDM. 405</v>
          </cell>
          <cell r="E2777">
            <v>35</v>
          </cell>
        </row>
        <row r="2778">
          <cell r="C2778">
            <v>50602009</v>
          </cell>
          <cell r="D2778" t="str">
            <v>TUBO ACLOPAM.CONEXION GAS SALIDA VERTICA</v>
          </cell>
          <cell r="E2778">
            <v>26</v>
          </cell>
        </row>
        <row r="2779">
          <cell r="C2779">
            <v>81782242</v>
          </cell>
          <cell r="D2779" t="str">
            <v>TUBO ALIMENTACION LP7-840</v>
          </cell>
        </row>
        <row r="2780">
          <cell r="C2780">
            <v>50602001</v>
          </cell>
          <cell r="D2780" t="str">
            <v>TUBO COBRE D=10/12mm. ACOP. COLEC.</v>
          </cell>
        </row>
        <row r="2781">
          <cell r="C2781">
            <v>81225096</v>
          </cell>
          <cell r="D2781" t="str">
            <v>TUBO COLECTOR AUX /SR FRONT EW 60 4G AI AL</v>
          </cell>
        </row>
        <row r="2782">
          <cell r="C2782">
            <v>20205806</v>
          </cell>
          <cell r="D2782" t="str">
            <v>TUBO COLECTOR COCINA CG LUX-70 5G</v>
          </cell>
          <cell r="E2782">
            <v>1</v>
          </cell>
        </row>
        <row r="2783">
          <cell r="C2783">
            <v>81220011</v>
          </cell>
          <cell r="D2783" t="str">
            <v>TUBO COLECTOR E/70 5G AI TR</v>
          </cell>
        </row>
        <row r="2784">
          <cell r="C2784">
            <v>81214089</v>
          </cell>
          <cell r="D2784" t="str">
            <v>TUBO COLECTOR EFX 90 5G AI AL DR LEFT CI</v>
          </cell>
          <cell r="E2784">
            <v>1</v>
          </cell>
        </row>
        <row r="2785">
          <cell r="C2785">
            <v>81212062</v>
          </cell>
          <cell r="D2785" t="str">
            <v>TUBO COLECTOR EX 90.1 5G AI AL DR (IL)</v>
          </cell>
          <cell r="E2785">
            <v>2</v>
          </cell>
        </row>
        <row r="2786">
          <cell r="C2786">
            <v>81227120</v>
          </cell>
          <cell r="D2786" t="str">
            <v>TUBO COLECTOR FRONTAL AUXILIAR EGW 45 2G</v>
          </cell>
        </row>
        <row r="2787">
          <cell r="C2787">
            <v>81215098</v>
          </cell>
          <cell r="D2787" t="str">
            <v>TUBO COLECTOR GAS CGW LUX 30 1G AI AL TR CI</v>
          </cell>
        </row>
        <row r="2788">
          <cell r="C2788">
            <v>81215095</v>
          </cell>
          <cell r="D2788" t="str">
            <v>TUBO COLECTOR GAS CGW LUX 30 2G AI AL TR CI (TW)</v>
          </cell>
        </row>
        <row r="2789">
          <cell r="C2789">
            <v>81221014</v>
          </cell>
          <cell r="D2789" t="str">
            <v>TUBO COLECTOR QUEM.S/R.FRONT/DCHO EF/90</v>
          </cell>
        </row>
        <row r="2790">
          <cell r="C2790">
            <v>81225110</v>
          </cell>
          <cell r="D2790" t="str">
            <v>TUBO COLECTOR QUEMADOR TRIPLE EW 90 5G AI AL</v>
          </cell>
        </row>
        <row r="2791">
          <cell r="C2791">
            <v>1200000194</v>
          </cell>
          <cell r="D2791" t="str">
            <v>TUBO COLECTOR SOLERA fg 730 ss</v>
          </cell>
          <cell r="E2791">
            <v>3</v>
          </cell>
        </row>
        <row r="2792">
          <cell r="C2792">
            <v>12000001931</v>
          </cell>
          <cell r="D2792" t="str">
            <v>TUBO COLECTOR SOLERA FG-730 SS</v>
          </cell>
        </row>
        <row r="2793">
          <cell r="C2793">
            <v>81225097</v>
          </cell>
          <cell r="D2793" t="str">
            <v>TUBO COLECTOR SR/RAP EW 60 4G AI AL</v>
          </cell>
        </row>
        <row r="2794">
          <cell r="C2794">
            <v>81227119</v>
          </cell>
          <cell r="D2794" t="str">
            <v>TUBO COLECTOR TRASERO EGW 45 2G</v>
          </cell>
        </row>
        <row r="2795">
          <cell r="C2795">
            <v>81220008</v>
          </cell>
          <cell r="D2795" t="str">
            <v>TUBO COND. Q. S/R POS. IQD. E/70</v>
          </cell>
        </row>
        <row r="2796">
          <cell r="C2796">
            <v>81220009</v>
          </cell>
          <cell r="D2796" t="str">
            <v>TUBO COND. Q. TRIPLE ANILLO E/70</v>
          </cell>
          <cell r="E2796">
            <v>2</v>
          </cell>
        </row>
        <row r="2797">
          <cell r="C2797">
            <v>20205910</v>
          </cell>
          <cell r="D2797" t="str">
            <v>TUBO CONDUCC REF 3 CGLUX705TR 20205863</v>
          </cell>
        </row>
        <row r="2798">
          <cell r="C2798">
            <v>20202802</v>
          </cell>
          <cell r="D2798" t="str">
            <v>TUBO CONDUCCION REF.  202 600.510</v>
          </cell>
        </row>
        <row r="2799">
          <cell r="C2799">
            <v>20202801</v>
          </cell>
          <cell r="D2799" t="str">
            <v>TUBO CONDUCCION REF. 201 600.510</v>
          </cell>
        </row>
        <row r="2800">
          <cell r="C2800">
            <v>20202803</v>
          </cell>
          <cell r="D2800" t="str">
            <v>TUBO CONDUCCION REF. 203 600.510</v>
          </cell>
        </row>
        <row r="2801">
          <cell r="C2801">
            <v>20205899</v>
          </cell>
          <cell r="D2801" t="str">
            <v>TUBO CONDUCCION REF. 4 CG LUX 70 AI</v>
          </cell>
        </row>
        <row r="2802">
          <cell r="C2802">
            <v>20205816</v>
          </cell>
          <cell r="D2802" t="str">
            <v>TUBO CONDUCCION REF.1 CG LUX-60 4G</v>
          </cell>
        </row>
        <row r="2803">
          <cell r="C2803">
            <v>20205820</v>
          </cell>
          <cell r="D2803" t="str">
            <v>TUBO CONDUCCION REF.1 CG LUX-70</v>
          </cell>
        </row>
        <row r="2804">
          <cell r="C2804">
            <v>20202806</v>
          </cell>
          <cell r="D2804" t="str">
            <v>TUBO CONDUCCION REF.1 E/60.2</v>
          </cell>
        </row>
        <row r="2805">
          <cell r="C2805">
            <v>20205897</v>
          </cell>
          <cell r="D2805" t="str">
            <v>TUBO CONDUCCION REF.2 CG LUX 70 AI</v>
          </cell>
        </row>
        <row r="2806">
          <cell r="C2806">
            <v>20205817</v>
          </cell>
          <cell r="D2806" t="str">
            <v>TUBO CONDUCCION REF.2 CG LUX-60 4G</v>
          </cell>
        </row>
        <row r="2807">
          <cell r="C2807">
            <v>20205821</v>
          </cell>
          <cell r="D2807" t="str">
            <v>TUBO CONDUCCION REF.2 CG LUX-70    (*)</v>
          </cell>
        </row>
        <row r="2808">
          <cell r="C2808">
            <v>20202807</v>
          </cell>
          <cell r="D2808" t="str">
            <v>TUBO CONDUCCION REF.2 E/60.2</v>
          </cell>
        </row>
        <row r="2809">
          <cell r="C2809">
            <v>20205818</v>
          </cell>
          <cell r="D2809" t="str">
            <v>TUBO CONDUCCION REF.3 CG LUX-60 4G</v>
          </cell>
        </row>
        <row r="2810">
          <cell r="C2810">
            <v>20205900</v>
          </cell>
          <cell r="D2810" t="str">
            <v>TUBO CONDUCCION REF.3 CG LUX-70 5G AI TR</v>
          </cell>
        </row>
        <row r="2811">
          <cell r="C2811">
            <v>20202808</v>
          </cell>
          <cell r="D2811" t="str">
            <v>TUBO CONDUCCION REF.3 E/60.2</v>
          </cell>
        </row>
        <row r="2812">
          <cell r="C2812">
            <v>20205819</v>
          </cell>
          <cell r="D2812" t="str">
            <v>TUBO CONDUCCION REF.4 CG LUX-60 4G</v>
          </cell>
        </row>
        <row r="2813">
          <cell r="C2813">
            <v>20205823</v>
          </cell>
          <cell r="D2813" t="str">
            <v>TUBO CONDUCCION REF.4 CG LUX-70      (*)</v>
          </cell>
        </row>
        <row r="2814">
          <cell r="C2814">
            <v>20205824</v>
          </cell>
          <cell r="D2814" t="str">
            <v>TUBO CONDUCCION REF.5 CG LUX-70</v>
          </cell>
        </row>
        <row r="2815">
          <cell r="C2815">
            <v>20205896</v>
          </cell>
          <cell r="D2815" t="str">
            <v>TUBO CONDUCCION REF.5 CGX 70 5G TR</v>
          </cell>
        </row>
        <row r="2816">
          <cell r="C2816">
            <v>20205860</v>
          </cell>
          <cell r="D2816" t="str">
            <v>TUBO CONDUCCION REF4 CGLUX 70 AL VR01</v>
          </cell>
        </row>
        <row r="2817">
          <cell r="C2817">
            <v>20205861</v>
          </cell>
          <cell r="D2817" t="str">
            <v>TUBO CONDUCCION REF5 CGLUX70 AL VR01</v>
          </cell>
        </row>
        <row r="2818">
          <cell r="C2818">
            <v>20202870</v>
          </cell>
          <cell r="D2818" t="str">
            <v>TUBO CONDUCCION RF.3 EM/60 4G/3G1P S/SEG</v>
          </cell>
        </row>
        <row r="2819">
          <cell r="C2819">
            <v>81026056</v>
          </cell>
          <cell r="D2819" t="str">
            <v>TUBO CONEX. MM FRE.  MY1</v>
          </cell>
          <cell r="E2819">
            <v>0</v>
          </cell>
        </row>
        <row r="2820">
          <cell r="C2820">
            <v>1032200</v>
          </cell>
          <cell r="D2820" t="str">
            <v>TUBO CONEX.MM FRE MY1</v>
          </cell>
          <cell r="E2820">
            <v>1</v>
          </cell>
        </row>
        <row r="2821">
          <cell r="C2821">
            <v>1013700</v>
          </cell>
          <cell r="D2821" t="str">
            <v>TUBO CONEX+ VALVULA</v>
          </cell>
        </row>
        <row r="2822">
          <cell r="C2822">
            <v>81011107</v>
          </cell>
          <cell r="D2822" t="str">
            <v>TUBO CONEXION 1 1/2 """ TODAS</v>
          </cell>
        </row>
        <row r="2823">
          <cell r="C2823">
            <v>1038800</v>
          </cell>
          <cell r="D2823" t="str">
            <v>TUBO CONEXIÓN M10 G3/8</v>
          </cell>
        </row>
        <row r="2824">
          <cell r="C2824" t="str">
            <v>R1049000</v>
          </cell>
          <cell r="D2824" t="str">
            <v>TUBO CONEXION M10-3/8</v>
          </cell>
        </row>
        <row r="2825">
          <cell r="C2825">
            <v>41006107</v>
          </cell>
          <cell r="D2825" t="str">
            <v>TUBO CONEXION MB</v>
          </cell>
        </row>
        <row r="2826">
          <cell r="C2826">
            <v>81785305</v>
          </cell>
          <cell r="D2826" t="str">
            <v>TUBO DE ENTRADA A BOMBA LAVADO LP8 820</v>
          </cell>
          <cell r="E2826">
            <v>3</v>
          </cell>
        </row>
        <row r="2827">
          <cell r="C2827">
            <v>81876088</v>
          </cell>
          <cell r="D2827" t="str">
            <v>TUBO DESAGÜE CUBA TKL-1000</v>
          </cell>
        </row>
        <row r="2828">
          <cell r="C2828">
            <v>81782811</v>
          </cell>
          <cell r="D2828" t="str">
            <v>TUBO DESAGÜE DW7 67 FI</v>
          </cell>
          <cell r="E2828">
            <v>2</v>
          </cell>
        </row>
        <row r="2829">
          <cell r="C2829">
            <v>81717292</v>
          </cell>
          <cell r="D2829" t="str">
            <v>TUBO DESAGUE DW8-59 FI</v>
          </cell>
          <cell r="E2829">
            <v>2</v>
          </cell>
        </row>
        <row r="2830">
          <cell r="C2830">
            <v>81785308</v>
          </cell>
          <cell r="D2830" t="str">
            <v>TUBO DESAGUE INTERIOR LP8 820</v>
          </cell>
          <cell r="E2830">
            <v>1</v>
          </cell>
        </row>
        <row r="2831">
          <cell r="C2831">
            <v>81711681</v>
          </cell>
          <cell r="D2831" t="str">
            <v>TUBO DESAGUE TDW 6001 W</v>
          </cell>
        </row>
        <row r="2832">
          <cell r="C2832">
            <v>81716324</v>
          </cell>
          <cell r="D2832" t="str">
            <v>TUBO DESAGUE TDW45.1S/-1S/.1FI/LP470.3</v>
          </cell>
          <cell r="E2832">
            <v>3</v>
          </cell>
        </row>
        <row r="2833">
          <cell r="C2833">
            <v>99119772</v>
          </cell>
          <cell r="D2833" t="str">
            <v>TUBO DESAGÜE TR 510.1</v>
          </cell>
          <cell r="E2833">
            <v>8</v>
          </cell>
        </row>
        <row r="2834">
          <cell r="C2834">
            <v>81876098</v>
          </cell>
          <cell r="D2834" t="str">
            <v>TUBO ENTRADA AGUA JABONERA TKL-1000</v>
          </cell>
          <cell r="E2834">
            <v>1</v>
          </cell>
        </row>
        <row r="2835">
          <cell r="C2835">
            <v>81876110</v>
          </cell>
          <cell r="D2835" t="str">
            <v>TUBO ENTRADA AGUA TKL-1000</v>
          </cell>
        </row>
        <row r="2836">
          <cell r="C2836">
            <v>81785270</v>
          </cell>
          <cell r="D2836" t="str">
            <v>TUBO ENTRADA REPARTIDOR LP8 850</v>
          </cell>
          <cell r="E2836">
            <v>1</v>
          </cell>
        </row>
        <row r="2837">
          <cell r="C2837">
            <v>41009015</v>
          </cell>
          <cell r="D2837" t="str">
            <v>TUBO FLEXIBLE ALIMENTAC ME</v>
          </cell>
        </row>
        <row r="2838">
          <cell r="C2838">
            <v>41002006</v>
          </cell>
          <cell r="D2838" t="str">
            <v>TUBO FLEXIBLE ALIMENTAC. MK</v>
          </cell>
          <cell r="E2838">
            <v>1</v>
          </cell>
        </row>
        <row r="2839">
          <cell r="C2839">
            <v>81026024</v>
          </cell>
          <cell r="D2839" t="str">
            <v>TUBO FLEXIBLE CAÑO MY</v>
          </cell>
          <cell r="E2839">
            <v>2</v>
          </cell>
        </row>
        <row r="2840">
          <cell r="C2840">
            <v>81026028</v>
          </cell>
          <cell r="D2840" t="str">
            <v>TUBO FLEXIBLE CONEXION 1/2 MY</v>
          </cell>
          <cell r="E2840">
            <v>17</v>
          </cell>
        </row>
        <row r="2841">
          <cell r="C2841">
            <v>81026029</v>
          </cell>
          <cell r="D2841" t="str">
            <v>TUBO FLEXIBLE CONEXION 3/8 MY</v>
          </cell>
          <cell r="E2841">
            <v>5</v>
          </cell>
        </row>
        <row r="2842">
          <cell r="C2842" t="str">
            <v>R1016800</v>
          </cell>
          <cell r="D2842" t="str">
            <v>TUBO FLEXIBLE CONEXION BICONO 350mm</v>
          </cell>
          <cell r="E2842">
            <v>19</v>
          </cell>
        </row>
        <row r="2843">
          <cell r="C2843">
            <v>81028011</v>
          </cell>
          <cell r="D2843" t="str">
            <v>TUBO FLEXIBLE CONEXION MG</v>
          </cell>
          <cell r="E2843">
            <v>2</v>
          </cell>
        </row>
        <row r="2844">
          <cell r="C2844">
            <v>81026073</v>
          </cell>
          <cell r="D2844" t="str">
            <v>TUBO FLEXIBLE CONEXION MY COMPACT937 1/2</v>
          </cell>
        </row>
        <row r="2845">
          <cell r="C2845">
            <v>41004215</v>
          </cell>
          <cell r="D2845" t="str">
            <v>TUBO FLEXIBLE DE CONEXION MS (SAT)CORTO</v>
          </cell>
          <cell r="E2845">
            <v>1</v>
          </cell>
        </row>
        <row r="2846">
          <cell r="C2846">
            <v>81011114</v>
          </cell>
          <cell r="D2846" t="str">
            <v>TUBO FLEXIBLE GRIFO EXTRAIBLE * R1036200 *</v>
          </cell>
        </row>
        <row r="2847">
          <cell r="C2847">
            <v>81214090</v>
          </cell>
          <cell r="D2847" t="str">
            <v>TUBO GAS Q. DOBLE ANILLO IZQUIERDO EFX</v>
          </cell>
        </row>
        <row r="2848">
          <cell r="C2848">
            <v>81214042</v>
          </cell>
          <cell r="D2848" t="str">
            <v>TUBO GAS Q. SEMIRAP. TRASERO DCHO. EFX 60</v>
          </cell>
        </row>
        <row r="2849">
          <cell r="C2849">
            <v>2410000510</v>
          </cell>
          <cell r="D2849" t="str">
            <v>TUBO GRILL</v>
          </cell>
        </row>
        <row r="2850">
          <cell r="C2850">
            <v>2410000505</v>
          </cell>
          <cell r="D2850" t="str">
            <v>TUBO HORNO</v>
          </cell>
        </row>
        <row r="2851">
          <cell r="C2851">
            <v>20205857</v>
          </cell>
          <cell r="D2851" t="str">
            <v>TUBO INOX</v>
          </cell>
        </row>
        <row r="2852">
          <cell r="C2852">
            <v>81598262</v>
          </cell>
          <cell r="D2852" t="str">
            <v>TUBO INTERIOR CANULA SALIDA VAPOR CM-45</v>
          </cell>
          <cell r="E2852">
            <v>1</v>
          </cell>
        </row>
        <row r="2853">
          <cell r="C2853">
            <v>99119776</v>
          </cell>
          <cell r="D2853" t="str">
            <v>TUBO PARA PULSADOR NEUMATICO TR 510.1</v>
          </cell>
          <cell r="E2853">
            <v>6</v>
          </cell>
        </row>
        <row r="2854">
          <cell r="C2854">
            <v>81216053</v>
          </cell>
          <cell r="D2854" t="str">
            <v>TUBO QUEMADOR AUX. DELANTERO DCHO CGW LUX 60 3G</v>
          </cell>
          <cell r="E2854">
            <v>3</v>
          </cell>
        </row>
        <row r="2855">
          <cell r="C2855">
            <v>81216064</v>
          </cell>
          <cell r="D2855" t="str">
            <v>TUBO QUEMADOR FRONTAL IZDO. S/RAP CGW LUX 70 5G</v>
          </cell>
          <cell r="E2855">
            <v>2</v>
          </cell>
        </row>
        <row r="2856">
          <cell r="C2856">
            <v>81216054</v>
          </cell>
          <cell r="D2856" t="str">
            <v>TUBO QUEMADOR TRASERO DERECHO RAPIDO CGW LUX 60 3G</v>
          </cell>
          <cell r="E2856">
            <v>3</v>
          </cell>
        </row>
        <row r="2857">
          <cell r="C2857">
            <v>81723058</v>
          </cell>
          <cell r="D2857" t="str">
            <v>TUBO RESISTENCIA-MOTOR LP-790 T</v>
          </cell>
          <cell r="E2857">
            <v>2</v>
          </cell>
        </row>
        <row r="2858">
          <cell r="C2858">
            <v>40816142</v>
          </cell>
          <cell r="D2858" t="str">
            <v>TUBO TOMA DE AGUA LI-1000/LS 81713164</v>
          </cell>
        </row>
        <row r="2859">
          <cell r="C2859">
            <v>81215099</v>
          </cell>
          <cell r="D2859" t="str">
            <v>TUBO UNION A QUEMADOR CGW LUX 30 1G LUX 30 1G AI AL TR</v>
          </cell>
        </row>
        <row r="2860">
          <cell r="C2860">
            <v>81483120</v>
          </cell>
          <cell r="D2860" t="str">
            <v>TUERCA AUTOBLOCANTE BAJA M3 DVL</v>
          </cell>
          <cell r="E2860">
            <v>4</v>
          </cell>
        </row>
        <row r="2861">
          <cell r="C2861">
            <v>81594002</v>
          </cell>
          <cell r="D2861" t="str">
            <v>TUERCA CIEGA MOTOR TURBO HPA-840</v>
          </cell>
          <cell r="E2861">
            <v>6</v>
          </cell>
        </row>
        <row r="2862">
          <cell r="C2862">
            <v>99513526</v>
          </cell>
          <cell r="D2862" t="str">
            <v>TUERCA CIEGA SUJECCION ASPAS</v>
          </cell>
        </row>
        <row r="2863">
          <cell r="C2863">
            <v>81224015</v>
          </cell>
          <cell r="D2863" t="str">
            <v>TUERCA CODO CONEXION ZAMA VS ART 1053M EX/9</v>
          </cell>
          <cell r="E2863">
            <v>0</v>
          </cell>
        </row>
        <row r="2864">
          <cell r="C2864">
            <v>81722020</v>
          </cell>
          <cell r="D2864" t="str">
            <v>TUERCA CODO SUPERIOR TMW-80 FI</v>
          </cell>
        </row>
        <row r="2865">
          <cell r="C2865">
            <v>60222002</v>
          </cell>
          <cell r="D2865" t="str">
            <v>TUERCA CONEXION  R 1/2 ( ACOPL.GAS ) BRI</v>
          </cell>
          <cell r="E2865">
            <v>10</v>
          </cell>
        </row>
        <row r="2866">
          <cell r="C2866">
            <v>41006117</v>
          </cell>
          <cell r="D2866" t="str">
            <v>TUERCA DE CABEZAL MB</v>
          </cell>
        </row>
        <row r="2867">
          <cell r="C2867">
            <v>81719006</v>
          </cell>
          <cell r="D2867" t="str">
            <v>TUERCA ENTRADAA GUA</v>
          </cell>
          <cell r="E2867">
            <v>1</v>
          </cell>
        </row>
        <row r="2868">
          <cell r="C2868">
            <v>83050504</v>
          </cell>
          <cell r="D2868" t="str">
            <v>TUERCA EXAGONAL DIN 934</v>
          </cell>
          <cell r="E2868">
            <v>2</v>
          </cell>
        </row>
        <row r="2869">
          <cell r="C2869">
            <v>60299002</v>
          </cell>
          <cell r="D2869" t="str">
            <v>TUERCA M12X1 ESP=3 mm LATON (CONNMUTADOR</v>
          </cell>
        </row>
        <row r="2870">
          <cell r="C2870">
            <v>81013003</v>
          </cell>
          <cell r="D2870" t="str">
            <v>TUERCA MM35 MP/MT</v>
          </cell>
          <cell r="E2870">
            <v>1</v>
          </cell>
        </row>
        <row r="2871">
          <cell r="C2871" t="str">
            <v>R633411</v>
          </cell>
          <cell r="D2871" t="str">
            <v>TUERCA RM 42/1.50 066411</v>
          </cell>
        </row>
        <row r="2872">
          <cell r="C2872">
            <v>81026065</v>
          </cell>
          <cell r="D2872" t="str">
            <v>TUERCA ROCIADOR MY COMPACT</v>
          </cell>
        </row>
        <row r="2873">
          <cell r="C2873">
            <v>81026055</v>
          </cell>
          <cell r="D2873" t="str">
            <v>TUERCA ROCIADOR MY1</v>
          </cell>
          <cell r="E2873">
            <v>1</v>
          </cell>
        </row>
        <row r="2874">
          <cell r="C2874">
            <v>83150201</v>
          </cell>
          <cell r="D2874" t="str">
            <v>TUERCA SUJECCION GUIA CROMADA S2K</v>
          </cell>
          <cell r="E2874">
            <v>1</v>
          </cell>
        </row>
        <row r="2875">
          <cell r="C2875">
            <v>83350201</v>
          </cell>
          <cell r="D2875" t="str">
            <v>TUERCA SUJECCIÓN TRASERA GUÍA CROMADA</v>
          </cell>
        </row>
        <row r="2876">
          <cell r="C2876">
            <v>83150214</v>
          </cell>
          <cell r="D2876" t="str">
            <v>TUERCA SUJECION GRILL HL 840 INOX E00</v>
          </cell>
          <cell r="E2876">
            <v>8</v>
          </cell>
        </row>
        <row r="2877">
          <cell r="C2877">
            <v>41006115</v>
          </cell>
          <cell r="D2877" t="str">
            <v>TUERCA SUJECION MB</v>
          </cell>
        </row>
        <row r="2878">
          <cell r="C2878">
            <v>1170000916</v>
          </cell>
          <cell r="D2878" t="str">
            <v>TULIPA TRANSPARENTE FG-730 SS</v>
          </cell>
        </row>
        <row r="2879">
          <cell r="C2879">
            <v>81543261</v>
          </cell>
          <cell r="D2879" t="str">
            <v>TULIPA TRANSPARENTE FG-730 SS</v>
          </cell>
        </row>
        <row r="2880">
          <cell r="C2880">
            <v>1170000018</v>
          </cell>
          <cell r="D2880" t="str">
            <v>TULIPA VERDE  FG930</v>
          </cell>
        </row>
        <row r="2881">
          <cell r="C2881">
            <v>61874038</v>
          </cell>
          <cell r="D2881" t="str">
            <v>TURBINA DOBLE TL1 62</v>
          </cell>
          <cell r="E2881">
            <v>2</v>
          </cell>
        </row>
        <row r="2882">
          <cell r="C2882" t="str">
            <v>T</v>
          </cell>
          <cell r="D2882" t="str">
            <v>SUBTOTAL</v>
          </cell>
          <cell r="E2882">
            <v>799</v>
          </cell>
        </row>
        <row r="2883">
          <cell r="C2883" t="str">
            <v>Cód. Artículo</v>
          </cell>
          <cell r="D2883" t="str">
            <v>Producto</v>
          </cell>
          <cell r="E2883" t="str">
            <v>EXISTENCIA BODEGA</v>
          </cell>
        </row>
        <row r="2884">
          <cell r="C2884">
            <v>61001232</v>
          </cell>
          <cell r="D2884" t="str">
            <v>VALV. CESTILLA T de F</v>
          </cell>
        </row>
        <row r="2885">
          <cell r="C2885">
            <v>94088019</v>
          </cell>
          <cell r="D2885" t="str">
            <v>VALV. FREG. CUADRO 1 1/2C 1E</v>
          </cell>
        </row>
        <row r="2886">
          <cell r="C2886">
            <v>61001301</v>
          </cell>
          <cell r="D2886" t="str">
            <v>VALVULA 1 1/2 S/REBOSADERO INOX</v>
          </cell>
        </row>
        <row r="2887">
          <cell r="C2887">
            <v>81476016</v>
          </cell>
          <cell r="D2887" t="str">
            <v>VALVULA ANTIRRETORNO</v>
          </cell>
          <cell r="E2887">
            <v>4</v>
          </cell>
        </row>
        <row r="2888">
          <cell r="C2888" t="str">
            <v>R899043</v>
          </cell>
          <cell r="D2888" t="str">
            <v>VALVULA ANTIRRETORNO 14mm</v>
          </cell>
          <cell r="E2888">
            <v>1</v>
          </cell>
        </row>
        <row r="2889">
          <cell r="C2889">
            <v>81468108</v>
          </cell>
          <cell r="D2889" t="str">
            <v>VALVULA ANTIRRETORNO MOTOR VR 03</v>
          </cell>
          <cell r="E2889">
            <v>1</v>
          </cell>
        </row>
        <row r="2890">
          <cell r="C2890">
            <v>81180004</v>
          </cell>
          <cell r="D2890" t="str">
            <v>VALVULA AUTOMATICA 1 C INTRA-FRAME (TIK COMPLETO)</v>
          </cell>
        </row>
        <row r="2891">
          <cell r="C2891">
            <v>61001108</v>
          </cell>
          <cell r="D2891" t="str">
            <v>VALVULA CEST.INOX 18.10 C/R TK2003 L=230</v>
          </cell>
          <cell r="E2891">
            <v>0</v>
          </cell>
        </row>
        <row r="2892">
          <cell r="C2892">
            <v>99191003</v>
          </cell>
          <cell r="D2892" t="str">
            <v>VALVULA CESTI. C/REBS. SINTETIKA 99 BL.</v>
          </cell>
          <cell r="E2892">
            <v>3</v>
          </cell>
        </row>
        <row r="2893">
          <cell r="C2893">
            <v>99191012</v>
          </cell>
          <cell r="D2893" t="str">
            <v>VALVULA CESTI. S/REBOS.SINTETIKA61001230</v>
          </cell>
          <cell r="E2893">
            <v>4</v>
          </cell>
        </row>
        <row r="2894">
          <cell r="C2894">
            <v>61001303</v>
          </cell>
          <cell r="D2894" t="str">
            <v>VALVULA CESTILLA</v>
          </cell>
        </row>
        <row r="2895">
          <cell r="C2895">
            <v>61001109</v>
          </cell>
          <cell r="D2895" t="str">
            <v>VALVULA CESTILLA AMARILLA</v>
          </cell>
          <cell r="E2895">
            <v>0</v>
          </cell>
        </row>
        <row r="2896">
          <cell r="C2896">
            <v>61001269</v>
          </cell>
          <cell r="D2896" t="str">
            <v>VALVULA CESTILLA AUTO 1C C/REB RECTANGULAR</v>
          </cell>
          <cell r="E2896">
            <v>0</v>
          </cell>
        </row>
        <row r="2897">
          <cell r="C2897">
            <v>61001276</v>
          </cell>
          <cell r="D2897" t="str">
            <v>VALVULA CESTILLA AUTO 61001269</v>
          </cell>
        </row>
        <row r="2898">
          <cell r="C2898">
            <v>61001230</v>
          </cell>
          <cell r="D2898" t="str">
            <v>VALVULA CESTILLA BLANCA*99191012</v>
          </cell>
        </row>
        <row r="2899">
          <cell r="C2899">
            <v>61001272</v>
          </cell>
          <cell r="D2899" t="str">
            <v>VALVULA CESTILLA C/REB RECTANGULAR</v>
          </cell>
          <cell r="E2899">
            <v>0</v>
          </cell>
        </row>
        <row r="2900">
          <cell r="C2900">
            <v>61001302</v>
          </cell>
          <cell r="D2900" t="str">
            <v>VALVULA CESTILLA C/REBOSADERO INOX</v>
          </cell>
          <cell r="E2900">
            <v>3</v>
          </cell>
        </row>
        <row r="2901">
          <cell r="C2901">
            <v>61001034</v>
          </cell>
          <cell r="D2901" t="str">
            <v>VALVULA CESTILLA.C -REB INOX</v>
          </cell>
        </row>
        <row r="2902">
          <cell r="C2902">
            <v>99990427</v>
          </cell>
          <cell r="D2902" t="str">
            <v>VALVULA DE REGULACION OLLA OPEN CONTROL</v>
          </cell>
          <cell r="E2902">
            <v>15</v>
          </cell>
        </row>
        <row r="2903">
          <cell r="C2903">
            <v>99990432</v>
          </cell>
          <cell r="D2903" t="str">
            <v>VALVULA DE SEGURIDAD OLLA OPEN CONTROL</v>
          </cell>
          <cell r="E2903">
            <v>22</v>
          </cell>
        </row>
        <row r="2904">
          <cell r="C2904">
            <v>81598256</v>
          </cell>
          <cell r="D2904" t="str">
            <v>VALVULA DERIVACION CM-45</v>
          </cell>
          <cell r="E2904">
            <v>1</v>
          </cell>
        </row>
        <row r="2905">
          <cell r="C2905">
            <v>81716448</v>
          </cell>
          <cell r="D2905" t="str">
            <v>VÁLVULA DOBLE ASPERSOR  SUP.TDW59/60.2FI</v>
          </cell>
          <cell r="E2905">
            <v>1</v>
          </cell>
        </row>
        <row r="2906">
          <cell r="C2906">
            <v>81717340</v>
          </cell>
          <cell r="D2906" t="str">
            <v>VALVULA LAVADO ALTERNO DW8-80</v>
          </cell>
          <cell r="E2906">
            <v>2</v>
          </cell>
        </row>
        <row r="2907">
          <cell r="C2907">
            <v>94629322</v>
          </cell>
          <cell r="D2907" t="str">
            <v>VALVULA RADEA 400.400</v>
          </cell>
          <cell r="E2907">
            <v>1</v>
          </cell>
        </row>
        <row r="2908">
          <cell r="C2908">
            <v>81217010</v>
          </cell>
          <cell r="D2908" t="str">
            <v>VALVULA REGULADORA AUXILIAR CZ TOUCH 60</v>
          </cell>
        </row>
        <row r="2909">
          <cell r="C2909">
            <v>81217008</v>
          </cell>
          <cell r="D2909" t="str">
            <v>VALVULA REGULADORA CZ TOUCH 60</v>
          </cell>
        </row>
        <row r="2910">
          <cell r="C2910">
            <v>81598243</v>
          </cell>
          <cell r="D2910" t="str">
            <v>VALVULA RETENCION CM-45</v>
          </cell>
          <cell r="E2910">
            <v>1</v>
          </cell>
        </row>
        <row r="2911">
          <cell r="C2911">
            <v>81217009</v>
          </cell>
          <cell r="D2911" t="str">
            <v>VALVULA SEGURIDAD CZ TOUCH 60</v>
          </cell>
          <cell r="E2911">
            <v>3</v>
          </cell>
        </row>
        <row r="2912">
          <cell r="C2912">
            <v>81597075</v>
          </cell>
          <cell r="D2912" t="str">
            <v>VALVULA TERMOS.FGE 724</v>
          </cell>
        </row>
        <row r="2913">
          <cell r="C2913">
            <v>81543468</v>
          </cell>
          <cell r="D2913" t="str">
            <v>VALVULA TERMOSTATICA SABAF COMPLETA FG 924</v>
          </cell>
        </row>
        <row r="2914">
          <cell r="C2914">
            <v>61802014</v>
          </cell>
          <cell r="D2914" t="str">
            <v>VARILLA SUJECCION FILTROS (TUB)</v>
          </cell>
        </row>
        <row r="2915">
          <cell r="C2915">
            <v>93172275</v>
          </cell>
          <cell r="D2915" t="str">
            <v>VENT. TANG. 30mm TMW-20.1 BIS VR02 110V</v>
          </cell>
          <cell r="E2915">
            <v>3</v>
          </cell>
        </row>
        <row r="2916">
          <cell r="C2916">
            <v>99313321</v>
          </cell>
          <cell r="D2916" t="str">
            <v>VENTIL.RODETE MOTOR DCHO.CNL/C60/GF SAT</v>
          </cell>
          <cell r="E2916">
            <v>3</v>
          </cell>
        </row>
        <row r="2917">
          <cell r="C2917">
            <v>60905065</v>
          </cell>
          <cell r="D2917" t="str">
            <v>VENTILADOR DERECHO</v>
          </cell>
          <cell r="E2917">
            <v>1</v>
          </cell>
        </row>
        <row r="2918">
          <cell r="C2918">
            <v>81598219</v>
          </cell>
          <cell r="D2918" t="str">
            <v>VENTILADOR DISPERSION VAPORES CM-45</v>
          </cell>
          <cell r="E2918">
            <v>2</v>
          </cell>
        </row>
        <row r="2919">
          <cell r="C2919">
            <v>94228039</v>
          </cell>
          <cell r="D2919" t="str">
            <v>VENTILADOR EGO GV (75.96950.021) IR 950</v>
          </cell>
        </row>
        <row r="2920">
          <cell r="C2920">
            <v>81213001</v>
          </cell>
          <cell r="D2920" t="str">
            <v>VENTILADOR IG 620 IG</v>
          </cell>
          <cell r="E2920">
            <v>3</v>
          </cell>
        </row>
        <row r="2921">
          <cell r="C2921">
            <v>60905066</v>
          </cell>
          <cell r="D2921" t="str">
            <v>VENTILADOR IZQUIERDO INDUCCION TEKA</v>
          </cell>
          <cell r="E2921">
            <v>0</v>
          </cell>
        </row>
        <row r="2922">
          <cell r="C2922">
            <v>60905058</v>
          </cell>
          <cell r="D2922" t="str">
            <v>VENTILADOR MODULO INDUCCION 3 4 G4 EGO</v>
          </cell>
          <cell r="E2922">
            <v>4</v>
          </cell>
        </row>
        <row r="2923">
          <cell r="C2923">
            <v>93162008</v>
          </cell>
          <cell r="D2923" t="str">
            <v>VENTILADOR TANGENCIAL</v>
          </cell>
          <cell r="E2923">
            <v>2</v>
          </cell>
        </row>
        <row r="2924">
          <cell r="C2924">
            <v>81543428</v>
          </cell>
          <cell r="D2924" t="str">
            <v>VENTILADOR TANGENCIAL 230V</v>
          </cell>
          <cell r="E2924">
            <v>1</v>
          </cell>
        </row>
        <row r="2925">
          <cell r="C2925">
            <v>93172272</v>
          </cell>
          <cell r="D2925" t="str">
            <v>VENTILADOR TANGENCIAL 30mm TMW-22 BIS</v>
          </cell>
          <cell r="E2925">
            <v>3</v>
          </cell>
        </row>
        <row r="2926">
          <cell r="C2926">
            <v>1170000961</v>
          </cell>
          <cell r="D2926" t="str">
            <v>VENTILADOR TANGENCIAL FG-730 SS</v>
          </cell>
        </row>
        <row r="2927">
          <cell r="C2927">
            <v>81597038</v>
          </cell>
          <cell r="D2927" t="str">
            <v>VENTILADOR TANGENCIAL FGA 820 SS 110V</v>
          </cell>
        </row>
        <row r="2928">
          <cell r="C2928">
            <v>93162439</v>
          </cell>
          <cell r="D2928" t="str">
            <v>VENTILADOR TANGENCIAL HLC 844 C</v>
          </cell>
          <cell r="E2928">
            <v>1</v>
          </cell>
        </row>
        <row r="2929">
          <cell r="C2929">
            <v>81876051</v>
          </cell>
          <cell r="D2929" t="str">
            <v>VENTILADOR TKS-6100</v>
          </cell>
          <cell r="E2929">
            <v>1</v>
          </cell>
        </row>
        <row r="2930">
          <cell r="C2930">
            <v>81543480</v>
          </cell>
          <cell r="D2930" t="str">
            <v>VENTOSA FG 924.6I 220-240</v>
          </cell>
          <cell r="E2930">
            <v>0</v>
          </cell>
        </row>
        <row r="2931">
          <cell r="C2931">
            <v>81483013</v>
          </cell>
          <cell r="D2931" t="str">
            <v>VIDRIO BASCULANTE DP-90</v>
          </cell>
          <cell r="E2931">
            <v>1</v>
          </cell>
        </row>
        <row r="2932">
          <cell r="C2932">
            <v>60601911</v>
          </cell>
          <cell r="D2932" t="str">
            <v>VIDRIO CGW LUX 90 TC 5G AI AL DR</v>
          </cell>
          <cell r="E2932">
            <v>3</v>
          </cell>
        </row>
        <row r="2933">
          <cell r="C2933">
            <v>81485028</v>
          </cell>
          <cell r="D2933" t="str">
            <v>VIDRIO DG 1 ISLA</v>
          </cell>
        </row>
        <row r="2934">
          <cell r="C2934">
            <v>81488069</v>
          </cell>
          <cell r="D2934" t="str">
            <v>VIDRIO DGE/DG3</v>
          </cell>
        </row>
        <row r="2935">
          <cell r="C2935">
            <v>81483067</v>
          </cell>
          <cell r="D2935" t="str">
            <v>VIDRIO DVE-90 NEGRO</v>
          </cell>
          <cell r="E2935">
            <v>2</v>
          </cell>
        </row>
        <row r="2936">
          <cell r="C2936">
            <v>89160122</v>
          </cell>
          <cell r="D2936" t="str">
            <v>VIDRIO FRONTAL DLV 985 BK</v>
          </cell>
          <cell r="E2936">
            <v>2</v>
          </cell>
        </row>
        <row r="2937">
          <cell r="C2937">
            <v>81455042</v>
          </cell>
          <cell r="D2937" t="str">
            <v>VIDRIO NCE / DG2 90 FUME</v>
          </cell>
          <cell r="E2937">
            <v>1</v>
          </cell>
        </row>
        <row r="2938">
          <cell r="C2938">
            <v>81484088</v>
          </cell>
          <cell r="D2938" t="str">
            <v>VIDRIO NEGRO DH2 70</v>
          </cell>
          <cell r="E2938">
            <v>1</v>
          </cell>
        </row>
        <row r="2939">
          <cell r="C2939">
            <v>50801408</v>
          </cell>
          <cell r="D2939" t="str">
            <v>VIDRIO TEMPLADO CG LUX 70</v>
          </cell>
          <cell r="E2939">
            <v>1</v>
          </cell>
        </row>
        <row r="2940">
          <cell r="C2940">
            <v>50801407</v>
          </cell>
          <cell r="D2940" t="str">
            <v>VIDRIO TEMPLADO CG LUX 70 5G AI TR</v>
          </cell>
        </row>
        <row r="2941">
          <cell r="C2941">
            <v>50801406</v>
          </cell>
          <cell r="D2941" t="str">
            <v>VIDRIO TEMPLADO CG LUX-70 5G AI</v>
          </cell>
          <cell r="E2941">
            <v>1</v>
          </cell>
        </row>
        <row r="2942">
          <cell r="C2942">
            <v>50801405</v>
          </cell>
          <cell r="D2942" t="str">
            <v>VIDRIO TEMPLADO CGLUX-60</v>
          </cell>
          <cell r="E2942">
            <v>2</v>
          </cell>
        </row>
        <row r="2943">
          <cell r="C2943">
            <v>81717070</v>
          </cell>
          <cell r="D2943" t="str">
            <v>VISOR LED OPCIONES DW7-60 ST</v>
          </cell>
          <cell r="E2943">
            <v>3</v>
          </cell>
        </row>
        <row r="2944">
          <cell r="C2944">
            <v>81717013</v>
          </cell>
          <cell r="D2944" t="str">
            <v>VISOR LED PROGRAMAS DW7-60 S</v>
          </cell>
          <cell r="E2944">
            <v>1</v>
          </cell>
        </row>
        <row r="2945">
          <cell r="C2945">
            <v>81717329</v>
          </cell>
          <cell r="D2945" t="str">
            <v>VISOR OPCIONES DW 8-80</v>
          </cell>
          <cell r="E2945">
            <v>1</v>
          </cell>
        </row>
        <row r="2946">
          <cell r="C2946">
            <v>81716858</v>
          </cell>
          <cell r="D2946" t="str">
            <v>VISOR OPCIONES DW7-60</v>
          </cell>
          <cell r="E2946">
            <v>2</v>
          </cell>
        </row>
        <row r="2947">
          <cell r="C2947">
            <v>81717014</v>
          </cell>
          <cell r="D2947" t="str">
            <v>VISOR SAL+ABRILLANTADOR DW7-60 S</v>
          </cell>
          <cell r="E2947">
            <v>2</v>
          </cell>
        </row>
        <row r="2948">
          <cell r="C2948">
            <v>83160422</v>
          </cell>
          <cell r="D2948" t="str">
            <v>VITRIOFIBRA VL ALU 170*365</v>
          </cell>
        </row>
        <row r="2949">
          <cell r="C2949">
            <v>99990001</v>
          </cell>
          <cell r="D2949" t="str">
            <v>VITROCLEAN POWER CREAM 200 ML</v>
          </cell>
        </row>
        <row r="2950">
          <cell r="C2950" t="str">
            <v>V</v>
          </cell>
          <cell r="D2950" t="str">
            <v>SUBTOTAL</v>
          </cell>
          <cell r="E2950">
            <v>109</v>
          </cell>
        </row>
        <row r="2951">
          <cell r="C2951" t="str">
            <v>Cód. Artículo</v>
          </cell>
          <cell r="D2951" t="str">
            <v>Producto</v>
          </cell>
          <cell r="E2951" t="str">
            <v>EXISTENCIA BODEGA</v>
          </cell>
        </row>
        <row r="2952">
          <cell r="C2952">
            <v>60901103</v>
          </cell>
          <cell r="D2952" t="str">
            <v>ZOCALO CONECTOR MACHO DE 6 POLOS</v>
          </cell>
          <cell r="E2952">
            <v>0</v>
          </cell>
        </row>
        <row r="2953">
          <cell r="C2953">
            <v>81717363</v>
          </cell>
          <cell r="D2953" t="str">
            <v>ZOCALO FRONTAL DW8-80 FI</v>
          </cell>
          <cell r="E2953">
            <v>1</v>
          </cell>
        </row>
      </sheetData>
      <sheetData sheetId="1">
        <row r="1">
          <cell r="D1">
            <v>82027518</v>
          </cell>
        </row>
      </sheetData>
      <sheetData sheetId="2" refreshError="1"/>
      <sheetData sheetId="3">
        <row r="2">
          <cell r="M2">
            <v>1</v>
          </cell>
        </row>
      </sheetData>
      <sheetData sheetId="4" refreshError="1"/>
      <sheetData sheetId="5">
        <row r="86">
          <cell r="C86">
            <v>82026731</v>
          </cell>
        </row>
        <row r="330">
          <cell r="C330">
            <v>81220246</v>
          </cell>
          <cell r="D330" t="str">
            <v>PARRILLA 2 GAS EP 60 4G CI BUT</v>
          </cell>
          <cell r="E330">
            <v>1</v>
          </cell>
          <cell r="F330">
            <v>16.149999999999999</v>
          </cell>
          <cell r="G330">
            <v>16.149999999999999</v>
          </cell>
          <cell r="I330" t="str">
            <v>56/21</v>
          </cell>
        </row>
        <row r="331">
          <cell r="C331">
            <v>81213014</v>
          </cell>
          <cell r="D331" t="str">
            <v>CLEMA CONEXIONES IG 940 LG (LAT)</v>
          </cell>
          <cell r="E331">
            <v>1</v>
          </cell>
          <cell r="F331">
            <v>7.5</v>
          </cell>
          <cell r="G331">
            <v>7.5</v>
          </cell>
          <cell r="I331" t="str">
            <v>56/21</v>
          </cell>
        </row>
        <row r="332">
          <cell r="C332">
            <v>20204326</v>
          </cell>
          <cell r="D332" t="str">
            <v>CONJUNTO VIDRIO - MARCO IRS 943</v>
          </cell>
          <cell r="E332">
            <v>2</v>
          </cell>
          <cell r="F332">
            <v>111.59</v>
          </cell>
          <cell r="G332">
            <v>223.18</v>
          </cell>
          <cell r="I332" t="str">
            <v>56/21</v>
          </cell>
        </row>
        <row r="333">
          <cell r="C333">
            <v>20204326</v>
          </cell>
          <cell r="D333" t="str">
            <v>CONJUNTO VIDRIO - MARCO IRS 943</v>
          </cell>
          <cell r="E333">
            <v>2</v>
          </cell>
          <cell r="F333">
            <v>111.59</v>
          </cell>
          <cell r="G333">
            <v>223.18</v>
          </cell>
          <cell r="I333" t="str">
            <v>56/21</v>
          </cell>
        </row>
        <row r="334">
          <cell r="C334">
            <v>20204326</v>
          </cell>
          <cell r="D334" t="str">
            <v>CONJUNTO VIDRIO - MARCO IRS 943</v>
          </cell>
          <cell r="E334">
            <v>3</v>
          </cell>
          <cell r="F334">
            <v>111.59</v>
          </cell>
          <cell r="G334">
            <v>334.77</v>
          </cell>
          <cell r="I334" t="str">
            <v>56/21</v>
          </cell>
        </row>
        <row r="335">
          <cell r="C335">
            <v>61801262</v>
          </cell>
          <cell r="D335" t="str">
            <v>FILTRO CARBON ACTIVO</v>
          </cell>
          <cell r="E335">
            <v>20</v>
          </cell>
          <cell r="F335">
            <v>4.68</v>
          </cell>
          <cell r="G335">
            <v>93.6</v>
          </cell>
          <cell r="I335" t="str">
            <v>56/21</v>
          </cell>
        </row>
        <row r="336">
          <cell r="C336">
            <v>40472918</v>
          </cell>
          <cell r="D336" t="str">
            <v>FILTRO METALICO /DS90/DM60/DM90 26*32 obsoleto</v>
          </cell>
          <cell r="E336">
            <v>6</v>
          </cell>
          <cell r="F336">
            <v>5.09</v>
          </cell>
          <cell r="G336">
            <v>30.54</v>
          </cell>
          <cell r="I336" t="str">
            <v>56/21</v>
          </cell>
        </row>
        <row r="337">
          <cell r="C337">
            <v>89130401</v>
          </cell>
          <cell r="D337" t="str">
            <v>CRISTAL FRONTAL 900mm DLH 982 T</v>
          </cell>
          <cell r="E337">
            <v>3</v>
          </cell>
          <cell r="F337">
            <v>20.49</v>
          </cell>
          <cell r="G337">
            <v>61.47</v>
          </cell>
          <cell r="I337" t="str">
            <v>56/21</v>
          </cell>
        </row>
        <row r="338">
          <cell r="C338">
            <v>81722071</v>
          </cell>
          <cell r="D338" t="str">
            <v>BOMBA DE DESAGUE DW8 80 FIM INOX (110V/60Hz)</v>
          </cell>
          <cell r="E338">
            <v>3</v>
          </cell>
          <cell r="F338">
            <v>20.87</v>
          </cell>
          <cell r="G338">
            <v>62.61</v>
          </cell>
          <cell r="I338" t="str">
            <v>56/21</v>
          </cell>
        </row>
        <row r="339">
          <cell r="C339">
            <v>81597151</v>
          </cell>
          <cell r="D339" t="str">
            <v>PUERTA COMPLETA HGS 750 R</v>
          </cell>
          <cell r="E339">
            <v>1</v>
          </cell>
          <cell r="F339">
            <v>31.01</v>
          </cell>
          <cell r="G339">
            <v>31.01</v>
          </cell>
          <cell r="I339" t="str">
            <v>56/21</v>
          </cell>
        </row>
        <row r="340">
          <cell r="C340">
            <v>93183625</v>
          </cell>
          <cell r="D340" t="str">
            <v>SOPORTE RESISTENCIA GRILL TMW-20.1 BIS</v>
          </cell>
          <cell r="E340">
            <v>4</v>
          </cell>
          <cell r="F340">
            <v>1.59</v>
          </cell>
          <cell r="G340">
            <v>6.36</v>
          </cell>
          <cell r="H340" t="str">
            <v>FE0122283</v>
          </cell>
          <cell r="I340" t="str">
            <v>60/21R</v>
          </cell>
        </row>
        <row r="341">
          <cell r="C341">
            <v>81214014</v>
          </cell>
          <cell r="D341" t="str">
            <v>PARRILLA FUND. 2 QUEM. AUX-SMI EFX</v>
          </cell>
          <cell r="E341">
            <v>1</v>
          </cell>
          <cell r="F341">
            <v>18.93</v>
          </cell>
          <cell r="G341">
            <v>18.93</v>
          </cell>
          <cell r="H341" t="str">
            <v>FE0122283</v>
          </cell>
          <cell r="I341" t="str">
            <v>60/21R</v>
          </cell>
        </row>
        <row r="342">
          <cell r="C342">
            <v>89860762</v>
          </cell>
          <cell r="D342" t="str">
            <v>CRISTAL PUERTA MWL 20 BIT INOX (220-240V/60 Hz)</v>
          </cell>
          <cell r="E342">
            <v>1</v>
          </cell>
          <cell r="F342">
            <v>18.260000000000002</v>
          </cell>
          <cell r="G342">
            <v>18.260000000000002</v>
          </cell>
          <cell r="H342" t="str">
            <v>FE0122283</v>
          </cell>
          <cell r="I342" t="str">
            <v>60/21R</v>
          </cell>
        </row>
        <row r="343">
          <cell r="C343">
            <v>82022811</v>
          </cell>
          <cell r="D343" t="str">
            <v>CRISTAL INTERIOR S05 10R ENCOLADO</v>
          </cell>
          <cell r="E343">
            <v>2</v>
          </cell>
          <cell r="F343">
            <v>14.61</v>
          </cell>
          <cell r="G343">
            <v>29.22</v>
          </cell>
          <cell r="H343" t="str">
            <v>FE0122283</v>
          </cell>
          <cell r="I343" t="str">
            <v>60/21R</v>
          </cell>
        </row>
        <row r="344">
          <cell r="C344">
            <v>82026517</v>
          </cell>
          <cell r="D344" t="str">
            <v>PUERTA MONTADA HML 840</v>
          </cell>
          <cell r="E344">
            <v>1</v>
          </cell>
          <cell r="F344">
            <v>71.349999999999994</v>
          </cell>
          <cell r="G344">
            <v>71.349999999999994</v>
          </cell>
          <cell r="H344" t="str">
            <v>FE0122283</v>
          </cell>
          <cell r="I344" t="str">
            <v>60/21R</v>
          </cell>
        </row>
        <row r="345">
          <cell r="C345">
            <v>82026731</v>
          </cell>
          <cell r="D345" t="str">
            <v>CRISTAL PUERTA PEG. HML 840</v>
          </cell>
          <cell r="E345">
            <v>1</v>
          </cell>
          <cell r="F345">
            <v>29.09</v>
          </cell>
          <cell r="G345">
            <v>29.09</v>
          </cell>
          <cell r="H345" t="str">
            <v>FE0122283</v>
          </cell>
          <cell r="I345" t="str">
            <v>60/21R</v>
          </cell>
        </row>
        <row r="346">
          <cell r="C346">
            <v>82409602</v>
          </cell>
          <cell r="D346" t="str">
            <v>BANDEJA EUN PROFUNDA S2K (46,2,36,8)</v>
          </cell>
          <cell r="E346">
            <v>1</v>
          </cell>
          <cell r="F346">
            <v>8.5</v>
          </cell>
          <cell r="G346">
            <v>8.5</v>
          </cell>
          <cell r="H346" t="str">
            <v>FE0122283</v>
          </cell>
          <cell r="I346" t="str">
            <v>60/21R</v>
          </cell>
        </row>
        <row r="347">
          <cell r="C347">
            <v>81220247</v>
          </cell>
          <cell r="D347" t="str">
            <v>MANDO NIQUELADO EP 60 4G</v>
          </cell>
          <cell r="E347">
            <v>1</v>
          </cell>
          <cell r="F347">
            <v>1.79</v>
          </cell>
          <cell r="G347">
            <v>1.79</v>
          </cell>
          <cell r="H347" t="str">
            <v>FE0122283</v>
          </cell>
          <cell r="I347" t="str">
            <v>60/21R</v>
          </cell>
        </row>
        <row r="348">
          <cell r="C348">
            <v>83140932</v>
          </cell>
          <cell r="D348" t="str">
            <v>MICROINTERRUPTOR HA 935 INOX E01</v>
          </cell>
          <cell r="E348">
            <v>1</v>
          </cell>
          <cell r="F348">
            <v>1.84</v>
          </cell>
          <cell r="G348">
            <v>1.84</v>
          </cell>
          <cell r="H348" t="str">
            <v>FE0122283</v>
          </cell>
          <cell r="I348" t="str">
            <v>60/21R</v>
          </cell>
        </row>
        <row r="349">
          <cell r="C349">
            <v>89720025</v>
          </cell>
          <cell r="D349" t="str">
            <v>PLACA ELECTRONICA POTENCIA MWL 22 EGL INOX</v>
          </cell>
          <cell r="E349">
            <v>2</v>
          </cell>
          <cell r="F349">
            <v>36.450000000000003</v>
          </cell>
          <cell r="G349">
            <v>72.900000000000006</v>
          </cell>
          <cell r="H349" t="str">
            <v>FE0122283</v>
          </cell>
          <cell r="I349" t="str">
            <v>60/21R</v>
          </cell>
        </row>
        <row r="350">
          <cell r="C350">
            <v>60905066</v>
          </cell>
          <cell r="D350" t="str">
            <v>VENTILADOR IZQUIERDO INDUCCION TEKA</v>
          </cell>
          <cell r="E350">
            <v>6</v>
          </cell>
          <cell r="F350">
            <v>9.15</v>
          </cell>
          <cell r="G350">
            <v>54.900000000000006</v>
          </cell>
          <cell r="H350" t="str">
            <v>FE0122283</v>
          </cell>
          <cell r="I350" t="str">
            <v>60/21R</v>
          </cell>
        </row>
        <row r="351">
          <cell r="C351">
            <v>81214276</v>
          </cell>
          <cell r="D351" t="str">
            <v>BUJIA T.C GZC 96310 XBB (LAT)</v>
          </cell>
          <cell r="E351">
            <v>40</v>
          </cell>
          <cell r="F351">
            <v>2.17</v>
          </cell>
          <cell r="G351">
            <v>86.8</v>
          </cell>
          <cell r="H351" t="str">
            <v>FE0122283</v>
          </cell>
          <cell r="I351" t="str">
            <v>60/21R</v>
          </cell>
        </row>
        <row r="352">
          <cell r="C352">
            <v>81214180</v>
          </cell>
          <cell r="D352" t="str">
            <v>PARRILLA HIERRO FUNDIDO 2 QUEMADORES</v>
          </cell>
          <cell r="E352">
            <v>1</v>
          </cell>
          <cell r="F352">
            <v>13.62</v>
          </cell>
          <cell r="G352">
            <v>13.62</v>
          </cell>
          <cell r="H352" t="str">
            <v>FE0122283</v>
          </cell>
          <cell r="I352" t="str">
            <v>60/21R</v>
          </cell>
        </row>
        <row r="353">
          <cell r="C353">
            <v>61865020</v>
          </cell>
          <cell r="D353" t="str">
            <v>FILTRO DECORATIVO C-610/620 27.5*37</v>
          </cell>
          <cell r="E353">
            <v>20</v>
          </cell>
          <cell r="F353">
            <v>4.3099999999999996</v>
          </cell>
          <cell r="G353">
            <v>86.199999999999989</v>
          </cell>
          <cell r="H353" t="str">
            <v>FE0122283</v>
          </cell>
          <cell r="I353" t="str">
            <v>60/21R</v>
          </cell>
        </row>
        <row r="354">
          <cell r="C354">
            <v>60703052</v>
          </cell>
          <cell r="D354" t="str">
            <v>CONJ. BANDEJA INDUC. Ø145 - Ø180 TK G0</v>
          </cell>
          <cell r="E354">
            <v>1</v>
          </cell>
          <cell r="F354">
            <v>60.04</v>
          </cell>
          <cell r="G354">
            <v>60.04</v>
          </cell>
          <cell r="H354" t="str">
            <v>FE0122283</v>
          </cell>
          <cell r="I354" t="str">
            <v>60/21R</v>
          </cell>
        </row>
        <row r="355">
          <cell r="C355">
            <v>60603104</v>
          </cell>
          <cell r="D355" t="str">
            <v>CORONA DIFUSORA QUEMADOR AUXILIAR todas</v>
          </cell>
          <cell r="E355">
            <v>10</v>
          </cell>
          <cell r="F355">
            <v>1.46</v>
          </cell>
          <cell r="G355">
            <v>14.6</v>
          </cell>
          <cell r="H355" t="str">
            <v>FE0122283</v>
          </cell>
          <cell r="I355" t="str">
            <v>60/21R</v>
          </cell>
        </row>
        <row r="356">
          <cell r="C356">
            <v>60601104</v>
          </cell>
          <cell r="D356" t="str">
            <v>CORONA DIFUSORA QUEMADOR RAPIDO todas</v>
          </cell>
          <cell r="E356">
            <v>10</v>
          </cell>
          <cell r="F356">
            <v>3.25</v>
          </cell>
          <cell r="G356">
            <v>32.5</v>
          </cell>
          <cell r="H356" t="str">
            <v>FE0122283</v>
          </cell>
          <cell r="I356" t="str">
            <v>60/21R</v>
          </cell>
        </row>
        <row r="357">
          <cell r="C357">
            <v>60702010</v>
          </cell>
          <cell r="D357" t="str">
            <v>PLACA VT 1700/700W 0180 DC HILIGHT</v>
          </cell>
          <cell r="E357">
            <v>2</v>
          </cell>
          <cell r="F357">
            <v>14.41</v>
          </cell>
          <cell r="G357">
            <v>28.82</v>
          </cell>
          <cell r="H357" t="str">
            <v>FE0122283</v>
          </cell>
          <cell r="I357" t="str">
            <v>60/21R</v>
          </cell>
        </row>
        <row r="358">
          <cell r="C358">
            <v>20204291</v>
          </cell>
          <cell r="D358" t="str">
            <v>CONJUNTO VIDRIO-MARCO IRS 641</v>
          </cell>
          <cell r="E358">
            <v>1</v>
          </cell>
          <cell r="F358">
            <v>98.09</v>
          </cell>
          <cell r="G358">
            <v>98.09</v>
          </cell>
          <cell r="H358" t="str">
            <v>FE0122283</v>
          </cell>
          <cell r="I358" t="str">
            <v>60/21R</v>
          </cell>
        </row>
        <row r="359">
          <cell r="C359">
            <v>94629322</v>
          </cell>
          <cell r="D359" t="str">
            <v>VALVULA RADEA 400.400</v>
          </cell>
          <cell r="E359">
            <v>12</v>
          </cell>
          <cell r="F359">
            <v>19.27</v>
          </cell>
          <cell r="G359">
            <v>231.24</v>
          </cell>
          <cell r="H359" t="str">
            <v>FE0122283</v>
          </cell>
          <cell r="I359" t="str">
            <v>60/21R</v>
          </cell>
        </row>
        <row r="360">
          <cell r="C360">
            <v>93163388</v>
          </cell>
          <cell r="D360" t="str">
            <v>BANDEJA VIDRIO 320mm MW-32 BIS VR03</v>
          </cell>
          <cell r="E360">
            <v>2</v>
          </cell>
          <cell r="F360">
            <v>5.01</v>
          </cell>
          <cell r="G360">
            <v>10.02</v>
          </cell>
          <cell r="H360" t="str">
            <v>FE0122283</v>
          </cell>
          <cell r="I360" t="str">
            <v>60/21R</v>
          </cell>
        </row>
        <row r="361">
          <cell r="C361">
            <v>93166233</v>
          </cell>
          <cell r="D361" t="str">
            <v>PUERTA COMPLETA INOX MW-32 BIS VR 01</v>
          </cell>
          <cell r="E361">
            <v>1</v>
          </cell>
          <cell r="F361">
            <v>55.58</v>
          </cell>
          <cell r="G361">
            <v>55.58</v>
          </cell>
          <cell r="H361" t="str">
            <v>FE0122283</v>
          </cell>
          <cell r="I361" t="str">
            <v>60/21R</v>
          </cell>
        </row>
        <row r="362">
          <cell r="C362">
            <v>81717343</v>
          </cell>
          <cell r="D362" t="e">
            <v>#N/A</v>
          </cell>
          <cell r="E362">
            <v>1</v>
          </cell>
          <cell r="F362">
            <v>35.71</v>
          </cell>
          <cell r="G362">
            <v>35.71</v>
          </cell>
          <cell r="H362" t="str">
            <v>FE0122283</v>
          </cell>
          <cell r="I362" t="str">
            <v>60/21R</v>
          </cell>
        </row>
        <row r="363">
          <cell r="C363">
            <v>81216095</v>
          </cell>
          <cell r="D363" t="str">
            <v>GRIFO 35 CGW LUX 60 4G AI AL CI BUT</v>
          </cell>
          <cell r="E363">
            <v>1</v>
          </cell>
          <cell r="F363">
            <v>12.28</v>
          </cell>
          <cell r="G363">
            <v>12.28</v>
          </cell>
          <cell r="H363" t="str">
            <v>FE0122283</v>
          </cell>
          <cell r="I363" t="str">
            <v>60/21R</v>
          </cell>
        </row>
        <row r="364">
          <cell r="C364">
            <v>81216108</v>
          </cell>
          <cell r="D364" t="str">
            <v>GRIFO 62 CGW LUX 60 3G AI AL TR CI BUT</v>
          </cell>
          <cell r="E364">
            <v>2</v>
          </cell>
          <cell r="F364">
            <v>12.3</v>
          </cell>
          <cell r="G364">
            <v>24.6</v>
          </cell>
          <cell r="H364" t="str">
            <v>FE0122283</v>
          </cell>
          <cell r="I364" t="str">
            <v>60/21R</v>
          </cell>
        </row>
        <row r="365">
          <cell r="C365">
            <v>81216143</v>
          </cell>
          <cell r="D365" t="str">
            <v>GRIFO 35 CGW LUX 60 4G VR 04</v>
          </cell>
          <cell r="E365">
            <v>2</v>
          </cell>
          <cell r="F365">
            <v>9.27</v>
          </cell>
          <cell r="G365">
            <v>18.54</v>
          </cell>
          <cell r="H365" t="str">
            <v>FE0122283</v>
          </cell>
          <cell r="I365" t="str">
            <v>60/21R</v>
          </cell>
        </row>
        <row r="366">
          <cell r="C366">
            <v>81219016</v>
          </cell>
          <cell r="D366" t="str">
            <v>GENERADOR ENCEND. 5 SAL 120-240 V 60 HZ</v>
          </cell>
          <cell r="E366">
            <v>10</v>
          </cell>
          <cell r="F366">
            <v>6.46</v>
          </cell>
          <cell r="G366">
            <v>64.599999999999994</v>
          </cell>
          <cell r="H366" t="str">
            <v>FE0122283</v>
          </cell>
          <cell r="I366" t="str">
            <v>60/21R</v>
          </cell>
        </row>
        <row r="367">
          <cell r="C367">
            <v>81220016</v>
          </cell>
          <cell r="D367" t="str">
            <v>TAPA QUEM RAPIDO E/70 5G AL TR</v>
          </cell>
          <cell r="E367">
            <v>10</v>
          </cell>
          <cell r="F367">
            <v>3.37</v>
          </cell>
          <cell r="G367">
            <v>33.700000000000003</v>
          </cell>
          <cell r="H367" t="str">
            <v>FE0122283</v>
          </cell>
          <cell r="I367" t="str">
            <v>60/21R</v>
          </cell>
        </row>
        <row r="368">
          <cell r="C368">
            <v>81220153</v>
          </cell>
          <cell r="D368" t="str">
            <v>PARRILLA FUNDICION 2G AI TR DER</v>
          </cell>
          <cell r="E368">
            <v>1</v>
          </cell>
          <cell r="F368">
            <v>18.809999999999999</v>
          </cell>
          <cell r="G368">
            <v>18.809999999999999</v>
          </cell>
          <cell r="H368" t="str">
            <v>FE0122283</v>
          </cell>
          <cell r="I368" t="str">
            <v>60/21R</v>
          </cell>
        </row>
        <row r="369">
          <cell r="C369">
            <v>81220153</v>
          </cell>
          <cell r="D369" t="str">
            <v>PARRILLA FUNDICION 2G AI TR DER</v>
          </cell>
          <cell r="E369">
            <v>1</v>
          </cell>
          <cell r="F369">
            <v>17.21</v>
          </cell>
          <cell r="G369">
            <v>17.21</v>
          </cell>
          <cell r="H369" t="str">
            <v>FE0122283</v>
          </cell>
          <cell r="I369" t="str">
            <v>60/21R</v>
          </cell>
        </row>
        <row r="370">
          <cell r="C370">
            <v>83140657</v>
          </cell>
          <cell r="D370" t="str">
            <v>RELOJ RED TC 3</v>
          </cell>
          <cell r="E370">
            <v>3</v>
          </cell>
          <cell r="F370">
            <v>20.65</v>
          </cell>
          <cell r="G370">
            <v>61.949999999999996</v>
          </cell>
          <cell r="H370" t="str">
            <v>FE0122283</v>
          </cell>
          <cell r="I370" t="str">
            <v>60/21R</v>
          </cell>
        </row>
        <row r="371">
          <cell r="C371">
            <v>82032030</v>
          </cell>
          <cell r="D371" t="str">
            <v>CRISTAL PUERTA PEGADO NEGRO LN HLB 840 VR04 (MMX)</v>
          </cell>
          <cell r="E371">
            <v>2</v>
          </cell>
          <cell r="F371">
            <v>21.66</v>
          </cell>
          <cell r="G371">
            <v>43.32</v>
          </cell>
          <cell r="H371" t="str">
            <v>FE0122283</v>
          </cell>
          <cell r="I371" t="str">
            <v>60/21R</v>
          </cell>
        </row>
        <row r="372">
          <cell r="C372">
            <v>82032101</v>
          </cell>
          <cell r="D372" t="str">
            <v>PCB PUENTE + CABLEADO HLB 860</v>
          </cell>
          <cell r="E372">
            <v>1</v>
          </cell>
          <cell r="F372">
            <v>53.1</v>
          </cell>
          <cell r="G372">
            <v>53.1</v>
          </cell>
          <cell r="H372" t="str">
            <v>FE0122283</v>
          </cell>
          <cell r="I372" t="str">
            <v>60/21R</v>
          </cell>
        </row>
        <row r="373">
          <cell r="C373">
            <v>82409419</v>
          </cell>
          <cell r="D373" t="str">
            <v>CUERPO EUC S2K 82410119</v>
          </cell>
          <cell r="E373">
            <v>1</v>
          </cell>
          <cell r="F373">
            <v>22.54</v>
          </cell>
          <cell r="G373">
            <v>22.54</v>
          </cell>
          <cell r="H373" t="str">
            <v>FE0122283</v>
          </cell>
          <cell r="I373" t="str">
            <v>60/21R</v>
          </cell>
        </row>
        <row r="374">
          <cell r="C374">
            <v>82409602</v>
          </cell>
          <cell r="D374" t="str">
            <v>BANDEJA EUN PROFUNDA S2K (46,2,36,8)</v>
          </cell>
          <cell r="E374">
            <v>2</v>
          </cell>
          <cell r="F374">
            <v>8.5</v>
          </cell>
          <cell r="G374">
            <v>17</v>
          </cell>
          <cell r="H374" t="str">
            <v>FE0122283</v>
          </cell>
          <cell r="I374" t="str">
            <v>60/21R</v>
          </cell>
        </row>
        <row r="375">
          <cell r="C375">
            <v>83050102</v>
          </cell>
          <cell r="D375" t="str">
            <v>TORNILLO DIN 7981 7*3/8" (SAT)</v>
          </cell>
          <cell r="E375">
            <v>4</v>
          </cell>
          <cell r="F375">
            <v>0.38</v>
          </cell>
          <cell r="G375">
            <v>1.52</v>
          </cell>
          <cell r="H375" t="str">
            <v>FE0122283</v>
          </cell>
          <cell r="I375" t="str">
            <v>60/21R</v>
          </cell>
        </row>
        <row r="376">
          <cell r="C376">
            <v>83050506</v>
          </cell>
          <cell r="D376" t="e">
            <v>#N/A</v>
          </cell>
          <cell r="E376">
            <v>4</v>
          </cell>
          <cell r="F376">
            <v>0.38</v>
          </cell>
          <cell r="G376">
            <v>1.52</v>
          </cell>
          <cell r="H376" t="str">
            <v>FE0122283</v>
          </cell>
          <cell r="I376" t="str">
            <v>60/21R</v>
          </cell>
        </row>
        <row r="377">
          <cell r="C377">
            <v>83116219</v>
          </cell>
          <cell r="D377" t="str">
            <v>PARRILLA SOP EMB 0-A2 HE 610 EOO</v>
          </cell>
          <cell r="E377">
            <v>2</v>
          </cell>
          <cell r="F377">
            <v>8.66</v>
          </cell>
          <cell r="G377">
            <v>17.32</v>
          </cell>
          <cell r="H377" t="str">
            <v>FE0122283</v>
          </cell>
          <cell r="I377" t="str">
            <v>60/21R</v>
          </cell>
        </row>
        <row r="378">
          <cell r="C378">
            <v>83116205</v>
          </cell>
          <cell r="D378" t="str">
            <v>PARRILLA HL 940 INOX E00</v>
          </cell>
          <cell r="E378">
            <v>1</v>
          </cell>
          <cell r="F378">
            <v>14.17</v>
          </cell>
          <cell r="G378">
            <v>14.17</v>
          </cell>
          <cell r="H378" t="str">
            <v>FE0122283</v>
          </cell>
          <cell r="I378" t="str">
            <v>60/21R</v>
          </cell>
        </row>
        <row r="379">
          <cell r="C379">
            <v>81225107</v>
          </cell>
          <cell r="D379" t="str">
            <v>CATENARIA EW 90 5G AI AL TR CI BUT E01</v>
          </cell>
          <cell r="E379">
            <v>1</v>
          </cell>
          <cell r="F379">
            <v>5.25</v>
          </cell>
          <cell r="G379">
            <v>5.25</v>
          </cell>
          <cell r="H379" t="str">
            <v>FE0122283</v>
          </cell>
          <cell r="I379" t="str">
            <v>60/21R</v>
          </cell>
        </row>
        <row r="380">
          <cell r="C380">
            <v>81226010</v>
          </cell>
          <cell r="D380" t="str">
            <v>TERMOPAR CZ LUX 90 5G AI AL TR CI NAT E1</v>
          </cell>
          <cell r="E380">
            <v>6</v>
          </cell>
          <cell r="F380">
            <v>2.61</v>
          </cell>
          <cell r="G380">
            <v>15.66</v>
          </cell>
          <cell r="H380" t="str">
            <v>FE0122283</v>
          </cell>
          <cell r="I380" t="str">
            <v>60/21R</v>
          </cell>
        </row>
        <row r="381">
          <cell r="C381">
            <v>81226051</v>
          </cell>
          <cell r="D381" t="str">
            <v>CATENARIA CZ LUX 90 5G</v>
          </cell>
          <cell r="E381">
            <v>1</v>
          </cell>
          <cell r="F381">
            <v>5.16</v>
          </cell>
          <cell r="G381">
            <v>5.16</v>
          </cell>
          <cell r="H381" t="str">
            <v>FE0122283</v>
          </cell>
          <cell r="I381" t="str">
            <v>60/21R</v>
          </cell>
        </row>
        <row r="382">
          <cell r="C382">
            <v>81214275</v>
          </cell>
          <cell r="D382" t="str">
            <v>CATENARIA GZC 96310 XBB</v>
          </cell>
          <cell r="E382">
            <v>2</v>
          </cell>
          <cell r="F382">
            <v>5.61</v>
          </cell>
          <cell r="G382">
            <v>11.22</v>
          </cell>
          <cell r="H382" t="str">
            <v>FE0122283</v>
          </cell>
          <cell r="I382" t="str">
            <v>60/21R</v>
          </cell>
        </row>
        <row r="383">
          <cell r="C383">
            <v>60803116</v>
          </cell>
          <cell r="D383" t="str">
            <v>CIRCUITO ALIMENTAC</v>
          </cell>
          <cell r="E383">
            <v>3</v>
          </cell>
          <cell r="F383">
            <v>25.62</v>
          </cell>
          <cell r="G383">
            <v>76.86</v>
          </cell>
          <cell r="H383" t="str">
            <v>FE0122283</v>
          </cell>
          <cell r="I383" t="str">
            <v>60/21R</v>
          </cell>
        </row>
        <row r="384">
          <cell r="C384">
            <v>60904206</v>
          </cell>
          <cell r="D384" t="e">
            <v>#N/A</v>
          </cell>
          <cell r="E384">
            <v>3</v>
          </cell>
          <cell r="F384">
            <v>3.95</v>
          </cell>
          <cell r="G384">
            <v>11.850000000000001</v>
          </cell>
          <cell r="H384" t="str">
            <v>FE0122283</v>
          </cell>
          <cell r="I384" t="str">
            <v>60/21R</v>
          </cell>
        </row>
        <row r="385">
          <cell r="C385">
            <v>61205009</v>
          </cell>
          <cell r="D385" t="str">
            <v>PARRILLA FUNDICION CRISTALGAS</v>
          </cell>
          <cell r="E385">
            <v>3</v>
          </cell>
          <cell r="F385">
            <v>10.47</v>
          </cell>
          <cell r="G385">
            <v>31.410000000000004</v>
          </cell>
          <cell r="H385" t="str">
            <v>FE0122283</v>
          </cell>
          <cell r="I385" t="str">
            <v>60/21R</v>
          </cell>
        </row>
        <row r="386">
          <cell r="C386">
            <v>81712063</v>
          </cell>
          <cell r="D386" t="e">
            <v>#N/A</v>
          </cell>
          <cell r="E386">
            <v>1</v>
          </cell>
          <cell r="F386">
            <v>2.52</v>
          </cell>
          <cell r="G386">
            <v>2.52</v>
          </cell>
          <cell r="H386" t="str">
            <v>FE0122283</v>
          </cell>
          <cell r="I386" t="str">
            <v>60/21R</v>
          </cell>
        </row>
        <row r="387">
          <cell r="C387">
            <v>81717017</v>
          </cell>
          <cell r="D387" t="e">
            <v>#N/A</v>
          </cell>
          <cell r="E387">
            <v>1</v>
          </cell>
          <cell r="F387">
            <v>17.079999999999998</v>
          </cell>
          <cell r="G387">
            <v>17.079999999999998</v>
          </cell>
          <cell r="H387" t="str">
            <v>FE0122283</v>
          </cell>
          <cell r="I387" t="str">
            <v>60/21R</v>
          </cell>
        </row>
        <row r="388">
          <cell r="C388">
            <v>81717343</v>
          </cell>
          <cell r="D388" t="e">
            <v>#N/A</v>
          </cell>
          <cell r="E388">
            <v>2</v>
          </cell>
          <cell r="F388">
            <v>35.71</v>
          </cell>
          <cell r="G388">
            <v>71.42</v>
          </cell>
          <cell r="H388" t="str">
            <v>FE0122283</v>
          </cell>
          <cell r="I388" t="str">
            <v>60/21R</v>
          </cell>
        </row>
        <row r="389">
          <cell r="C389">
            <v>81785577</v>
          </cell>
          <cell r="D389" t="str">
            <v>PROGRAMADOR ELECTRONICO DW8 57 FIM</v>
          </cell>
          <cell r="E389">
            <v>2</v>
          </cell>
          <cell r="F389">
            <v>27.94</v>
          </cell>
          <cell r="G389">
            <v>55.88</v>
          </cell>
          <cell r="H389" t="str">
            <v>FE0122283</v>
          </cell>
          <cell r="I389" t="str">
            <v>60/21R</v>
          </cell>
        </row>
        <row r="390">
          <cell r="C390">
            <v>82022801</v>
          </cell>
          <cell r="D390" t="str">
            <v>CRISTAL INTERIOR S05 ENCOLADO</v>
          </cell>
          <cell r="E390">
            <v>2</v>
          </cell>
          <cell r="F390">
            <v>15.2</v>
          </cell>
          <cell r="G390">
            <v>30.4</v>
          </cell>
          <cell r="H390" t="str">
            <v>FE0122283</v>
          </cell>
          <cell r="I390" t="str">
            <v>60/21R</v>
          </cell>
        </row>
        <row r="391">
          <cell r="C391">
            <v>82022804</v>
          </cell>
          <cell r="D391" t="str">
            <v>CRISTAL INTERIOR 176 DHA ENCOLADO</v>
          </cell>
          <cell r="E391">
            <v>1</v>
          </cell>
          <cell r="F391">
            <v>10.050000000000001</v>
          </cell>
          <cell r="G391">
            <v>10.050000000000001</v>
          </cell>
          <cell r="H391" t="str">
            <v>FE0122283</v>
          </cell>
          <cell r="I391" t="str">
            <v>60/21R</v>
          </cell>
        </row>
        <row r="392">
          <cell r="C392">
            <v>81785631</v>
          </cell>
          <cell r="D392" t="str">
            <v>PLACA DISPLAY DW8 57 FIM</v>
          </cell>
          <cell r="E392">
            <v>4</v>
          </cell>
          <cell r="F392">
            <v>11.8</v>
          </cell>
          <cell r="G392">
            <v>47.2</v>
          </cell>
          <cell r="H392" t="str">
            <v>FE0122283</v>
          </cell>
          <cell r="I392" t="str">
            <v>60/21R</v>
          </cell>
        </row>
        <row r="393">
          <cell r="C393">
            <v>81598300</v>
          </cell>
          <cell r="D393" t="str">
            <v>DESCALCIFICADOR LIQUIDO NOKALK CM-45</v>
          </cell>
          <cell r="E393">
            <v>10</v>
          </cell>
          <cell r="F393">
            <v>2.78</v>
          </cell>
          <cell r="G393">
            <v>27.799999999999997</v>
          </cell>
          <cell r="H393" t="str">
            <v>FE0122283</v>
          </cell>
          <cell r="I393" t="str">
            <v>60/21R</v>
          </cell>
        </row>
        <row r="394">
          <cell r="C394">
            <v>81598229</v>
          </cell>
          <cell r="D394" t="str">
            <v>CONJUNTO MOLINILLO CAFE CM-45</v>
          </cell>
          <cell r="E394">
            <v>1</v>
          </cell>
          <cell r="F394">
            <v>26.35</v>
          </cell>
          <cell r="G394">
            <v>26.35</v>
          </cell>
          <cell r="H394" t="str">
            <v>FE0122283</v>
          </cell>
          <cell r="I394" t="str">
            <v>60/21R</v>
          </cell>
        </row>
        <row r="395">
          <cell r="C395">
            <v>81598262</v>
          </cell>
          <cell r="D395" t="str">
            <v>TUBO INTERIOR CANULA SALIDA VAPOR CM-45</v>
          </cell>
          <cell r="E395">
            <v>2</v>
          </cell>
          <cell r="F395">
            <v>0.34</v>
          </cell>
          <cell r="G395">
            <v>0.68</v>
          </cell>
          <cell r="H395" t="str">
            <v>FE0122283</v>
          </cell>
          <cell r="I395" t="str">
            <v>60/21R</v>
          </cell>
        </row>
        <row r="396">
          <cell r="C396">
            <v>81598283</v>
          </cell>
          <cell r="D396" t="str">
            <v>ELECTROVALVULA 2 VIAS</v>
          </cell>
          <cell r="E396">
            <v>1</v>
          </cell>
          <cell r="F396">
            <v>7.46</v>
          </cell>
          <cell r="G396">
            <v>7.46</v>
          </cell>
          <cell r="H396" t="str">
            <v>FE0122283</v>
          </cell>
          <cell r="I396" t="str">
            <v>60/21R</v>
          </cell>
        </row>
        <row r="397">
          <cell r="C397">
            <v>81598288</v>
          </cell>
          <cell r="D397" t="str">
            <v>REVISTIMIENTO CANULA SALIDA VAPOR CM-45</v>
          </cell>
          <cell r="E397">
            <v>2</v>
          </cell>
          <cell r="F397">
            <v>0.34</v>
          </cell>
          <cell r="G397">
            <v>0.68</v>
          </cell>
          <cell r="H397" t="str">
            <v>FE0122283</v>
          </cell>
          <cell r="I397" t="str">
            <v>60/21R</v>
          </cell>
        </row>
        <row r="398">
          <cell r="C398">
            <v>81552002</v>
          </cell>
          <cell r="D398" t="str">
            <v>RELOJ TC HL 830 VR 01 ECO</v>
          </cell>
          <cell r="E398">
            <v>10</v>
          </cell>
          <cell r="F398">
            <v>20.94</v>
          </cell>
          <cell r="G398">
            <v>209.4</v>
          </cell>
          <cell r="H398" t="str">
            <v>FE0122283</v>
          </cell>
          <cell r="I398" t="str">
            <v>60/21R</v>
          </cell>
        </row>
        <row r="399">
          <cell r="C399">
            <v>81552006</v>
          </cell>
          <cell r="D399" t="str">
            <v>RELOJ TC HL S/CAJA (3140642-02)</v>
          </cell>
          <cell r="E399">
            <v>2</v>
          </cell>
          <cell r="F399">
            <v>22.57</v>
          </cell>
          <cell r="G399">
            <v>45.14</v>
          </cell>
          <cell r="H399" t="str">
            <v>FE0122283</v>
          </cell>
          <cell r="I399" t="str">
            <v>60/21R</v>
          </cell>
        </row>
        <row r="400">
          <cell r="C400">
            <v>81488066</v>
          </cell>
          <cell r="D400" t="str">
            <v>CONJ. MANDOS ELECTRONICO DG3/NC2/DH2</v>
          </cell>
          <cell r="E400">
            <v>2</v>
          </cell>
          <cell r="F400">
            <v>12.65</v>
          </cell>
          <cell r="G400">
            <v>25.3</v>
          </cell>
          <cell r="H400" t="str">
            <v>FE0122283</v>
          </cell>
          <cell r="I400" t="str">
            <v>60/21R</v>
          </cell>
        </row>
        <row r="401">
          <cell r="C401">
            <v>81483246</v>
          </cell>
          <cell r="D401" t="str">
            <v>TOUCH CONTROL DPL 985.1 T</v>
          </cell>
          <cell r="E401">
            <v>2</v>
          </cell>
          <cell r="F401">
            <v>18.68</v>
          </cell>
          <cell r="G401">
            <v>37.36</v>
          </cell>
          <cell r="H401" t="str">
            <v>FE0122283</v>
          </cell>
          <cell r="I401" t="str">
            <v>60/21R</v>
          </cell>
        </row>
        <row r="402">
          <cell r="C402">
            <v>81485083</v>
          </cell>
          <cell r="D402" t="str">
            <v>CONJUNTO MANDOS DG3 70 INOX 10V</v>
          </cell>
          <cell r="E402">
            <v>1</v>
          </cell>
          <cell r="F402">
            <v>29.52</v>
          </cell>
          <cell r="G402">
            <v>29.52</v>
          </cell>
          <cell r="H402" t="str">
            <v>FE0122283</v>
          </cell>
          <cell r="I402" t="str">
            <v>60/21R</v>
          </cell>
        </row>
        <row r="403">
          <cell r="C403">
            <v>81483037</v>
          </cell>
          <cell r="D403" t="str">
            <v>FILTRO METALICO DV-80</v>
          </cell>
          <cell r="E403">
            <v>1</v>
          </cell>
          <cell r="F403">
            <v>13.55</v>
          </cell>
          <cell r="G403">
            <v>13.55</v>
          </cell>
          <cell r="H403" t="str">
            <v>FE0122283</v>
          </cell>
          <cell r="I403" t="str">
            <v>60/21R</v>
          </cell>
        </row>
        <row r="404">
          <cell r="C404">
            <v>81297323</v>
          </cell>
          <cell r="D404" t="str">
            <v>JUNTA EMBOCADURA FS2M 90 GGS/S</v>
          </cell>
          <cell r="E404">
            <v>2</v>
          </cell>
          <cell r="F404">
            <v>33.909999999999997</v>
          </cell>
          <cell r="G404">
            <v>67.819999999999993</v>
          </cell>
          <cell r="H404" t="str">
            <v>FE0122283</v>
          </cell>
          <cell r="I404" t="str">
            <v>60/21R</v>
          </cell>
        </row>
        <row r="405">
          <cell r="C405">
            <v>81460141</v>
          </cell>
          <cell r="D405" t="str">
            <v>FILTRO METALICO DBB 90</v>
          </cell>
          <cell r="E405">
            <v>9</v>
          </cell>
          <cell r="F405">
            <v>5.54</v>
          </cell>
          <cell r="G405">
            <v>49.86</v>
          </cell>
          <cell r="H405" t="str">
            <v>FE0122283</v>
          </cell>
          <cell r="I405" t="str">
            <v>60/21R</v>
          </cell>
        </row>
        <row r="406">
          <cell r="C406">
            <v>81476048</v>
          </cell>
          <cell r="D406" t="str">
            <v>FILTRO SERIE DB 60 235*320</v>
          </cell>
          <cell r="E406">
            <v>4</v>
          </cell>
          <cell r="F406">
            <v>6.58</v>
          </cell>
          <cell r="G406">
            <v>26.32</v>
          </cell>
          <cell r="H406" t="str">
            <v>FE0122283</v>
          </cell>
          <cell r="I406" t="str">
            <v>60/21R</v>
          </cell>
        </row>
        <row r="407">
          <cell r="C407">
            <v>81225094</v>
          </cell>
          <cell r="D407" t="str">
            <v>PARRILLA FUNDICION EW 60 4G AI AL CI NAT</v>
          </cell>
          <cell r="E407">
            <v>4</v>
          </cell>
          <cell r="F407">
            <v>15.63</v>
          </cell>
          <cell r="G407">
            <v>62.52</v>
          </cell>
          <cell r="H407" t="str">
            <v>FE0122283</v>
          </cell>
          <cell r="I407" t="str">
            <v>60/21R</v>
          </cell>
        </row>
        <row r="408">
          <cell r="C408">
            <v>89120022</v>
          </cell>
          <cell r="D408" t="e">
            <v>#N/A</v>
          </cell>
          <cell r="E408">
            <v>4</v>
          </cell>
          <cell r="F408">
            <v>22.61</v>
          </cell>
          <cell r="G408">
            <v>90.44</v>
          </cell>
          <cell r="H408" t="str">
            <v>FE0122283</v>
          </cell>
          <cell r="I408" t="str">
            <v>60/21R</v>
          </cell>
        </row>
        <row r="409">
          <cell r="C409">
            <v>89120006</v>
          </cell>
          <cell r="D409" t="str">
            <v>CONJ. MANODS ELECTRONICO 4 TECLAS DSS</v>
          </cell>
          <cell r="E409">
            <v>4</v>
          </cell>
          <cell r="F409">
            <v>8.81</v>
          </cell>
          <cell r="G409">
            <v>35.24</v>
          </cell>
          <cell r="H409" t="str">
            <v>FE0122283</v>
          </cell>
          <cell r="I409" t="str">
            <v>60/21R</v>
          </cell>
        </row>
        <row r="410">
          <cell r="C410">
            <v>83140636</v>
          </cell>
          <cell r="D410" t="str">
            <v>MINUTERO 120m HE-510 8310601</v>
          </cell>
          <cell r="E410">
            <v>10</v>
          </cell>
          <cell r="F410">
            <v>4.62</v>
          </cell>
          <cell r="G410">
            <v>46.2</v>
          </cell>
          <cell r="H410" t="str">
            <v>FE0122283</v>
          </cell>
          <cell r="I410" t="str">
            <v>60/21R</v>
          </cell>
        </row>
        <row r="411">
          <cell r="C411">
            <v>81227139</v>
          </cell>
          <cell r="D411" t="str">
            <v>CATENARIA EGW 90 5G AI ALTR WOK CI BLCK NAT(IRAN)</v>
          </cell>
          <cell r="E411">
            <v>1</v>
          </cell>
          <cell r="F411">
            <v>5.4</v>
          </cell>
          <cell r="G411">
            <v>5.4</v>
          </cell>
          <cell r="H411" t="str">
            <v>FE0122283</v>
          </cell>
          <cell r="I411" t="str">
            <v>60/21R</v>
          </cell>
        </row>
        <row r="412">
          <cell r="C412" t="str">
            <v>r1319700</v>
          </cell>
          <cell r="D412" t="e">
            <v>#N/A</v>
          </cell>
          <cell r="E412">
            <v>4</v>
          </cell>
          <cell r="F412">
            <v>25.83</v>
          </cell>
          <cell r="G412">
            <v>103.32</v>
          </cell>
          <cell r="H412" t="str">
            <v>FE0122283</v>
          </cell>
          <cell r="I412" t="str">
            <v>60/21R</v>
          </cell>
        </row>
        <row r="413">
          <cell r="C413">
            <v>93162226</v>
          </cell>
          <cell r="D413" t="str">
            <v>PLACA ELECTRONICA DISPLAY MWL 32 BIS</v>
          </cell>
          <cell r="E413">
            <v>2</v>
          </cell>
          <cell r="F413">
            <v>35.19</v>
          </cell>
          <cell r="G413">
            <v>70.38</v>
          </cell>
          <cell r="H413" t="str">
            <v>FE0122283</v>
          </cell>
          <cell r="I413" t="str">
            <v>60/21R</v>
          </cell>
        </row>
        <row r="414">
          <cell r="C414">
            <v>83140728</v>
          </cell>
          <cell r="D414" t="str">
            <v>DISPLAY 16 FUNCIONES HX-860 BLANCA</v>
          </cell>
          <cell r="E414">
            <v>1</v>
          </cell>
          <cell r="F414">
            <v>84.64</v>
          </cell>
          <cell r="G414">
            <v>84.64</v>
          </cell>
          <cell r="H414" t="str">
            <v>FE0122283</v>
          </cell>
          <cell r="I414" t="str">
            <v>60/21R</v>
          </cell>
        </row>
        <row r="415">
          <cell r="C415">
            <v>89720031</v>
          </cell>
          <cell r="D415" t="str">
            <v>PLACA DISPLAY MS 622 BIS</v>
          </cell>
          <cell r="E415">
            <v>2</v>
          </cell>
          <cell r="F415">
            <v>27.48</v>
          </cell>
          <cell r="G415">
            <v>54.96</v>
          </cell>
          <cell r="H415" t="str">
            <v>FE0122283</v>
          </cell>
          <cell r="I415" t="str">
            <v>60/21R</v>
          </cell>
        </row>
        <row r="416">
          <cell r="C416">
            <v>83350201</v>
          </cell>
          <cell r="D416" t="str">
            <v>TUERCA SUJECCIÓN TRASERA GUÍA CROMADA</v>
          </cell>
          <cell r="E416">
            <v>4</v>
          </cell>
          <cell r="F416">
            <v>0.76</v>
          </cell>
          <cell r="G416">
            <v>3.04</v>
          </cell>
          <cell r="H416" t="str">
            <v>FE0122283</v>
          </cell>
          <cell r="I416" t="str">
            <v>60/21R</v>
          </cell>
        </row>
        <row r="417">
          <cell r="C417">
            <v>83140201</v>
          </cell>
          <cell r="D417" t="str">
            <v>TERMOSTATO HORNO S2K</v>
          </cell>
          <cell r="E417">
            <v>20</v>
          </cell>
          <cell r="F417">
            <v>5.28</v>
          </cell>
          <cell r="G417">
            <v>105.60000000000001</v>
          </cell>
          <cell r="H417" t="str">
            <v>FE0122283</v>
          </cell>
          <cell r="I417" t="str">
            <v>60/21R</v>
          </cell>
        </row>
        <row r="418">
          <cell r="C418">
            <v>83140527</v>
          </cell>
          <cell r="D418" t="str">
            <v>LAMPARA HALOGENA G9 25W 20V</v>
          </cell>
          <cell r="E418">
            <v>4</v>
          </cell>
          <cell r="F418">
            <v>4.3</v>
          </cell>
          <cell r="G418">
            <v>17.2</v>
          </cell>
          <cell r="H418" t="str">
            <v>FE0122283</v>
          </cell>
          <cell r="I418" t="str">
            <v>60/21R</v>
          </cell>
        </row>
        <row r="419">
          <cell r="C419">
            <v>83140101</v>
          </cell>
          <cell r="D419" t="str">
            <v>CONMUTADOR 4 POS. S2K</v>
          </cell>
          <cell r="E419">
            <v>6</v>
          </cell>
          <cell r="F419">
            <v>3.5</v>
          </cell>
          <cell r="G419">
            <v>21</v>
          </cell>
          <cell r="H419" t="str">
            <v>FE0122283</v>
          </cell>
          <cell r="I419" t="str">
            <v>60/21R</v>
          </cell>
        </row>
        <row r="420">
          <cell r="C420">
            <v>83140109</v>
          </cell>
          <cell r="D420" t="str">
            <v>CONMUTADOR 6 POS. S2K</v>
          </cell>
          <cell r="E420">
            <v>10</v>
          </cell>
          <cell r="F420">
            <v>6.1</v>
          </cell>
          <cell r="G420">
            <v>61</v>
          </cell>
          <cell r="H420" t="str">
            <v>FE0122283</v>
          </cell>
          <cell r="I420" t="str">
            <v>60/21R</v>
          </cell>
        </row>
        <row r="421">
          <cell r="C421">
            <v>83140236</v>
          </cell>
          <cell r="D421" t="str">
            <v>TERMOSTATO 265 HORNO DOBLE</v>
          </cell>
          <cell r="E421">
            <v>6</v>
          </cell>
          <cell r="F421">
            <v>5.37</v>
          </cell>
          <cell r="G421">
            <v>32.22</v>
          </cell>
          <cell r="H421" t="str">
            <v>FE0122283</v>
          </cell>
          <cell r="I421" t="str">
            <v>60/21R</v>
          </cell>
        </row>
        <row r="422">
          <cell r="C422">
            <v>83140405</v>
          </cell>
          <cell r="D422" t="str">
            <v>MOTOR TANGENCIAL 30W 230V</v>
          </cell>
          <cell r="E422">
            <v>1</v>
          </cell>
          <cell r="F422">
            <v>13.08</v>
          </cell>
          <cell r="G422">
            <v>13.08</v>
          </cell>
          <cell r="H422" t="str">
            <v>FE0122283</v>
          </cell>
          <cell r="I422" t="str">
            <v>60/21R</v>
          </cell>
        </row>
        <row r="423">
          <cell r="C423">
            <v>61001229</v>
          </cell>
          <cell r="D423" t="str">
            <v>CONJ. VALVULA 1½" C/REB (REF.02179)</v>
          </cell>
          <cell r="E423">
            <v>10</v>
          </cell>
          <cell r="F423">
            <v>2.25</v>
          </cell>
          <cell r="G423">
            <v>22.5</v>
          </cell>
          <cell r="H423" t="str">
            <v>FE0122283</v>
          </cell>
          <cell r="I423" t="str">
            <v>60/21R</v>
          </cell>
        </row>
        <row r="424">
          <cell r="C424">
            <v>81785647</v>
          </cell>
          <cell r="D424" t="str">
            <v>PLACA CONTROL LP8 850 M VR01</v>
          </cell>
          <cell r="E424">
            <v>2</v>
          </cell>
          <cell r="F424">
            <v>92.88</v>
          </cell>
          <cell r="G424">
            <v>185.76</v>
          </cell>
          <cell r="H424" t="str">
            <v>FE0122283</v>
          </cell>
          <cell r="I424" t="str">
            <v>60/21R</v>
          </cell>
        </row>
        <row r="425">
          <cell r="C425">
            <v>82230503</v>
          </cell>
          <cell r="D425" t="str">
            <v>CARCASA SUPERIOR H6 MMX</v>
          </cell>
          <cell r="E425">
            <v>2</v>
          </cell>
          <cell r="F425">
            <v>3.58</v>
          </cell>
          <cell r="G425">
            <v>7.16</v>
          </cell>
          <cell r="H425" t="str">
            <v>FE0122283</v>
          </cell>
          <cell r="I425" t="str">
            <v>60/21R</v>
          </cell>
        </row>
        <row r="426">
          <cell r="C426">
            <v>81581011</v>
          </cell>
          <cell r="D426" t="e">
            <v>#N/A</v>
          </cell>
          <cell r="E426">
            <v>1</v>
          </cell>
          <cell r="F426">
            <v>2.2599999999999998</v>
          </cell>
          <cell r="G426">
            <v>2.2599999999999998</v>
          </cell>
          <cell r="H426" t="str">
            <v>FE0122283</v>
          </cell>
          <cell r="I426" t="str">
            <v>60/21R</v>
          </cell>
        </row>
        <row r="427">
          <cell r="C427" t="str">
            <v>R1031800</v>
          </cell>
          <cell r="D427" t="e">
            <v>#N/A</v>
          </cell>
          <cell r="E427">
            <v>1</v>
          </cell>
          <cell r="F427">
            <v>9.23</v>
          </cell>
          <cell r="G427">
            <v>9.23</v>
          </cell>
          <cell r="H427" t="str">
            <v>FE0122283</v>
          </cell>
          <cell r="I427" t="str">
            <v>60/21R</v>
          </cell>
        </row>
        <row r="428">
          <cell r="C428">
            <v>81590273</v>
          </cell>
          <cell r="D428" t="e">
            <v>#N/A</v>
          </cell>
          <cell r="E428">
            <v>1</v>
          </cell>
          <cell r="F428">
            <v>10.56</v>
          </cell>
          <cell r="G428">
            <v>10.56</v>
          </cell>
          <cell r="H428" t="str">
            <v>FE0122283</v>
          </cell>
          <cell r="I428" t="str">
            <v>60/21R</v>
          </cell>
        </row>
        <row r="429">
          <cell r="C429">
            <v>81785579</v>
          </cell>
          <cell r="D429" t="str">
            <v>BOMBA LAVADO DW8 57 FI</v>
          </cell>
          <cell r="E429">
            <v>3</v>
          </cell>
          <cell r="F429">
            <v>40.68</v>
          </cell>
          <cell r="G429">
            <v>122.03999999999999</v>
          </cell>
          <cell r="H429" t="str">
            <v>FE0122283</v>
          </cell>
          <cell r="I429" t="str">
            <v>60/21R</v>
          </cell>
        </row>
        <row r="430">
          <cell r="C430">
            <v>93163019</v>
          </cell>
          <cell r="D430" t="str">
            <v>ADAPTADOR BANDEJA MW-32 BIS</v>
          </cell>
          <cell r="E430">
            <v>5</v>
          </cell>
          <cell r="F430">
            <v>3.14</v>
          </cell>
          <cell r="G430">
            <v>15.700000000000001</v>
          </cell>
          <cell r="H430" t="str">
            <v>FE0122283</v>
          </cell>
          <cell r="I430" t="str">
            <v>60/21R</v>
          </cell>
        </row>
        <row r="431">
          <cell r="C431">
            <v>60601103</v>
          </cell>
          <cell r="D431" t="str">
            <v>CONJ. PORTAINYECTOR RAPIDO BUT. 2ªGEN</v>
          </cell>
          <cell r="E431">
            <v>6</v>
          </cell>
          <cell r="F431">
            <v>1.86</v>
          </cell>
          <cell r="G431">
            <v>11.16</v>
          </cell>
          <cell r="H431" t="str">
            <v>FE0122283</v>
          </cell>
          <cell r="I431" t="str">
            <v>60/21R</v>
          </cell>
        </row>
        <row r="432">
          <cell r="C432">
            <v>60601104</v>
          </cell>
          <cell r="D432" t="str">
            <v>CORONA DIFUSORA QUEMADOR RAPIDO todas</v>
          </cell>
          <cell r="E432">
            <v>6</v>
          </cell>
          <cell r="F432">
            <v>3.25</v>
          </cell>
          <cell r="G432">
            <v>19.5</v>
          </cell>
          <cell r="H432" t="str">
            <v>FE0122283</v>
          </cell>
          <cell r="I432" t="str">
            <v>60/21R</v>
          </cell>
        </row>
        <row r="433">
          <cell r="C433">
            <v>60905067</v>
          </cell>
          <cell r="D433" t="str">
            <v>MOTOR K-37 (110V-60Hz) RA GHF REF 1905</v>
          </cell>
          <cell r="E433">
            <v>6</v>
          </cell>
          <cell r="F433">
            <v>21.16</v>
          </cell>
          <cell r="G433">
            <v>126.96000000000001</v>
          </cell>
          <cell r="H433" t="str">
            <v>FE0122283</v>
          </cell>
          <cell r="I433" t="str">
            <v>60/21R</v>
          </cell>
        </row>
        <row r="434">
          <cell r="C434">
            <v>61604021</v>
          </cell>
          <cell r="D434" t="str">
            <v>EMBELLECEDOR SEMIRRAPIDO 10205049</v>
          </cell>
          <cell r="E434">
            <v>6</v>
          </cell>
          <cell r="F434">
            <v>6.74</v>
          </cell>
          <cell r="G434">
            <v>40.44</v>
          </cell>
          <cell r="H434" t="str">
            <v>FE0122283</v>
          </cell>
          <cell r="I434" t="str">
            <v>60/21R</v>
          </cell>
        </row>
        <row r="435">
          <cell r="C435">
            <v>61604028</v>
          </cell>
          <cell r="D435" t="str">
            <v>EMBELLECEDOR SEMIRRAPIDO CG</v>
          </cell>
          <cell r="E435">
            <v>6</v>
          </cell>
          <cell r="F435">
            <v>6.74</v>
          </cell>
          <cell r="G435">
            <v>40.44</v>
          </cell>
          <cell r="H435" t="str">
            <v>FE0122283</v>
          </cell>
          <cell r="I435" t="str">
            <v>60/21R</v>
          </cell>
        </row>
        <row r="436">
          <cell r="C436">
            <v>61604032</v>
          </cell>
          <cell r="D436" t="str">
            <v>EMBELLECEDOR  RAPIDO con termopar</v>
          </cell>
          <cell r="E436">
            <v>6</v>
          </cell>
          <cell r="F436">
            <v>6.74</v>
          </cell>
          <cell r="G436">
            <v>40.44</v>
          </cell>
          <cell r="H436" t="str">
            <v>FE0122283</v>
          </cell>
          <cell r="I436" t="str">
            <v>60/21R</v>
          </cell>
        </row>
        <row r="437">
          <cell r="C437">
            <v>61604040</v>
          </cell>
          <cell r="D437" t="str">
            <v>EMBELLECEDOR AUXILIAR CG</v>
          </cell>
          <cell r="E437">
            <v>6</v>
          </cell>
          <cell r="F437">
            <v>6.74</v>
          </cell>
          <cell r="G437">
            <v>40.44</v>
          </cell>
          <cell r="H437" t="str">
            <v>FE0122283</v>
          </cell>
          <cell r="I437" t="str">
            <v>60/21R</v>
          </cell>
        </row>
        <row r="438">
          <cell r="C438">
            <v>81212067</v>
          </cell>
          <cell r="D438" t="str">
            <v>GENERADOR ENCENDIDO 6 SAL.  120</v>
          </cell>
          <cell r="E438">
            <v>2</v>
          </cell>
          <cell r="F438">
            <v>7.93</v>
          </cell>
          <cell r="G438">
            <v>15.86</v>
          </cell>
          <cell r="H438" t="str">
            <v>FE0122283</v>
          </cell>
          <cell r="I438" t="str">
            <v>60/21R</v>
          </cell>
        </row>
        <row r="439">
          <cell r="C439">
            <v>81213001</v>
          </cell>
          <cell r="D439" t="str">
            <v>VENTILADOR IG 620 IG</v>
          </cell>
          <cell r="E439">
            <v>1</v>
          </cell>
          <cell r="F439">
            <v>31.51</v>
          </cell>
          <cell r="G439">
            <v>31.51</v>
          </cell>
          <cell r="H439" t="str">
            <v>FE0122283</v>
          </cell>
          <cell r="I439" t="str">
            <v>60/21R</v>
          </cell>
        </row>
        <row r="440">
          <cell r="C440">
            <v>81215001</v>
          </cell>
          <cell r="D440" t="str">
            <v>MANDO CONTRO, NIQUEL</v>
          </cell>
          <cell r="E440">
            <v>5</v>
          </cell>
          <cell r="F440">
            <v>1.79</v>
          </cell>
          <cell r="G440">
            <v>8.9499999999999993</v>
          </cell>
          <cell r="H440" t="str">
            <v>FE0122283</v>
          </cell>
          <cell r="I440" t="str">
            <v>60/21R</v>
          </cell>
        </row>
        <row r="441">
          <cell r="C441">
            <v>81216048</v>
          </cell>
          <cell r="D441" t="str">
            <v>PORTAINYECTOR TC CON INYECTOR</v>
          </cell>
          <cell r="E441">
            <v>2</v>
          </cell>
          <cell r="F441">
            <v>13.34</v>
          </cell>
          <cell r="G441">
            <v>26.68</v>
          </cell>
          <cell r="H441" t="str">
            <v>FE0122283</v>
          </cell>
          <cell r="I441" t="str">
            <v>60/21R</v>
          </cell>
        </row>
        <row r="442">
          <cell r="C442">
            <v>81221096</v>
          </cell>
          <cell r="D442" t="e">
            <v>#N/A</v>
          </cell>
          <cell r="E442">
            <v>10</v>
          </cell>
          <cell r="F442">
            <v>4.53</v>
          </cell>
          <cell r="G442">
            <v>45.300000000000004</v>
          </cell>
          <cell r="H442" t="str">
            <v>FE0122283</v>
          </cell>
          <cell r="I442" t="str">
            <v>60/21R</v>
          </cell>
        </row>
        <row r="443">
          <cell r="C443">
            <v>81226053</v>
          </cell>
          <cell r="D443" t="str">
            <v>GRIFO 35 CZ LUX 90 5G AI AL TR CI BUT E1</v>
          </cell>
          <cell r="E443">
            <v>2</v>
          </cell>
          <cell r="F443">
            <v>15.46</v>
          </cell>
          <cell r="G443">
            <v>30.92</v>
          </cell>
          <cell r="H443" t="str">
            <v>FE0122283</v>
          </cell>
          <cell r="I443" t="str">
            <v>60/21R</v>
          </cell>
        </row>
        <row r="444">
          <cell r="C444">
            <v>81460075</v>
          </cell>
          <cell r="D444" t="str">
            <v>MOTOR DBE 110-127 V</v>
          </cell>
          <cell r="E444">
            <v>8</v>
          </cell>
          <cell r="F444">
            <v>25.6</v>
          </cell>
          <cell r="G444">
            <v>204.8</v>
          </cell>
          <cell r="H444" t="str">
            <v>FE0122283</v>
          </cell>
          <cell r="I444" t="str">
            <v>60/21R</v>
          </cell>
        </row>
        <row r="445">
          <cell r="C445">
            <v>81478015</v>
          </cell>
          <cell r="D445" t="str">
            <v>MANDO TOUCH CONTROL DX  81478067</v>
          </cell>
          <cell r="E445">
            <v>1</v>
          </cell>
          <cell r="F445">
            <v>27.05</v>
          </cell>
          <cell r="G445">
            <v>27.05</v>
          </cell>
          <cell r="H445" t="str">
            <v>FE0122283</v>
          </cell>
          <cell r="I445" t="str">
            <v>60/21R</v>
          </cell>
        </row>
        <row r="446">
          <cell r="C446">
            <v>81480080</v>
          </cell>
          <cell r="D446" t="str">
            <v>CONJUNTO ELECTRONICO CC 40 INOX 110V</v>
          </cell>
          <cell r="E446">
            <v>2</v>
          </cell>
          <cell r="F446">
            <v>21.26</v>
          </cell>
          <cell r="G446">
            <v>42.52</v>
          </cell>
          <cell r="H446" t="str">
            <v>FE0122283</v>
          </cell>
          <cell r="I446" t="str">
            <v>60/21R</v>
          </cell>
        </row>
        <row r="447">
          <cell r="C447">
            <v>81483246</v>
          </cell>
          <cell r="D447" t="str">
            <v>TOUCH CONTROL DPL 985.1 T</v>
          </cell>
          <cell r="E447">
            <v>2</v>
          </cell>
          <cell r="F447">
            <v>18.68</v>
          </cell>
          <cell r="G447">
            <v>37.36</v>
          </cell>
          <cell r="H447" t="str">
            <v>FE0122283</v>
          </cell>
          <cell r="I447" t="str">
            <v>60/21R</v>
          </cell>
        </row>
        <row r="448">
          <cell r="C448">
            <v>81484040</v>
          </cell>
          <cell r="D448" t="str">
            <v>FILTRO METALICO DH1-70</v>
          </cell>
          <cell r="E448">
            <v>2</v>
          </cell>
          <cell r="F448">
            <v>6.93</v>
          </cell>
          <cell r="G448">
            <v>13.86</v>
          </cell>
          <cell r="H448" t="str">
            <v>FE0122283</v>
          </cell>
          <cell r="I448" t="str">
            <v>60/21R</v>
          </cell>
        </row>
        <row r="449">
          <cell r="C449">
            <v>81597031</v>
          </cell>
          <cell r="D449" t="str">
            <v>TERMOPAR FGA 820 SS</v>
          </cell>
          <cell r="E449">
            <v>6</v>
          </cell>
          <cell r="F449">
            <v>4.25</v>
          </cell>
          <cell r="G449">
            <v>25.5</v>
          </cell>
          <cell r="H449" t="str">
            <v>FE0122283</v>
          </cell>
          <cell r="I449" t="str">
            <v>60/21R</v>
          </cell>
        </row>
        <row r="450">
          <cell r="C450">
            <v>81598229</v>
          </cell>
          <cell r="D450" t="str">
            <v>CONJUNTO MOLINILLO CAFE CM-45</v>
          </cell>
          <cell r="E450">
            <v>1</v>
          </cell>
          <cell r="F450">
            <v>52.7</v>
          </cell>
          <cell r="G450">
            <v>52.7</v>
          </cell>
          <cell r="H450" t="str">
            <v>FE0122283</v>
          </cell>
          <cell r="I450" t="str">
            <v>60/21R</v>
          </cell>
        </row>
        <row r="451">
          <cell r="C451">
            <v>81672107</v>
          </cell>
          <cell r="D451" t="str">
            <v>PLACA DISPLAY NLF 340</v>
          </cell>
          <cell r="E451">
            <v>3</v>
          </cell>
          <cell r="F451">
            <v>14.46</v>
          </cell>
          <cell r="G451">
            <v>43.38</v>
          </cell>
          <cell r="H451" t="str">
            <v>FE0122283</v>
          </cell>
          <cell r="I451" t="str">
            <v>60/21R</v>
          </cell>
        </row>
        <row r="452">
          <cell r="C452">
            <v>81876001</v>
          </cell>
          <cell r="D452" t="str">
            <v>CORREA POLEA TKS 6100</v>
          </cell>
          <cell r="E452">
            <v>1</v>
          </cell>
          <cell r="F452">
            <v>13.14</v>
          </cell>
          <cell r="G452">
            <v>13.14</v>
          </cell>
          <cell r="H452" t="str">
            <v>FE0122283</v>
          </cell>
          <cell r="I452" t="str">
            <v>60/21R</v>
          </cell>
        </row>
        <row r="453">
          <cell r="C453">
            <v>83040746</v>
          </cell>
          <cell r="D453" t="str">
            <v>RESISTENCIA S 900W 230 V</v>
          </cell>
          <cell r="E453">
            <v>2</v>
          </cell>
          <cell r="F453">
            <v>17.48</v>
          </cell>
          <cell r="G453">
            <v>34.96</v>
          </cell>
          <cell r="H453" t="str">
            <v>FE0122283</v>
          </cell>
          <cell r="I453" t="str">
            <v>60/21R</v>
          </cell>
        </row>
        <row r="454">
          <cell r="C454">
            <v>83115093</v>
          </cell>
          <cell r="D454" t="str">
            <v>PARRILLA SOPORTE CROMADO HL 830</v>
          </cell>
          <cell r="E454">
            <v>2</v>
          </cell>
          <cell r="F454">
            <v>3.69</v>
          </cell>
          <cell r="G454">
            <v>7.38</v>
          </cell>
          <cell r="H454" t="str">
            <v>FE0122283</v>
          </cell>
          <cell r="I454" t="str">
            <v>60/21R</v>
          </cell>
        </row>
        <row r="455">
          <cell r="C455">
            <v>83130654</v>
          </cell>
          <cell r="D455" t="e">
            <v>#N/A</v>
          </cell>
          <cell r="E455">
            <v>10</v>
          </cell>
          <cell r="F455">
            <v>7.57</v>
          </cell>
          <cell r="G455">
            <v>75.7</v>
          </cell>
          <cell r="H455" t="str">
            <v>FE0122283</v>
          </cell>
          <cell r="I455" t="str">
            <v>60/21R</v>
          </cell>
        </row>
        <row r="456">
          <cell r="C456">
            <v>83131153</v>
          </cell>
          <cell r="D456" t="e">
            <v>#N/A</v>
          </cell>
          <cell r="E456">
            <v>2</v>
          </cell>
          <cell r="F456">
            <v>1.5</v>
          </cell>
          <cell r="G456">
            <v>3</v>
          </cell>
          <cell r="H456" t="str">
            <v>FE0122283</v>
          </cell>
          <cell r="I456" t="str">
            <v>60/21R</v>
          </cell>
        </row>
        <row r="457">
          <cell r="C457">
            <v>83131154</v>
          </cell>
          <cell r="D457" t="e">
            <v>#N/A</v>
          </cell>
          <cell r="E457">
            <v>2</v>
          </cell>
          <cell r="F457">
            <v>1.5</v>
          </cell>
          <cell r="G457">
            <v>3</v>
          </cell>
          <cell r="H457" t="str">
            <v>FE0122283</v>
          </cell>
          <cell r="I457" t="str">
            <v>60/21R</v>
          </cell>
        </row>
        <row r="458">
          <cell r="C458">
            <v>83140103</v>
          </cell>
          <cell r="D458" t="str">
            <v>CONMUTADOR 10 POS. S2K</v>
          </cell>
          <cell r="E458">
            <v>8</v>
          </cell>
          <cell r="F458">
            <v>7.82</v>
          </cell>
          <cell r="G458">
            <v>62.56</v>
          </cell>
          <cell r="H458" t="str">
            <v>FE0122283</v>
          </cell>
          <cell r="I458" t="str">
            <v>60/21R</v>
          </cell>
        </row>
        <row r="459">
          <cell r="C459">
            <v>83140201</v>
          </cell>
          <cell r="D459" t="str">
            <v>TERMOSTATO HORNO S2K</v>
          </cell>
          <cell r="E459">
            <v>20</v>
          </cell>
          <cell r="F459">
            <v>5.28</v>
          </cell>
          <cell r="G459">
            <v>105.60000000000001</v>
          </cell>
          <cell r="H459" t="str">
            <v>FE0122283</v>
          </cell>
          <cell r="I459" t="str">
            <v>60/21R</v>
          </cell>
        </row>
        <row r="460">
          <cell r="C460">
            <v>83140236</v>
          </cell>
          <cell r="D460" t="str">
            <v>TERMOSTATO 265 HORNO DOBLE</v>
          </cell>
          <cell r="E460">
            <v>10</v>
          </cell>
          <cell r="F460">
            <v>5.37</v>
          </cell>
          <cell r="G460">
            <v>53.7</v>
          </cell>
          <cell r="H460" t="str">
            <v>FE0122283</v>
          </cell>
          <cell r="I460" t="str">
            <v>60/21R</v>
          </cell>
        </row>
        <row r="461">
          <cell r="C461">
            <v>83140304</v>
          </cell>
          <cell r="D461" t="str">
            <v>RESISTENCIA TURBO 2000W 230V</v>
          </cell>
          <cell r="E461">
            <v>2</v>
          </cell>
          <cell r="F461">
            <v>7.15</v>
          </cell>
          <cell r="G461">
            <v>14.3</v>
          </cell>
          <cell r="H461" t="str">
            <v>FE0122283</v>
          </cell>
          <cell r="I461" t="str">
            <v>60/21R</v>
          </cell>
        </row>
        <row r="462">
          <cell r="C462">
            <v>83140641</v>
          </cell>
          <cell r="D462" t="str">
            <v>RELOJ ANALOG PCA SAT 230V/50 HZ</v>
          </cell>
          <cell r="E462">
            <v>1</v>
          </cell>
          <cell r="F462">
            <v>48.96</v>
          </cell>
          <cell r="G462">
            <v>48.96</v>
          </cell>
          <cell r="H462" t="str">
            <v>FE0122283</v>
          </cell>
          <cell r="I462" t="str">
            <v>60/21R</v>
          </cell>
        </row>
        <row r="463">
          <cell r="C463">
            <v>83140940</v>
          </cell>
          <cell r="D463" t="str">
            <v>RESIST 470 OHM 30W PHA-840</v>
          </cell>
          <cell r="E463">
            <v>1</v>
          </cell>
          <cell r="F463">
            <v>2.6</v>
          </cell>
          <cell r="G463">
            <v>2.6</v>
          </cell>
          <cell r="H463" t="str">
            <v>FE0122283</v>
          </cell>
          <cell r="I463" t="str">
            <v>60/21R</v>
          </cell>
        </row>
        <row r="464">
          <cell r="C464">
            <v>83150201</v>
          </cell>
          <cell r="D464" t="str">
            <v>TUERCA SUJECCION GUIA CROMADA S2K</v>
          </cell>
          <cell r="E464">
            <v>6</v>
          </cell>
          <cell r="F464">
            <v>0.81</v>
          </cell>
          <cell r="G464">
            <v>4.8600000000000003</v>
          </cell>
          <cell r="H464" t="str">
            <v>FE0122283</v>
          </cell>
          <cell r="I464" t="str">
            <v>60/21R</v>
          </cell>
        </row>
        <row r="465">
          <cell r="C465">
            <v>83180304</v>
          </cell>
          <cell r="D465" t="e">
            <v>#N/A</v>
          </cell>
          <cell r="E465">
            <v>1</v>
          </cell>
          <cell r="F465">
            <v>16</v>
          </cell>
          <cell r="G465">
            <v>16</v>
          </cell>
          <cell r="H465" t="str">
            <v>FE0122283</v>
          </cell>
          <cell r="I465" t="str">
            <v>60/21R</v>
          </cell>
        </row>
        <row r="466">
          <cell r="C466">
            <v>83310411</v>
          </cell>
          <cell r="D466" t="str">
            <v>SET GUIAS TELESCOPICAS HLB 840 (MMX)</v>
          </cell>
          <cell r="E466">
            <v>2</v>
          </cell>
          <cell r="F466">
            <v>15.77</v>
          </cell>
          <cell r="G466">
            <v>31.54</v>
          </cell>
          <cell r="H466" t="str">
            <v>FE0122283</v>
          </cell>
          <cell r="I466" t="str">
            <v>60/21R</v>
          </cell>
        </row>
        <row r="467">
          <cell r="C467">
            <v>83330209</v>
          </cell>
          <cell r="D467" t="str">
            <v>MANDO SIN SERIGRAFIA HL 860</v>
          </cell>
          <cell r="E467">
            <v>2</v>
          </cell>
          <cell r="F467">
            <v>3.83</v>
          </cell>
          <cell r="G467">
            <v>7.66</v>
          </cell>
          <cell r="H467" t="str">
            <v>FE0122283</v>
          </cell>
          <cell r="I467" t="str">
            <v>60/21R</v>
          </cell>
        </row>
        <row r="468">
          <cell r="C468">
            <v>83330241</v>
          </cell>
          <cell r="D468" t="str">
            <v>MANDO TERMOSTATO SERIGRAFIADO HLB 760 G</v>
          </cell>
          <cell r="E468">
            <v>4</v>
          </cell>
          <cell r="F468">
            <v>5.12</v>
          </cell>
          <cell r="G468">
            <v>20.48</v>
          </cell>
          <cell r="H468" t="str">
            <v>FE0122283</v>
          </cell>
          <cell r="I468" t="str">
            <v>60/21R</v>
          </cell>
        </row>
        <row r="469">
          <cell r="C469">
            <v>83340103</v>
          </cell>
          <cell r="D469" t="str">
            <v>CONMUTADOR 8p HBB 605 (MMX)</v>
          </cell>
          <cell r="E469">
            <v>10</v>
          </cell>
          <cell r="F469">
            <v>4.0999999999999996</v>
          </cell>
          <cell r="G469">
            <v>41</v>
          </cell>
          <cell r="H469" t="str">
            <v>FE0122283</v>
          </cell>
          <cell r="I469" t="str">
            <v>60/21R</v>
          </cell>
        </row>
        <row r="470">
          <cell r="C470">
            <v>83340201</v>
          </cell>
          <cell r="D470" t="e">
            <v>#N/A</v>
          </cell>
          <cell r="E470">
            <v>10</v>
          </cell>
          <cell r="F470">
            <v>1.35</v>
          </cell>
          <cell r="G470">
            <v>13.5</v>
          </cell>
          <cell r="H470" t="str">
            <v>FE0122283</v>
          </cell>
          <cell r="I470" t="str">
            <v>60/21R</v>
          </cell>
        </row>
        <row r="471">
          <cell r="C471">
            <v>83360600</v>
          </cell>
          <cell r="D471" t="str">
            <v>CRISTAL ILUMINACION LED IOVEN</v>
          </cell>
          <cell r="E471">
            <v>2</v>
          </cell>
          <cell r="F471">
            <v>8.89</v>
          </cell>
          <cell r="G471">
            <v>17.78</v>
          </cell>
          <cell r="H471" t="str">
            <v>FE0122283</v>
          </cell>
          <cell r="I471" t="str">
            <v>60/21R</v>
          </cell>
        </row>
        <row r="472">
          <cell r="C472">
            <v>93163566</v>
          </cell>
          <cell r="D472" t="str">
            <v>SOPORTE CERAMICO GRILL</v>
          </cell>
          <cell r="E472">
            <v>15</v>
          </cell>
          <cell r="F472">
            <v>1.91</v>
          </cell>
          <cell r="G472">
            <v>28.65</v>
          </cell>
          <cell r="H472" t="str">
            <v>FE0122283</v>
          </cell>
          <cell r="I472" t="str">
            <v>60/21R</v>
          </cell>
        </row>
        <row r="473">
          <cell r="C473">
            <v>93172365</v>
          </cell>
          <cell r="D473" t="e">
            <v>#N/A</v>
          </cell>
          <cell r="E473">
            <v>1</v>
          </cell>
          <cell r="F473">
            <v>41.92</v>
          </cell>
          <cell r="G473">
            <v>41.92</v>
          </cell>
          <cell r="H473" t="str">
            <v>FE0122283</v>
          </cell>
          <cell r="I473" t="str">
            <v>60/21R</v>
          </cell>
        </row>
        <row r="474">
          <cell r="C474">
            <v>93172390</v>
          </cell>
          <cell r="D474" t="str">
            <v>PROGRAMADOR ELECTRONICO MWS 20 BIS INOX</v>
          </cell>
          <cell r="E474">
            <v>5</v>
          </cell>
          <cell r="F474">
            <v>26.23</v>
          </cell>
          <cell r="G474">
            <v>131.15</v>
          </cell>
          <cell r="H474" t="str">
            <v>FE0122283</v>
          </cell>
          <cell r="I474" t="str">
            <v>60/21R</v>
          </cell>
        </row>
        <row r="475">
          <cell r="C475">
            <v>93953251</v>
          </cell>
          <cell r="D475" t="e">
            <v>#N/A</v>
          </cell>
          <cell r="E475">
            <v>3</v>
          </cell>
          <cell r="F475">
            <v>0.38</v>
          </cell>
          <cell r="G475">
            <v>1.1400000000000001</v>
          </cell>
          <cell r="H475" t="str">
            <v>FE0122283</v>
          </cell>
          <cell r="I475" t="str">
            <v>60/21R</v>
          </cell>
        </row>
        <row r="476">
          <cell r="C476">
            <v>93953494</v>
          </cell>
          <cell r="D476" t="e">
            <v>#N/A</v>
          </cell>
          <cell r="E476">
            <v>3</v>
          </cell>
          <cell r="F476">
            <v>0.38</v>
          </cell>
          <cell r="G476">
            <v>1.1400000000000001</v>
          </cell>
          <cell r="H476" t="str">
            <v>FE0122283</v>
          </cell>
          <cell r="I476" t="str">
            <v>60/21R</v>
          </cell>
        </row>
        <row r="477">
          <cell r="C477">
            <v>115890012</v>
          </cell>
          <cell r="D477" t="e">
            <v>#N/A</v>
          </cell>
          <cell r="E477">
            <v>2</v>
          </cell>
          <cell r="F477">
            <v>29.6</v>
          </cell>
          <cell r="G477">
            <v>59.2</v>
          </cell>
          <cell r="H477" t="str">
            <v>FE0122283</v>
          </cell>
          <cell r="I477" t="str">
            <v>60/21R</v>
          </cell>
        </row>
        <row r="478">
          <cell r="C478">
            <v>81552006</v>
          </cell>
          <cell r="D478" t="str">
            <v>RELOJ TC HL S/CAJA (3140642-02)</v>
          </cell>
          <cell r="E478">
            <v>3</v>
          </cell>
          <cell r="F478">
            <v>22.57</v>
          </cell>
          <cell r="G478">
            <v>67.710000000000008</v>
          </cell>
          <cell r="H478" t="str">
            <v>FE0122283</v>
          </cell>
          <cell r="I478" t="str">
            <v>60/21R</v>
          </cell>
        </row>
        <row r="479">
          <cell r="C479">
            <v>83340608</v>
          </cell>
          <cell r="D479" t="str">
            <v>RELOJ HLF 940</v>
          </cell>
          <cell r="E479">
            <v>4</v>
          </cell>
          <cell r="F479">
            <v>26.48</v>
          </cell>
          <cell r="G479">
            <v>105.92</v>
          </cell>
          <cell r="H479" t="str">
            <v>FE0122283</v>
          </cell>
          <cell r="I479" t="str">
            <v>60/21R</v>
          </cell>
        </row>
        <row r="480">
          <cell r="C480">
            <v>81214343</v>
          </cell>
          <cell r="D480" t="e">
            <v>#N/A</v>
          </cell>
          <cell r="E480">
            <v>1</v>
          </cell>
          <cell r="F480">
            <v>156.5</v>
          </cell>
          <cell r="G480">
            <v>156.5</v>
          </cell>
          <cell r="H480" t="str">
            <v>FE0122283</v>
          </cell>
          <cell r="I480" t="str">
            <v>60/21R</v>
          </cell>
        </row>
        <row r="481">
          <cell r="C481">
            <v>81214344</v>
          </cell>
          <cell r="D481" t="e">
            <v>#N/A</v>
          </cell>
          <cell r="E481">
            <v>2</v>
          </cell>
          <cell r="F481">
            <v>159.4</v>
          </cell>
          <cell r="G481">
            <v>318.8</v>
          </cell>
          <cell r="H481" t="str">
            <v>FE0122283</v>
          </cell>
          <cell r="I481" t="str">
            <v>60/21R</v>
          </cell>
        </row>
        <row r="482">
          <cell r="C482">
            <v>81214340</v>
          </cell>
          <cell r="D482" t="e">
            <v>#N/A</v>
          </cell>
          <cell r="E482">
            <v>1</v>
          </cell>
          <cell r="F482">
            <v>90.96</v>
          </cell>
          <cell r="G482">
            <v>90.96</v>
          </cell>
          <cell r="H482" t="str">
            <v>FE0122283</v>
          </cell>
          <cell r="I482" t="str">
            <v>60/21R</v>
          </cell>
        </row>
        <row r="483">
          <cell r="C483">
            <v>82028385</v>
          </cell>
          <cell r="D483" t="str">
            <v>CRISTAL PUERTA PEG. HL INOX S11 2C</v>
          </cell>
          <cell r="E483">
            <v>1</v>
          </cell>
          <cell r="F483">
            <v>21.26</v>
          </cell>
          <cell r="G483">
            <v>21.26</v>
          </cell>
          <cell r="H483" t="str">
            <v>FE0122283</v>
          </cell>
          <cell r="I483" t="str">
            <v>60/21R</v>
          </cell>
        </row>
        <row r="484">
          <cell r="C484">
            <v>81722066</v>
          </cell>
          <cell r="D484" t="str">
            <v>PUERTA ACERO INOX D W 8 80</v>
          </cell>
          <cell r="E484">
            <v>2</v>
          </cell>
          <cell r="F484">
            <v>136.94</v>
          </cell>
          <cell r="G484">
            <v>273.88</v>
          </cell>
          <cell r="H484" t="str">
            <v>FE0122283</v>
          </cell>
          <cell r="I484" t="str">
            <v>60/21R</v>
          </cell>
        </row>
        <row r="485">
          <cell r="C485">
            <v>61001273</v>
          </cell>
          <cell r="D485" t="e">
            <v>#N/A</v>
          </cell>
          <cell r="E485">
            <v>2</v>
          </cell>
          <cell r="F485">
            <v>28.88</v>
          </cell>
          <cell r="G485">
            <v>57.76</v>
          </cell>
          <cell r="H485" t="str">
            <v>FE0122283</v>
          </cell>
          <cell r="I485" t="str">
            <v>60/21R</v>
          </cell>
        </row>
        <row r="486">
          <cell r="C486">
            <v>81214285</v>
          </cell>
          <cell r="D486" t="str">
            <v>CRISTAL GZC 96310 XBB</v>
          </cell>
          <cell r="E486">
            <v>2</v>
          </cell>
          <cell r="F486">
            <v>160.6</v>
          </cell>
          <cell r="G486">
            <v>321.2</v>
          </cell>
          <cell r="H486" t="str">
            <v>FE0122283</v>
          </cell>
          <cell r="I486" t="str">
            <v>60/21R</v>
          </cell>
        </row>
        <row r="487">
          <cell r="C487">
            <v>82026405</v>
          </cell>
          <cell r="D487" t="str">
            <v>CRISTAL FRENTE PEGADO HL 940</v>
          </cell>
          <cell r="E487">
            <v>1</v>
          </cell>
          <cell r="F487">
            <v>14.46</v>
          </cell>
          <cell r="G487">
            <v>14.46</v>
          </cell>
          <cell r="H487" t="str">
            <v>FE0122283</v>
          </cell>
          <cell r="I487" t="str">
            <v>60/21R</v>
          </cell>
        </row>
        <row r="488">
          <cell r="C488">
            <v>82026731</v>
          </cell>
          <cell r="D488" t="str">
            <v>CRISTAL PUERTA PEG. HML 840</v>
          </cell>
          <cell r="E488">
            <v>2</v>
          </cell>
          <cell r="F488">
            <v>29.09</v>
          </cell>
          <cell r="G488">
            <v>58.18</v>
          </cell>
          <cell r="H488" t="str">
            <v>FE0122283</v>
          </cell>
          <cell r="I488" t="str">
            <v>60/21R</v>
          </cell>
        </row>
        <row r="489">
          <cell r="C489">
            <v>82032030</v>
          </cell>
          <cell r="D489" t="str">
            <v>CRISTAL PUERTA PEGADO NEGRO LN HLB 840 VR04 (MMX)</v>
          </cell>
          <cell r="E489">
            <v>2</v>
          </cell>
          <cell r="F489">
            <v>21.66</v>
          </cell>
          <cell r="G489">
            <v>43.32</v>
          </cell>
          <cell r="H489" t="str">
            <v>FE0122283</v>
          </cell>
          <cell r="I489" t="str">
            <v>60/21R</v>
          </cell>
        </row>
        <row r="490">
          <cell r="C490">
            <v>82033518</v>
          </cell>
          <cell r="D490" t="str">
            <v>PUERTA COMPLETA LN HLB 830 VR04</v>
          </cell>
          <cell r="E490">
            <v>1</v>
          </cell>
          <cell r="F490">
            <v>44.92</v>
          </cell>
          <cell r="G490">
            <v>44.92</v>
          </cell>
          <cell r="H490" t="str">
            <v>FE0122283</v>
          </cell>
          <cell r="I490" t="str">
            <v>60/21R</v>
          </cell>
        </row>
        <row r="491">
          <cell r="C491">
            <v>82033511</v>
          </cell>
          <cell r="D491" t="str">
            <v>PUERTA COMPLETA HBE 435 ME 82031500</v>
          </cell>
          <cell r="E491">
            <v>2</v>
          </cell>
          <cell r="F491">
            <v>42.16</v>
          </cell>
          <cell r="G491">
            <v>84.32</v>
          </cell>
          <cell r="H491" t="str">
            <v>FE0122283</v>
          </cell>
          <cell r="I491" t="str">
            <v>60/21R</v>
          </cell>
        </row>
        <row r="492">
          <cell r="C492">
            <v>89130124</v>
          </cell>
          <cell r="D492" t="str">
            <v>CUBRETUBO SUPERIOR DLH/ DSS /DLV</v>
          </cell>
          <cell r="E492">
            <v>1</v>
          </cell>
          <cell r="F492">
            <v>16.78</v>
          </cell>
          <cell r="G492">
            <v>16.78</v>
          </cell>
          <cell r="H492" t="str">
            <v>FE0122283</v>
          </cell>
          <cell r="I492" t="str">
            <v>60/21R</v>
          </cell>
        </row>
        <row r="493">
          <cell r="C493">
            <v>81026045</v>
          </cell>
          <cell r="D493" t="e">
            <v>#N/A</v>
          </cell>
          <cell r="E493">
            <v>1</v>
          </cell>
          <cell r="F493">
            <v>1.47</v>
          </cell>
          <cell r="G493">
            <v>1.47</v>
          </cell>
          <cell r="H493" t="str">
            <v>FE0122283</v>
          </cell>
          <cell r="I493" t="str">
            <v>60/21R</v>
          </cell>
        </row>
        <row r="494">
          <cell r="C494">
            <v>81460013</v>
          </cell>
          <cell r="D494" t="str">
            <v>PLACA LUZ 400mm DM/DB190</v>
          </cell>
          <cell r="E494">
            <v>1</v>
          </cell>
          <cell r="F494">
            <v>2.56</v>
          </cell>
          <cell r="G494">
            <v>2.56</v>
          </cell>
          <cell r="H494" t="str">
            <v>FE0122283</v>
          </cell>
          <cell r="I494" t="str">
            <v>60/21R</v>
          </cell>
        </row>
        <row r="495">
          <cell r="C495">
            <v>81712063</v>
          </cell>
          <cell r="D495" t="e">
            <v>#N/A</v>
          </cell>
          <cell r="E495">
            <v>3</v>
          </cell>
          <cell r="F495">
            <v>2.52</v>
          </cell>
          <cell r="G495">
            <v>7.5600000000000005</v>
          </cell>
          <cell r="H495" t="str">
            <v>FE0122283</v>
          </cell>
          <cell r="I495" t="str">
            <v>60/21R</v>
          </cell>
        </row>
        <row r="496">
          <cell r="C496">
            <v>81717017</v>
          </cell>
          <cell r="D496" t="e">
            <v>#N/A</v>
          </cell>
          <cell r="E496">
            <v>1</v>
          </cell>
          <cell r="F496">
            <v>17.079999999999998</v>
          </cell>
          <cell r="G496">
            <v>17.079999999999998</v>
          </cell>
          <cell r="H496" t="str">
            <v>FE0122283</v>
          </cell>
          <cell r="I496" t="str">
            <v>60/21R</v>
          </cell>
        </row>
        <row r="497">
          <cell r="C497">
            <v>81214164</v>
          </cell>
          <cell r="D497" t="str">
            <v>TERMOPAR AUX-SEMIRAP- RAP GBC 63010</v>
          </cell>
          <cell r="E497">
            <v>2</v>
          </cell>
          <cell r="F497">
            <v>2.81</v>
          </cell>
          <cell r="G497">
            <v>5.62</v>
          </cell>
          <cell r="H497" t="str">
            <v>FE0122283</v>
          </cell>
          <cell r="I497" t="str">
            <v>60/21R</v>
          </cell>
        </row>
        <row r="498">
          <cell r="C498">
            <v>83140615</v>
          </cell>
          <cell r="D498" t="str">
            <v>RELOJ DIGITAL ROJO T3 HA-830</v>
          </cell>
          <cell r="E498">
            <v>2</v>
          </cell>
          <cell r="F498">
            <v>55.12</v>
          </cell>
          <cell r="G498">
            <v>110.24</v>
          </cell>
          <cell r="H498" t="str">
            <v>FE0122283</v>
          </cell>
          <cell r="I498" t="str">
            <v>60/21R</v>
          </cell>
        </row>
        <row r="499">
          <cell r="C499">
            <v>83140995</v>
          </cell>
          <cell r="D499" t="str">
            <v>TECLADO TC3 E INOX con cinta 83141033*</v>
          </cell>
          <cell r="E499">
            <v>10</v>
          </cell>
          <cell r="F499">
            <v>15.35</v>
          </cell>
          <cell r="G499">
            <v>153.5</v>
          </cell>
          <cell r="H499" t="str">
            <v>FE0122283</v>
          </cell>
          <cell r="I499" t="str">
            <v>60/21R</v>
          </cell>
        </row>
        <row r="500">
          <cell r="C500">
            <v>83140996</v>
          </cell>
          <cell r="D500" t="str">
            <v>TECLADO TC5</v>
          </cell>
          <cell r="E500">
            <v>10</v>
          </cell>
          <cell r="F500">
            <v>9.14</v>
          </cell>
          <cell r="G500">
            <v>91.4</v>
          </cell>
          <cell r="H500" t="str">
            <v>FE0122283</v>
          </cell>
          <cell r="I500" t="str">
            <v>60/21R</v>
          </cell>
        </row>
        <row r="501">
          <cell r="C501">
            <v>81220247</v>
          </cell>
          <cell r="D501" t="str">
            <v>MANDO NIQUELADO EP 60 4G</v>
          </cell>
          <cell r="E501">
            <v>8</v>
          </cell>
          <cell r="F501">
            <v>1.79</v>
          </cell>
          <cell r="G501">
            <v>14.32</v>
          </cell>
          <cell r="H501" t="str">
            <v>FE0122283</v>
          </cell>
          <cell r="I501" t="str">
            <v>60/21R</v>
          </cell>
        </row>
        <row r="502">
          <cell r="C502">
            <v>81212002</v>
          </cell>
          <cell r="D502" t="str">
            <v>PORTA+INYECTOR 1.00 Q, DOBLE ANILLO EX 60</v>
          </cell>
          <cell r="E502">
            <v>1</v>
          </cell>
          <cell r="F502">
            <v>13.19</v>
          </cell>
          <cell r="G502">
            <v>13.19</v>
          </cell>
          <cell r="H502" t="str">
            <v>FE0122283</v>
          </cell>
          <cell r="I502" t="str">
            <v>60/21R</v>
          </cell>
        </row>
        <row r="503">
          <cell r="C503">
            <v>81217061</v>
          </cell>
          <cell r="D503" t="str">
            <v>PORTAINYECTOR + INY 0.83mm Q. RAPIDO CGW LUX</v>
          </cell>
          <cell r="E503">
            <v>1</v>
          </cell>
          <cell r="F503">
            <v>2.4700000000000002</v>
          </cell>
          <cell r="G503">
            <v>2.4700000000000002</v>
          </cell>
          <cell r="H503" t="str">
            <v>FE0122283</v>
          </cell>
          <cell r="I503" t="str">
            <v>60/21R</v>
          </cell>
        </row>
        <row r="504">
          <cell r="C504">
            <v>81214012</v>
          </cell>
          <cell r="D504" t="str">
            <v>PORTAINYECTOR + INY 0.65mm Q. SEM RAP EFX</v>
          </cell>
          <cell r="E504">
            <v>1</v>
          </cell>
          <cell r="F504">
            <v>1.87</v>
          </cell>
          <cell r="G504">
            <v>1.87</v>
          </cell>
          <cell r="H504" t="str">
            <v>FE0122283</v>
          </cell>
          <cell r="I504" t="str">
            <v>60/21R</v>
          </cell>
        </row>
        <row r="505">
          <cell r="C505">
            <v>81214013</v>
          </cell>
          <cell r="D505" t="str">
            <v>PORTAINYECTOR + INY 0.50mm Q.AUX. EFX</v>
          </cell>
          <cell r="E505">
            <v>1</v>
          </cell>
          <cell r="F505">
            <v>1.56</v>
          </cell>
          <cell r="G505">
            <v>1.56</v>
          </cell>
          <cell r="H505" t="str">
            <v>FE0122283</v>
          </cell>
          <cell r="I505" t="str">
            <v>60/21R</v>
          </cell>
        </row>
        <row r="506">
          <cell r="C506">
            <v>81212067</v>
          </cell>
          <cell r="D506" t="str">
            <v>GENERADOR ENCENDIDO 6 SAL.  120</v>
          </cell>
          <cell r="E506">
            <v>2</v>
          </cell>
          <cell r="F506">
            <v>7.93</v>
          </cell>
          <cell r="G506">
            <v>15.86</v>
          </cell>
          <cell r="H506" t="str">
            <v>FE0122283</v>
          </cell>
          <cell r="I506" t="str">
            <v>60/21R</v>
          </cell>
        </row>
        <row r="507">
          <cell r="C507">
            <v>81212037</v>
          </cell>
          <cell r="D507" t="e">
            <v>#N/A</v>
          </cell>
          <cell r="E507">
            <v>1</v>
          </cell>
          <cell r="F507">
            <v>4.2699999999999996</v>
          </cell>
          <cell r="G507">
            <v>4.2699999999999996</v>
          </cell>
          <cell r="H507" t="str">
            <v>FE0122283</v>
          </cell>
          <cell r="I507" t="str">
            <v>60/21R</v>
          </cell>
        </row>
        <row r="508">
          <cell r="C508">
            <v>40513248</v>
          </cell>
          <cell r="D508" t="str">
            <v>RESISTENCIA DE GRILL HM 900</v>
          </cell>
          <cell r="E508">
            <v>1</v>
          </cell>
          <cell r="F508">
            <v>37.97</v>
          </cell>
          <cell r="G508">
            <v>37.97</v>
          </cell>
          <cell r="H508" t="str">
            <v>FE0122283</v>
          </cell>
          <cell r="I508" t="str">
            <v>60/21R</v>
          </cell>
        </row>
        <row r="509">
          <cell r="C509">
            <v>40513339</v>
          </cell>
          <cell r="D509" t="str">
            <v>TERMOSTATO HM-900</v>
          </cell>
          <cell r="E509">
            <v>1</v>
          </cell>
          <cell r="F509">
            <v>20.420000000000002</v>
          </cell>
          <cell r="G509">
            <v>20.420000000000002</v>
          </cell>
          <cell r="H509" t="str">
            <v>FE0122283</v>
          </cell>
          <cell r="I509" t="str">
            <v>60/21R</v>
          </cell>
        </row>
        <row r="510">
          <cell r="C510">
            <v>83131151</v>
          </cell>
          <cell r="D510" t="e">
            <v>#N/A</v>
          </cell>
          <cell r="E510">
            <v>1</v>
          </cell>
          <cell r="F510">
            <v>0.42</v>
          </cell>
          <cell r="G510">
            <v>0.42</v>
          </cell>
          <cell r="H510" t="str">
            <v>FE0122283</v>
          </cell>
          <cell r="I510" t="str">
            <v>60/21R</v>
          </cell>
        </row>
        <row r="511">
          <cell r="C511">
            <v>83131152</v>
          </cell>
          <cell r="D511" t="e">
            <v>#N/A</v>
          </cell>
          <cell r="E511">
            <v>1</v>
          </cell>
          <cell r="F511">
            <v>30.17</v>
          </cell>
          <cell r="G511">
            <v>0.42</v>
          </cell>
          <cell r="H511" t="str">
            <v>FE0122283</v>
          </cell>
          <cell r="I511" t="str">
            <v>60/21R</v>
          </cell>
        </row>
        <row r="512">
          <cell r="C512">
            <v>83141102</v>
          </cell>
          <cell r="D512" t="str">
            <v>GRIFO TERMOST 1 VIA HGE 924</v>
          </cell>
          <cell r="E512">
            <v>1</v>
          </cell>
          <cell r="F512">
            <v>30.17</v>
          </cell>
          <cell r="G512">
            <v>30.17</v>
          </cell>
          <cell r="H512" t="str">
            <v>FE0122283</v>
          </cell>
          <cell r="I512" t="str">
            <v>60/21R</v>
          </cell>
        </row>
        <row r="513">
          <cell r="C513">
            <v>83160322</v>
          </cell>
          <cell r="D513" t="str">
            <v>CRISTAL INTERIOR HL 940 INOX</v>
          </cell>
          <cell r="E513">
            <v>1</v>
          </cell>
          <cell r="F513">
            <v>16.899999999999999</v>
          </cell>
          <cell r="G513">
            <v>16.899999999999999</v>
          </cell>
          <cell r="H513" t="str">
            <v>FE0122283</v>
          </cell>
          <cell r="I513" t="str">
            <v>60/21R</v>
          </cell>
        </row>
        <row r="514">
          <cell r="C514">
            <v>82031800</v>
          </cell>
          <cell r="D514" t="str">
            <v>CRISTAL FRENTE PEGADO HLB 860 INOX</v>
          </cell>
          <cell r="E514">
            <v>1</v>
          </cell>
          <cell r="F514">
            <v>17.79</v>
          </cell>
          <cell r="G514">
            <v>17.79</v>
          </cell>
          <cell r="H514" t="str">
            <v>FE0122283</v>
          </cell>
          <cell r="I514" t="str">
            <v>60/21R</v>
          </cell>
        </row>
        <row r="515">
          <cell r="C515">
            <v>82032030</v>
          </cell>
          <cell r="D515" t="str">
            <v>CRISTAL PUERTA PEGADO NEGRO LN HLB 840 VR04 (MMX)</v>
          </cell>
          <cell r="E515">
            <v>3</v>
          </cell>
          <cell r="F515">
            <v>21.66</v>
          </cell>
          <cell r="G515">
            <v>64.98</v>
          </cell>
          <cell r="H515" t="str">
            <v>FE0122283</v>
          </cell>
          <cell r="I515" t="str">
            <v>60/21R</v>
          </cell>
        </row>
        <row r="516">
          <cell r="C516">
            <v>83116205</v>
          </cell>
          <cell r="D516" t="str">
            <v>PARRILLA HL 940 INOX E00</v>
          </cell>
          <cell r="E516">
            <v>1</v>
          </cell>
          <cell r="F516">
            <v>14.17</v>
          </cell>
          <cell r="G516">
            <v>14.17</v>
          </cell>
          <cell r="H516" t="str">
            <v>FE0122283</v>
          </cell>
          <cell r="I516" t="str">
            <v>60/21R</v>
          </cell>
        </row>
        <row r="517">
          <cell r="C517">
            <v>83116217</v>
          </cell>
          <cell r="D517" t="str">
            <v>SOPORTE LATERAL GUIA CROMADA CLIP-ON HL 830</v>
          </cell>
          <cell r="E517">
            <v>2</v>
          </cell>
          <cell r="F517">
            <v>6.58</v>
          </cell>
          <cell r="G517">
            <v>13.16</v>
          </cell>
          <cell r="H517" t="str">
            <v>FE0122283</v>
          </cell>
          <cell r="I517" t="str">
            <v>60/21R</v>
          </cell>
        </row>
        <row r="518">
          <cell r="C518">
            <v>83140417</v>
          </cell>
          <cell r="D518" t="str">
            <v>CUERPO MOTOR</v>
          </cell>
          <cell r="E518">
            <v>2</v>
          </cell>
          <cell r="F518">
            <v>11.77</v>
          </cell>
          <cell r="G518">
            <v>23.54</v>
          </cell>
          <cell r="H518" t="str">
            <v>FE0122283</v>
          </cell>
          <cell r="I518" t="str">
            <v>60/21R</v>
          </cell>
        </row>
        <row r="519">
          <cell r="C519">
            <v>83140657</v>
          </cell>
          <cell r="D519" t="str">
            <v>RELOJ RED TC 3</v>
          </cell>
          <cell r="E519">
            <v>6</v>
          </cell>
          <cell r="F519">
            <v>20.65</v>
          </cell>
          <cell r="G519">
            <v>123.89999999999999</v>
          </cell>
          <cell r="H519" t="str">
            <v>FE0122283</v>
          </cell>
          <cell r="I519" t="str">
            <v>60/21R</v>
          </cell>
        </row>
        <row r="520">
          <cell r="C520">
            <v>81483051</v>
          </cell>
          <cell r="D520" t="str">
            <v>MOTOR 800 m3/h 110V DP-90</v>
          </cell>
          <cell r="E520">
            <v>4</v>
          </cell>
          <cell r="F520">
            <v>84.53</v>
          </cell>
          <cell r="G520">
            <v>338.12</v>
          </cell>
          <cell r="H520" t="str">
            <v>FE0122283</v>
          </cell>
          <cell r="I520" t="str">
            <v>60/21R</v>
          </cell>
        </row>
        <row r="521">
          <cell r="C521">
            <v>81598300</v>
          </cell>
          <cell r="D521" t="str">
            <v>DESCALCIFICADOR LIQUIDO NOKALK CM-45</v>
          </cell>
          <cell r="E521">
            <v>30</v>
          </cell>
          <cell r="F521">
            <v>5.55</v>
          </cell>
          <cell r="G521">
            <v>166.5</v>
          </cell>
          <cell r="H521" t="str">
            <v>FE0122283</v>
          </cell>
          <cell r="I521" t="str">
            <v>60/21R</v>
          </cell>
        </row>
        <row r="522">
          <cell r="C522">
            <v>83310400</v>
          </cell>
          <cell r="D522" t="str">
            <v>PARRILLA CROMADA H6/HK (MMX)</v>
          </cell>
          <cell r="E522">
            <v>1</v>
          </cell>
          <cell r="F522">
            <v>6.16</v>
          </cell>
          <cell r="G522">
            <v>6.16</v>
          </cell>
          <cell r="H522" t="str">
            <v>FE0122283</v>
          </cell>
          <cell r="I522" t="str">
            <v>60/21R</v>
          </cell>
        </row>
        <row r="523">
          <cell r="C523">
            <v>89720018</v>
          </cell>
          <cell r="D523" t="str">
            <v>PLACA ELECTRONICA ENCODER MWL 22EGL INOX</v>
          </cell>
          <cell r="E523">
            <v>2</v>
          </cell>
          <cell r="F523">
            <v>6.82</v>
          </cell>
          <cell r="G523">
            <v>13.64</v>
          </cell>
          <cell r="H523" t="str">
            <v>FE0122283</v>
          </cell>
          <cell r="I523" t="str">
            <v>60/21R</v>
          </cell>
        </row>
        <row r="524">
          <cell r="C524">
            <v>61604029</v>
          </cell>
          <cell r="D524" t="str">
            <v>EMBELLECEDOR SEMIRRAPIDO 10205049</v>
          </cell>
          <cell r="E524">
            <v>8</v>
          </cell>
          <cell r="F524">
            <v>6.74</v>
          </cell>
          <cell r="G524">
            <v>53.92</v>
          </cell>
          <cell r="H524" t="str">
            <v>FE0122283</v>
          </cell>
          <cell r="I524" t="str">
            <v>60/21R</v>
          </cell>
        </row>
        <row r="525">
          <cell r="C525">
            <v>61604033</v>
          </cell>
          <cell r="D525" t="str">
            <v>EMBELLECEDOR RAPIDO CG E 10205049</v>
          </cell>
          <cell r="E525">
            <v>8</v>
          </cell>
          <cell r="F525">
            <v>6.74</v>
          </cell>
          <cell r="G525">
            <v>53.92</v>
          </cell>
          <cell r="H525" t="str">
            <v>FE0122283</v>
          </cell>
          <cell r="I525" t="str">
            <v>60/21R</v>
          </cell>
        </row>
        <row r="526">
          <cell r="C526">
            <v>115890011</v>
          </cell>
          <cell r="D526" t="str">
            <v>DISPENSADOR DE JABON UNIVERSAL (40199310)</v>
          </cell>
          <cell r="E526">
            <v>20</v>
          </cell>
          <cell r="F526">
            <v>21.52</v>
          </cell>
          <cell r="G526">
            <v>430.4</v>
          </cell>
          <cell r="H526" t="str">
            <v>FE0122283</v>
          </cell>
          <cell r="I526" t="str">
            <v>60/21R</v>
          </cell>
        </row>
        <row r="527">
          <cell r="C527">
            <v>61801262</v>
          </cell>
          <cell r="D527" t="str">
            <v>FILTRO CARBON ACTIVO</v>
          </cell>
          <cell r="E527">
            <v>20</v>
          </cell>
          <cell r="F527">
            <v>6.15</v>
          </cell>
          <cell r="G527">
            <v>123</v>
          </cell>
          <cell r="H527" t="str">
            <v>FE0122283</v>
          </cell>
          <cell r="I527" t="str">
            <v>60/21R</v>
          </cell>
        </row>
        <row r="528">
          <cell r="C528">
            <v>60803126</v>
          </cell>
          <cell r="D528" t="str">
            <v>CIRC. POT. IPC (LS CONFIG.) IND.TEKA G1+(STAND-BY)</v>
          </cell>
          <cell r="E528">
            <v>4</v>
          </cell>
          <cell r="F528">
            <v>78.92</v>
          </cell>
          <cell r="G528">
            <v>315.68</v>
          </cell>
          <cell r="H528" t="str">
            <v>FE0122283</v>
          </cell>
          <cell r="I528" t="str">
            <v>60/21R</v>
          </cell>
        </row>
        <row r="529">
          <cell r="C529">
            <v>89160121</v>
          </cell>
          <cell r="D529" t="str">
            <v>MARCO DE VIDRIO FRONTAL DLV 985 BK</v>
          </cell>
          <cell r="E529">
            <v>1</v>
          </cell>
          <cell r="F529">
            <v>80.84</v>
          </cell>
          <cell r="G529">
            <v>80.84</v>
          </cell>
          <cell r="H529" t="str">
            <v>FE0122283</v>
          </cell>
          <cell r="I529" t="str">
            <v>60/21R</v>
          </cell>
        </row>
        <row r="530">
          <cell r="C530">
            <v>40468606</v>
          </cell>
          <cell r="D530" t="e">
            <v>#N/A</v>
          </cell>
          <cell r="E530">
            <v>1</v>
          </cell>
          <cell r="F530">
            <v>49.58</v>
          </cell>
          <cell r="G530">
            <v>49.58</v>
          </cell>
          <cell r="H530" t="str">
            <v>FE0122283</v>
          </cell>
          <cell r="I530" t="str">
            <v>60/21R</v>
          </cell>
        </row>
        <row r="531">
          <cell r="C531">
            <v>60702008</v>
          </cell>
          <cell r="D531" t="str">
            <v>PLACA ELECT. VT 1800W 180mm 230V HILIGHT</v>
          </cell>
          <cell r="E531">
            <v>1</v>
          </cell>
          <cell r="F531">
            <v>9.23</v>
          </cell>
          <cell r="G531">
            <v>9.23</v>
          </cell>
          <cell r="H531" t="str">
            <v>FE0122283</v>
          </cell>
          <cell r="I531" t="str">
            <v>60/21R</v>
          </cell>
        </row>
        <row r="532">
          <cell r="C532">
            <v>60702015</v>
          </cell>
          <cell r="D532" t="str">
            <v>PLACA ELECT. VT 2100W</v>
          </cell>
          <cell r="E532">
            <v>1</v>
          </cell>
          <cell r="F532">
            <v>12.13</v>
          </cell>
          <cell r="G532">
            <v>12.13</v>
          </cell>
          <cell r="H532" t="str">
            <v>FE0122283</v>
          </cell>
          <cell r="I532" t="str">
            <v>60/21R</v>
          </cell>
        </row>
        <row r="533">
          <cell r="C533">
            <v>89130163</v>
          </cell>
          <cell r="D533" t="e">
            <v>#N/A</v>
          </cell>
          <cell r="E533">
            <v>2</v>
          </cell>
          <cell r="F533">
            <v>21.58</v>
          </cell>
          <cell r="G533">
            <v>43.16</v>
          </cell>
          <cell r="H533" t="str">
            <v>FE0122283</v>
          </cell>
          <cell r="I533" t="str">
            <v>60/21R</v>
          </cell>
        </row>
        <row r="534">
          <cell r="C534">
            <v>81722063</v>
          </cell>
          <cell r="D534" t="str">
            <v>PLACA DISPLAY DW8 80 FIM INOX (110V/6</v>
          </cell>
          <cell r="E534">
            <v>2</v>
          </cell>
          <cell r="F534">
            <v>30.66</v>
          </cell>
          <cell r="G534">
            <v>61.32</v>
          </cell>
          <cell r="H534" t="str">
            <v>FE0122283</v>
          </cell>
          <cell r="I534" t="str">
            <v>60/21R</v>
          </cell>
        </row>
        <row r="535">
          <cell r="C535">
            <v>82033518</v>
          </cell>
          <cell r="D535" t="str">
            <v>PUERTA COMPLETA LN HLB 830 VR04</v>
          </cell>
          <cell r="E535">
            <v>1</v>
          </cell>
          <cell r="F535">
            <v>44.92</v>
          </cell>
          <cell r="G535">
            <v>44.92</v>
          </cell>
          <cell r="H535" t="str">
            <v>FE0122283</v>
          </cell>
          <cell r="I535" t="str">
            <v>60/21R</v>
          </cell>
        </row>
        <row r="536">
          <cell r="C536">
            <v>82430700</v>
          </cell>
          <cell r="D536" t="str">
            <v>BANDEJA PROFUNDA EUN (50mm) MMX</v>
          </cell>
          <cell r="E536">
            <v>1</v>
          </cell>
          <cell r="F536">
            <v>7.15</v>
          </cell>
          <cell r="G536">
            <v>7.15</v>
          </cell>
          <cell r="H536" t="str">
            <v>FE0122283</v>
          </cell>
          <cell r="I536" t="str">
            <v>60/21R</v>
          </cell>
        </row>
        <row r="537">
          <cell r="C537">
            <v>81225107</v>
          </cell>
          <cell r="D537" t="str">
            <v>CATENARIA EW 90 5G AI AL TR CI BUT E01</v>
          </cell>
          <cell r="E537">
            <v>2</v>
          </cell>
          <cell r="F537">
            <v>5.25</v>
          </cell>
          <cell r="G537">
            <v>10.5</v>
          </cell>
          <cell r="H537" t="str">
            <v>FE0122283</v>
          </cell>
          <cell r="I537" t="str">
            <v>60/21R</v>
          </cell>
        </row>
        <row r="538">
          <cell r="C538">
            <v>61202015</v>
          </cell>
          <cell r="D538" t="str">
            <v>PARRILLA ESMALTADA COCINA ES/60</v>
          </cell>
          <cell r="E538">
            <v>4</v>
          </cell>
          <cell r="F538">
            <v>9.19</v>
          </cell>
          <cell r="G538">
            <v>36.76</v>
          </cell>
          <cell r="H538" t="str">
            <v>FE0122283</v>
          </cell>
          <cell r="I538" t="str">
            <v>60/21R</v>
          </cell>
        </row>
        <row r="539">
          <cell r="C539">
            <v>93162115</v>
          </cell>
          <cell r="D539" t="str">
            <v>RESISTENCIA GRILL 1500W 220V 60Hz MW-32</v>
          </cell>
          <cell r="E539">
            <v>2</v>
          </cell>
          <cell r="F539">
            <v>8.4700000000000006</v>
          </cell>
          <cell r="G539">
            <v>16.940000000000001</v>
          </cell>
          <cell r="H539" t="str">
            <v>FE0122283</v>
          </cell>
          <cell r="I539" t="str">
            <v>60/21R</v>
          </cell>
        </row>
        <row r="540">
          <cell r="C540">
            <v>99993133</v>
          </cell>
          <cell r="D540" t="e">
            <v>#N/A</v>
          </cell>
          <cell r="E540">
            <v>4</v>
          </cell>
          <cell r="F540">
            <v>0.01</v>
          </cell>
          <cell r="G540">
            <v>0.04</v>
          </cell>
          <cell r="H540" t="str">
            <v>FE0122283</v>
          </cell>
          <cell r="I540" t="str">
            <v>60/21R</v>
          </cell>
        </row>
        <row r="541">
          <cell r="C541">
            <v>89260369</v>
          </cell>
          <cell r="D541" t="str">
            <v>EMBELLECEDOR IZDO. NEGRO C 610</v>
          </cell>
          <cell r="E541">
            <v>4</v>
          </cell>
          <cell r="F541">
            <v>1.65</v>
          </cell>
          <cell r="G541">
            <v>6.6</v>
          </cell>
          <cell r="H541" t="str">
            <v>FE0122283</v>
          </cell>
          <cell r="I541" t="str">
            <v>60/21R</v>
          </cell>
        </row>
        <row r="542">
          <cell r="C542">
            <v>89260368</v>
          </cell>
          <cell r="D542" t="str">
            <v>EMBELLECEDOR DERECHO C610 89230390</v>
          </cell>
          <cell r="E542">
            <v>4</v>
          </cell>
          <cell r="F542">
            <v>1.88</v>
          </cell>
          <cell r="G542">
            <v>7.52</v>
          </cell>
          <cell r="H542" t="str">
            <v>FE0122283</v>
          </cell>
          <cell r="I542" t="str">
            <v>60/21R</v>
          </cell>
        </row>
        <row r="543">
          <cell r="C543" t="str">
            <v>R659123</v>
          </cell>
          <cell r="D543" t="e">
            <v>#N/A</v>
          </cell>
          <cell r="E543">
            <v>2</v>
          </cell>
          <cell r="F543">
            <v>0.37</v>
          </cell>
          <cell r="G543">
            <v>0.74</v>
          </cell>
          <cell r="H543" t="str">
            <v>FE0122283</v>
          </cell>
          <cell r="I543" t="str">
            <v>60/21R</v>
          </cell>
        </row>
        <row r="544">
          <cell r="C544" t="str">
            <v>R802169</v>
          </cell>
          <cell r="D544" t="e">
            <v>#N/A</v>
          </cell>
          <cell r="E544">
            <v>2</v>
          </cell>
          <cell r="F544">
            <v>19.68</v>
          </cell>
          <cell r="G544">
            <v>39.36</v>
          </cell>
          <cell r="H544" t="str">
            <v>FE0122283</v>
          </cell>
          <cell r="I544" t="str">
            <v>60/21R</v>
          </cell>
        </row>
        <row r="545">
          <cell r="C545">
            <v>81016013</v>
          </cell>
          <cell r="D545" t="str">
            <v>MANERAL CROMO MT EXTRAIBLE</v>
          </cell>
          <cell r="E545">
            <v>2</v>
          </cell>
          <cell r="F545">
            <v>19.95</v>
          </cell>
          <cell r="G545">
            <v>39.9</v>
          </cell>
          <cell r="H545" t="str">
            <v>FE0122283</v>
          </cell>
          <cell r="I545" t="str">
            <v>60/21R</v>
          </cell>
        </row>
        <row r="546">
          <cell r="C546">
            <v>60803052</v>
          </cell>
          <cell r="D546" t="str">
            <v>CONJ.TOUCH CONT. 4I INDUC. TK G1,G1+,G2</v>
          </cell>
          <cell r="E546">
            <v>4</v>
          </cell>
          <cell r="F546">
            <v>27.45</v>
          </cell>
          <cell r="G546">
            <v>109.8</v>
          </cell>
          <cell r="H546" t="str">
            <v>FE0122283</v>
          </cell>
          <cell r="I546" t="str">
            <v>60/21R</v>
          </cell>
        </row>
        <row r="547">
          <cell r="C547">
            <v>99991004</v>
          </cell>
          <cell r="D547" t="e">
            <v>#N/A</v>
          </cell>
          <cell r="E547">
            <v>4</v>
          </cell>
          <cell r="F547">
            <v>0.01</v>
          </cell>
          <cell r="G547">
            <v>0.04</v>
          </cell>
          <cell r="H547" t="str">
            <v>FE0122283</v>
          </cell>
          <cell r="I547" t="str">
            <v>60/21R</v>
          </cell>
        </row>
        <row r="548">
          <cell r="C548">
            <v>83140411</v>
          </cell>
          <cell r="D548" t="str">
            <v>MOTOR REFRIG HE 615</v>
          </cell>
          <cell r="E548">
            <v>3</v>
          </cell>
          <cell r="F548">
            <v>12.9</v>
          </cell>
          <cell r="G548">
            <v>38.700000000000003</v>
          </cell>
          <cell r="H548" t="str">
            <v>FE0122283</v>
          </cell>
          <cell r="I548" t="str">
            <v>60/21R</v>
          </cell>
        </row>
        <row r="549">
          <cell r="C549">
            <v>61604045</v>
          </cell>
          <cell r="D549" t="str">
            <v>EMBELLECEDOR CG TR EA</v>
          </cell>
          <cell r="E549">
            <v>8</v>
          </cell>
          <cell r="F549">
            <v>12.08</v>
          </cell>
          <cell r="G549">
            <v>96.64</v>
          </cell>
          <cell r="H549" t="str">
            <v>FE0122283</v>
          </cell>
          <cell r="I549" t="str">
            <v>60/21R</v>
          </cell>
        </row>
        <row r="550">
          <cell r="C550">
            <v>60702026</v>
          </cell>
          <cell r="D550" t="str">
            <v>PLACA VT 1200W Ø140 230V S/RESIDUAL 60702005</v>
          </cell>
          <cell r="E550">
            <v>1</v>
          </cell>
          <cell r="F550">
            <v>7.98</v>
          </cell>
          <cell r="G550">
            <v>7.98</v>
          </cell>
          <cell r="H550" t="str">
            <v>FE0122283</v>
          </cell>
          <cell r="I550" t="str">
            <v>60/21R</v>
          </cell>
        </row>
        <row r="551">
          <cell r="G551">
            <v>10099.85</v>
          </cell>
        </row>
        <row r="552">
          <cell r="C552">
            <v>81782242</v>
          </cell>
          <cell r="D552" t="str">
            <v>TUBO ALIMENTACION LP7-840</v>
          </cell>
          <cell r="E552">
            <v>3</v>
          </cell>
          <cell r="F552">
            <v>26.26</v>
          </cell>
          <cell r="G552">
            <v>78.78</v>
          </cell>
          <cell r="H552" t="str">
            <v>FE0123867</v>
          </cell>
          <cell r="I552" t="str">
            <v>75/21R</v>
          </cell>
        </row>
        <row r="553">
          <cell r="C553">
            <v>81782242</v>
          </cell>
          <cell r="D553" t="str">
            <v>TUBO ALIMENTACION LP7-840</v>
          </cell>
          <cell r="E553">
            <v>1</v>
          </cell>
          <cell r="F553">
            <v>26.26</v>
          </cell>
          <cell r="G553">
            <v>26.26</v>
          </cell>
          <cell r="H553" t="str">
            <v>FE0123867</v>
          </cell>
          <cell r="I553" t="str">
            <v>75/21R</v>
          </cell>
        </row>
        <row r="554">
          <cell r="C554">
            <v>83340616</v>
          </cell>
          <cell r="D554" t="e">
            <v>#N/A</v>
          </cell>
          <cell r="E554">
            <v>4</v>
          </cell>
          <cell r="F554">
            <v>29.3</v>
          </cell>
          <cell r="G554">
            <v>117.2</v>
          </cell>
          <cell r="H554" t="str">
            <v>FE0123867</v>
          </cell>
          <cell r="I554" t="str">
            <v>75/21R</v>
          </cell>
        </row>
        <row r="555">
          <cell r="C555">
            <v>82033534</v>
          </cell>
          <cell r="D555" t="e">
            <v>#N/A</v>
          </cell>
          <cell r="E555">
            <v>1</v>
          </cell>
          <cell r="F555">
            <v>71.08</v>
          </cell>
          <cell r="G555">
            <v>71.08</v>
          </cell>
          <cell r="H555" t="str">
            <v>FE0123867</v>
          </cell>
          <cell r="I555" t="str">
            <v>75/21R</v>
          </cell>
        </row>
        <row r="556">
          <cell r="C556">
            <v>81782242</v>
          </cell>
          <cell r="D556" t="str">
            <v>TUBO ALIMENTACION LP7-840</v>
          </cell>
          <cell r="E556">
            <v>2</v>
          </cell>
          <cell r="F556">
            <v>27.6</v>
          </cell>
          <cell r="G556">
            <v>55.2</v>
          </cell>
          <cell r="H556" t="str">
            <v>FE0123867</v>
          </cell>
          <cell r="I556" t="str">
            <v>75/21R</v>
          </cell>
        </row>
        <row r="557">
          <cell r="C557">
            <v>82031573</v>
          </cell>
          <cell r="D557" t="e">
            <v>#N/A</v>
          </cell>
          <cell r="E557">
            <v>1</v>
          </cell>
          <cell r="F557">
            <v>58.16</v>
          </cell>
          <cell r="G557">
            <v>58.16</v>
          </cell>
          <cell r="H557" t="str">
            <v>FE0123867</v>
          </cell>
          <cell r="I557" t="str">
            <v>75/21R</v>
          </cell>
        </row>
        <row r="558">
          <cell r="C558">
            <v>83141104</v>
          </cell>
          <cell r="D558" t="str">
            <v>GENERADOR CHISPA HGE 924 INOX</v>
          </cell>
          <cell r="E558">
            <v>2</v>
          </cell>
          <cell r="F558">
            <v>5.96</v>
          </cell>
          <cell r="G558">
            <v>11.92</v>
          </cell>
          <cell r="H558" t="str">
            <v>FE0123867</v>
          </cell>
          <cell r="I558" t="str">
            <v>75/21R</v>
          </cell>
        </row>
        <row r="559">
          <cell r="C559">
            <v>115890012</v>
          </cell>
          <cell r="D559" t="e">
            <v>#N/A</v>
          </cell>
          <cell r="E559">
            <v>1</v>
          </cell>
          <cell r="F559">
            <v>29.6</v>
          </cell>
          <cell r="G559">
            <v>29.6</v>
          </cell>
          <cell r="H559" t="str">
            <v>FE0123867</v>
          </cell>
          <cell r="I559" t="str">
            <v>75/21R</v>
          </cell>
        </row>
        <row r="560">
          <cell r="C560">
            <v>83140201</v>
          </cell>
          <cell r="D560" t="str">
            <v>TERMOSTATO HORNO S2K</v>
          </cell>
          <cell r="E560">
            <v>10</v>
          </cell>
          <cell r="F560">
            <v>5.28</v>
          </cell>
          <cell r="G560">
            <v>52.800000000000004</v>
          </cell>
          <cell r="H560" t="str">
            <v>FE0123867</v>
          </cell>
          <cell r="I560" t="str">
            <v>75/21R</v>
          </cell>
        </row>
        <row r="561">
          <cell r="C561">
            <v>83310401</v>
          </cell>
          <cell r="D561" t="str">
            <v>PARRILLA CROMADA REFORZADA HLB 840 (MMX)</v>
          </cell>
          <cell r="E561">
            <v>1</v>
          </cell>
          <cell r="F561">
            <v>8.98</v>
          </cell>
          <cell r="G561">
            <v>8.98</v>
          </cell>
          <cell r="H561" t="str">
            <v>FE0123867</v>
          </cell>
          <cell r="I561" t="str">
            <v>75/21R</v>
          </cell>
        </row>
        <row r="562">
          <cell r="C562">
            <v>20204488</v>
          </cell>
          <cell r="D562" t="e">
            <v>#N/A</v>
          </cell>
          <cell r="E562">
            <v>1</v>
          </cell>
          <cell r="F562">
            <v>98.09</v>
          </cell>
          <cell r="G562">
            <v>98.09</v>
          </cell>
          <cell r="H562" t="str">
            <v>FE0123867</v>
          </cell>
          <cell r="I562" t="str">
            <v>75/21R</v>
          </cell>
        </row>
        <row r="563">
          <cell r="C563">
            <v>20205824</v>
          </cell>
          <cell r="D563" t="str">
            <v>TUBO CONDUCCION REF.5 CG LUX-70</v>
          </cell>
          <cell r="E563">
            <v>2</v>
          </cell>
          <cell r="F563">
            <v>6.59</v>
          </cell>
          <cell r="G563">
            <v>13.18</v>
          </cell>
          <cell r="H563" t="str">
            <v>FE0123867</v>
          </cell>
          <cell r="I563" t="str">
            <v>75/21R</v>
          </cell>
        </row>
        <row r="564">
          <cell r="C564">
            <v>60501045</v>
          </cell>
          <cell r="D564" t="e">
            <v>#N/A</v>
          </cell>
          <cell r="E564">
            <v>1</v>
          </cell>
          <cell r="F564">
            <v>3.93</v>
          </cell>
          <cell r="G564">
            <v>3.93</v>
          </cell>
          <cell r="H564" t="str">
            <v>FE0123867</v>
          </cell>
          <cell r="I564" t="str">
            <v>75/21R</v>
          </cell>
        </row>
        <row r="565">
          <cell r="C565">
            <v>99993016</v>
          </cell>
          <cell r="D565" t="e">
            <v>#N/A</v>
          </cell>
          <cell r="E565">
            <v>1</v>
          </cell>
          <cell r="F565">
            <v>11.11</v>
          </cell>
          <cell r="G565">
            <v>11.11</v>
          </cell>
          <cell r="H565" t="str">
            <v>FE0123867</v>
          </cell>
          <cell r="I565" t="str">
            <v>75/21R</v>
          </cell>
        </row>
        <row r="566">
          <cell r="C566">
            <v>60904400</v>
          </cell>
          <cell r="D566" t="str">
            <v>SWITCH PARA ENCENDIDO DE GRIFO DE GAS</v>
          </cell>
          <cell r="E566">
            <v>1</v>
          </cell>
          <cell r="F566">
            <v>2.2599999999999998</v>
          </cell>
          <cell r="G566">
            <v>2.2599999999999998</v>
          </cell>
          <cell r="H566" t="str">
            <v>FE0123867</v>
          </cell>
          <cell r="I566" t="str">
            <v>75/21R</v>
          </cell>
        </row>
        <row r="567">
          <cell r="C567">
            <v>60503045</v>
          </cell>
          <cell r="D567" t="str">
            <v>GRIFO AUXILIAR AI BUTANO MOD 589</v>
          </cell>
          <cell r="E567">
            <v>1</v>
          </cell>
          <cell r="F567">
            <v>3.93</v>
          </cell>
          <cell r="G567">
            <v>3.93</v>
          </cell>
          <cell r="H567" t="str">
            <v>FE0123867</v>
          </cell>
          <cell r="I567" t="str">
            <v>75/21R</v>
          </cell>
        </row>
        <row r="568">
          <cell r="C568">
            <v>60702015</v>
          </cell>
          <cell r="D568" t="str">
            <v>PLACA ELECT. VT 2100W</v>
          </cell>
          <cell r="E568">
            <v>1</v>
          </cell>
          <cell r="F568">
            <v>12.13</v>
          </cell>
          <cell r="G568">
            <v>12.13</v>
          </cell>
          <cell r="H568" t="str">
            <v>FE0123867</v>
          </cell>
          <cell r="I568" t="str">
            <v>75/21R</v>
          </cell>
        </row>
        <row r="569">
          <cell r="C569">
            <v>60604103</v>
          </cell>
          <cell r="D569" t="str">
            <v>CONJ.PORTAINYECTOR TR/CORONA BUT. 2aGEN</v>
          </cell>
          <cell r="E569">
            <v>4</v>
          </cell>
          <cell r="F569">
            <v>5.84</v>
          </cell>
          <cell r="G569">
            <v>23.36</v>
          </cell>
          <cell r="H569" t="str">
            <v>FE0123867</v>
          </cell>
          <cell r="I569" t="str">
            <v>75/21R</v>
          </cell>
        </row>
        <row r="570">
          <cell r="C570">
            <v>60701022</v>
          </cell>
          <cell r="D570" t="str">
            <v>PLACA BLINDADA 1500 W   P / ROJO</v>
          </cell>
          <cell r="E570">
            <v>1</v>
          </cell>
          <cell r="F570">
            <v>9.4499999999999993</v>
          </cell>
          <cell r="G570">
            <v>9.4499999999999993</v>
          </cell>
          <cell r="H570" t="str">
            <v>FE0123867</v>
          </cell>
          <cell r="I570" t="str">
            <v>75/21R</v>
          </cell>
        </row>
        <row r="571">
          <cell r="C571">
            <v>81229109</v>
          </cell>
          <cell r="D571" t="str">
            <v>JUNTA PLANA 24x15x2 MM</v>
          </cell>
          <cell r="E571">
            <v>1</v>
          </cell>
          <cell r="F571">
            <v>11.05</v>
          </cell>
          <cell r="G571">
            <v>11.05</v>
          </cell>
          <cell r="H571" t="str">
            <v>FE0123867</v>
          </cell>
          <cell r="I571" t="str">
            <v>75/21R</v>
          </cell>
        </row>
        <row r="572">
          <cell r="C572">
            <v>60701024</v>
          </cell>
          <cell r="D572" t="str">
            <v>PLACA BLINDADA 1000 W</v>
          </cell>
          <cell r="E572">
            <v>1</v>
          </cell>
          <cell r="F572">
            <v>9.6199999999999992</v>
          </cell>
          <cell r="G572">
            <v>9.6199999999999992</v>
          </cell>
          <cell r="H572" t="str">
            <v>FE0123867</v>
          </cell>
          <cell r="I572" t="str">
            <v>75/21R</v>
          </cell>
        </row>
        <row r="573">
          <cell r="C573">
            <v>60904909</v>
          </cell>
          <cell r="D573" t="str">
            <v>CIRCUITO CONMUTADOR CLT-3 C601/602</v>
          </cell>
          <cell r="E573">
            <v>1</v>
          </cell>
          <cell r="F573">
            <v>7.27</v>
          </cell>
          <cell r="G573">
            <v>7.27</v>
          </cell>
          <cell r="H573" t="str">
            <v>FE0123867</v>
          </cell>
          <cell r="I573" t="str">
            <v>75/21R</v>
          </cell>
        </row>
        <row r="574">
          <cell r="C574">
            <v>60906005</v>
          </cell>
          <cell r="D574" t="str">
            <v>CATENARIA MODELOS CG LUX-70 5G</v>
          </cell>
          <cell r="E574">
            <v>2</v>
          </cell>
          <cell r="F574">
            <v>7.64</v>
          </cell>
          <cell r="G574">
            <v>15.28</v>
          </cell>
          <cell r="H574" t="str">
            <v>FE0123867</v>
          </cell>
          <cell r="I574" t="str">
            <v>75/21R</v>
          </cell>
        </row>
        <row r="575">
          <cell r="C575">
            <v>61004111</v>
          </cell>
          <cell r="D575" t="str">
            <v>MANDO SERIE EM METALIZADO  61004041</v>
          </cell>
          <cell r="E575">
            <v>8</v>
          </cell>
          <cell r="F575">
            <v>0.88</v>
          </cell>
          <cell r="G575">
            <v>7.04</v>
          </cell>
          <cell r="H575" t="str">
            <v>FE0123867</v>
          </cell>
          <cell r="I575" t="str">
            <v>75/21R</v>
          </cell>
        </row>
        <row r="576">
          <cell r="C576">
            <v>61801102</v>
          </cell>
          <cell r="D576" t="e">
            <v>#N/A</v>
          </cell>
          <cell r="E576">
            <v>1</v>
          </cell>
          <cell r="F576">
            <v>0.38</v>
          </cell>
          <cell r="G576">
            <v>0.38</v>
          </cell>
          <cell r="H576" t="str">
            <v>FE0123867</v>
          </cell>
          <cell r="I576" t="str">
            <v>75/21R</v>
          </cell>
        </row>
        <row r="577">
          <cell r="C577">
            <v>61801103</v>
          </cell>
          <cell r="D577" t="e">
            <v>#N/A</v>
          </cell>
          <cell r="E577">
            <v>1</v>
          </cell>
          <cell r="F577">
            <v>0.38</v>
          </cell>
          <cell r="G577">
            <v>0.38</v>
          </cell>
          <cell r="H577" t="str">
            <v>FE0123867</v>
          </cell>
          <cell r="I577" t="str">
            <v>75/21R</v>
          </cell>
        </row>
        <row r="578">
          <cell r="C578">
            <v>40490146</v>
          </cell>
          <cell r="D578" t="e">
            <v>#N/A</v>
          </cell>
          <cell r="E578">
            <v>1</v>
          </cell>
          <cell r="F578">
            <v>29.04</v>
          </cell>
          <cell r="G578">
            <v>29.04</v>
          </cell>
          <cell r="H578" t="str">
            <v>FE0123867</v>
          </cell>
          <cell r="I578" t="str">
            <v>75/21R</v>
          </cell>
        </row>
        <row r="579">
          <cell r="C579">
            <v>81460141</v>
          </cell>
          <cell r="D579" t="str">
            <v>FILTRO METALICO DBB 90</v>
          </cell>
          <cell r="E579">
            <v>3</v>
          </cell>
          <cell r="F579">
            <v>7.53</v>
          </cell>
          <cell r="G579">
            <v>22.59</v>
          </cell>
          <cell r="H579" t="str">
            <v>FE0123867</v>
          </cell>
          <cell r="I579" t="str">
            <v>75/21R</v>
          </cell>
        </row>
        <row r="580">
          <cell r="C580">
            <v>81220031</v>
          </cell>
          <cell r="D580" t="str">
            <v>PARRILLA FUNDICION CENTRAL E/70 5G AL TR</v>
          </cell>
          <cell r="E580">
            <v>1</v>
          </cell>
          <cell r="F580">
            <v>21.02</v>
          </cell>
          <cell r="G580">
            <v>21.02</v>
          </cell>
          <cell r="H580" t="str">
            <v>FE0123867</v>
          </cell>
          <cell r="I580" t="str">
            <v>75/21R</v>
          </cell>
        </row>
        <row r="581">
          <cell r="C581">
            <v>61866020</v>
          </cell>
          <cell r="D581" t="str">
            <v>FILTRO DECORATIVO C-910/920   28.5*37.5</v>
          </cell>
          <cell r="E581">
            <v>20</v>
          </cell>
          <cell r="F581">
            <v>8.1</v>
          </cell>
          <cell r="G581">
            <v>162</v>
          </cell>
          <cell r="H581" t="str">
            <v>FE0123867</v>
          </cell>
          <cell r="I581" t="str">
            <v>75/21R</v>
          </cell>
        </row>
        <row r="582">
          <cell r="C582">
            <v>61867020</v>
          </cell>
          <cell r="D582" t="str">
            <v>FILTRO DECORATIVO C-710   38*24</v>
          </cell>
          <cell r="E582">
            <v>20</v>
          </cell>
          <cell r="F582">
            <v>7.74</v>
          </cell>
          <cell r="G582">
            <v>154.80000000000001</v>
          </cell>
          <cell r="H582" t="str">
            <v>FE0123867</v>
          </cell>
          <cell r="I582" t="str">
            <v>75/21R</v>
          </cell>
        </row>
        <row r="583">
          <cell r="C583">
            <v>81220003</v>
          </cell>
          <cell r="D583" t="str">
            <v>PARRILLA FUNDICION 2G IZDA. E/70</v>
          </cell>
          <cell r="E583">
            <v>1</v>
          </cell>
          <cell r="F583">
            <v>17.22</v>
          </cell>
          <cell r="G583">
            <v>17.22</v>
          </cell>
          <cell r="H583" t="str">
            <v>FE0123867</v>
          </cell>
          <cell r="I583" t="str">
            <v>75/21R</v>
          </cell>
        </row>
        <row r="584">
          <cell r="C584">
            <v>81220004</v>
          </cell>
          <cell r="D584" t="str">
            <v>PARRILLA FUNDICION  2G DCHA. E/70</v>
          </cell>
          <cell r="E584">
            <v>1</v>
          </cell>
          <cell r="F584">
            <v>17.22</v>
          </cell>
          <cell r="G584">
            <v>17.22</v>
          </cell>
          <cell r="H584" t="str">
            <v>FE0123867</v>
          </cell>
          <cell r="I584" t="str">
            <v>75/21R</v>
          </cell>
        </row>
        <row r="585">
          <cell r="C585">
            <v>81226051</v>
          </cell>
          <cell r="D585" t="str">
            <v>CATENARIA CZ LUX 90 5G</v>
          </cell>
          <cell r="E585">
            <v>2</v>
          </cell>
          <cell r="F585">
            <v>5.16</v>
          </cell>
          <cell r="G585">
            <v>10.32</v>
          </cell>
          <cell r="H585" t="str">
            <v>FE0123867</v>
          </cell>
          <cell r="I585" t="str">
            <v>75/21R</v>
          </cell>
        </row>
        <row r="586">
          <cell r="C586">
            <v>81215001</v>
          </cell>
          <cell r="D586" t="str">
            <v>MANDO CONTRO, NIQUEL</v>
          </cell>
          <cell r="E586">
            <v>10</v>
          </cell>
          <cell r="F586">
            <v>1.79</v>
          </cell>
          <cell r="G586">
            <v>17.899999999999999</v>
          </cell>
          <cell r="H586" t="str">
            <v>FE0123867</v>
          </cell>
          <cell r="I586" t="str">
            <v>75/21R</v>
          </cell>
        </row>
        <row r="587">
          <cell r="C587">
            <v>81218027</v>
          </cell>
          <cell r="D587" t="e">
            <v>#N/A</v>
          </cell>
          <cell r="E587">
            <v>1</v>
          </cell>
          <cell r="F587">
            <v>6.71</v>
          </cell>
          <cell r="G587">
            <v>6.71</v>
          </cell>
          <cell r="H587" t="str">
            <v>FE0123867</v>
          </cell>
          <cell r="I587" t="str">
            <v>75/21R</v>
          </cell>
        </row>
        <row r="588">
          <cell r="C588">
            <v>81026008</v>
          </cell>
          <cell r="D588" t="str">
            <v>CARTUCHO MY</v>
          </cell>
          <cell r="E588">
            <v>2</v>
          </cell>
          <cell r="F588">
            <v>19.989999999999998</v>
          </cell>
          <cell r="G588">
            <v>39.979999999999997</v>
          </cell>
          <cell r="H588" t="str">
            <v>FE0123867</v>
          </cell>
          <cell r="I588" t="str">
            <v>75/21R</v>
          </cell>
        </row>
        <row r="589">
          <cell r="C589">
            <v>81480080</v>
          </cell>
          <cell r="D589" t="str">
            <v>CONJUNTO ELECTRONICO CC 40 INOX 110V</v>
          </cell>
          <cell r="E589">
            <v>4</v>
          </cell>
          <cell r="F589">
            <v>21.26</v>
          </cell>
          <cell r="G589">
            <v>85.04</v>
          </cell>
          <cell r="H589" t="str">
            <v>FE0123867</v>
          </cell>
          <cell r="I589" t="str">
            <v>75/21R</v>
          </cell>
        </row>
        <row r="590">
          <cell r="C590">
            <v>89720025</v>
          </cell>
          <cell r="D590" t="str">
            <v>PLACA ELECTRONICA POTENCIA MWL 22 EGL INOX</v>
          </cell>
          <cell r="E590">
            <v>1</v>
          </cell>
          <cell r="F590">
            <v>36.450000000000003</v>
          </cell>
          <cell r="G590">
            <v>36.450000000000003</v>
          </cell>
          <cell r="H590" t="str">
            <v>FE0123867</v>
          </cell>
          <cell r="I590" t="str">
            <v>75/21R</v>
          </cell>
        </row>
        <row r="591">
          <cell r="C591">
            <v>81455037</v>
          </cell>
          <cell r="D591" t="e">
            <v>#N/A</v>
          </cell>
          <cell r="E591">
            <v>1</v>
          </cell>
          <cell r="F591">
            <v>48.3</v>
          </cell>
          <cell r="G591">
            <v>48.3</v>
          </cell>
          <cell r="H591" t="str">
            <v>FE0123867</v>
          </cell>
          <cell r="I591" t="str">
            <v>75/21R</v>
          </cell>
        </row>
        <row r="592">
          <cell r="C592">
            <v>81482003</v>
          </cell>
          <cell r="D592" t="str">
            <v>FILTRO ALUMINIO DF-90</v>
          </cell>
          <cell r="E592">
            <v>2</v>
          </cell>
          <cell r="F592">
            <v>12.5</v>
          </cell>
          <cell r="G592">
            <v>25</v>
          </cell>
          <cell r="H592" t="str">
            <v>FE0123867</v>
          </cell>
          <cell r="I592" t="str">
            <v>75/21R</v>
          </cell>
        </row>
        <row r="593">
          <cell r="C593">
            <v>81484097</v>
          </cell>
          <cell r="D593" t="str">
            <v>TRANSFORMADOR 110V/12V DH2/NC2/DG3</v>
          </cell>
          <cell r="E593">
            <v>1</v>
          </cell>
          <cell r="F593">
            <v>14.91</v>
          </cell>
          <cell r="G593">
            <v>14.91</v>
          </cell>
          <cell r="H593" t="str">
            <v>FE0123867</v>
          </cell>
          <cell r="I593" t="str">
            <v>75/21R</v>
          </cell>
        </row>
        <row r="594">
          <cell r="C594">
            <v>81485097</v>
          </cell>
          <cell r="D594" t="str">
            <v>FILTRO INOX 258-401,5 CAPS</v>
          </cell>
          <cell r="E594">
            <v>2</v>
          </cell>
          <cell r="F594">
            <v>13.7</v>
          </cell>
          <cell r="G594">
            <v>27.4</v>
          </cell>
          <cell r="H594" t="str">
            <v>FE0123867</v>
          </cell>
          <cell r="I594" t="str">
            <v>75/21R</v>
          </cell>
        </row>
        <row r="595">
          <cell r="C595">
            <v>81229468</v>
          </cell>
          <cell r="D595" t="e">
            <v>#N/A</v>
          </cell>
          <cell r="E595">
            <v>2</v>
          </cell>
          <cell r="F595">
            <v>8.81</v>
          </cell>
          <cell r="G595">
            <v>17.62</v>
          </cell>
          <cell r="H595" t="str">
            <v>FE0123867</v>
          </cell>
          <cell r="I595" t="str">
            <v>75/21R</v>
          </cell>
        </row>
        <row r="596">
          <cell r="C596">
            <v>81214344</v>
          </cell>
          <cell r="D596" t="e">
            <v>#N/A</v>
          </cell>
          <cell r="E596">
            <v>3</v>
          </cell>
          <cell r="F596">
            <v>159.4</v>
          </cell>
          <cell r="G596">
            <v>478.20000000000005</v>
          </cell>
          <cell r="H596" t="str">
            <v>FE0123867</v>
          </cell>
          <cell r="I596" t="str">
            <v>75/21R</v>
          </cell>
        </row>
        <row r="597">
          <cell r="C597">
            <v>81214265</v>
          </cell>
          <cell r="D597" t="str">
            <v>CRISTAL GZC 95320 XBN</v>
          </cell>
          <cell r="E597">
            <v>3</v>
          </cell>
          <cell r="F597">
            <v>156.15</v>
          </cell>
          <cell r="G597">
            <v>468.45000000000005</v>
          </cell>
          <cell r="H597" t="str">
            <v>FE0123867</v>
          </cell>
          <cell r="I597" t="str">
            <v>75/21R</v>
          </cell>
        </row>
        <row r="598">
          <cell r="C598">
            <v>83140417</v>
          </cell>
          <cell r="D598" t="str">
            <v>CUERPO MOTOR</v>
          </cell>
          <cell r="E598">
            <v>1</v>
          </cell>
          <cell r="F598">
            <v>11.77</v>
          </cell>
          <cell r="G598">
            <v>11.77</v>
          </cell>
          <cell r="H598" t="str">
            <v>FE0123867</v>
          </cell>
          <cell r="I598" t="str">
            <v>75/21R</v>
          </cell>
        </row>
        <row r="599">
          <cell r="C599">
            <v>83141102</v>
          </cell>
          <cell r="D599" t="str">
            <v>GRIFO TERMOST 1 VIA HGE 924</v>
          </cell>
          <cell r="E599">
            <v>1</v>
          </cell>
          <cell r="F599">
            <v>30.17</v>
          </cell>
          <cell r="G599">
            <v>30.17</v>
          </cell>
          <cell r="H599" t="str">
            <v>FE0123867</v>
          </cell>
          <cell r="I599" t="str">
            <v>75/21R</v>
          </cell>
        </row>
        <row r="600">
          <cell r="C600">
            <v>61001273</v>
          </cell>
          <cell r="D600" t="e">
            <v>#N/A</v>
          </cell>
          <cell r="E600">
            <v>1</v>
          </cell>
          <cell r="F600">
            <v>28.88</v>
          </cell>
          <cell r="G600">
            <v>28.88</v>
          </cell>
          <cell r="H600" t="str">
            <v>FE0123867</v>
          </cell>
          <cell r="I600" t="str">
            <v>75/21R</v>
          </cell>
        </row>
        <row r="601">
          <cell r="C601">
            <v>83115093</v>
          </cell>
          <cell r="D601" t="str">
            <v>PARRILLA SOPORTE CROMADO HL 830</v>
          </cell>
          <cell r="E601">
            <v>2</v>
          </cell>
          <cell r="F601">
            <v>3.69</v>
          </cell>
          <cell r="G601">
            <v>7.38</v>
          </cell>
          <cell r="H601" t="str">
            <v>FE0123867</v>
          </cell>
          <cell r="I601" t="str">
            <v>75/21R</v>
          </cell>
        </row>
        <row r="602">
          <cell r="C602">
            <v>81214285</v>
          </cell>
          <cell r="D602" t="str">
            <v>CRISTAL GZC 96310 XBB</v>
          </cell>
          <cell r="E602">
            <v>3</v>
          </cell>
          <cell r="F602">
            <v>160.6</v>
          </cell>
          <cell r="G602">
            <v>481.79999999999995</v>
          </cell>
          <cell r="H602" t="str">
            <v>FE0123867</v>
          </cell>
          <cell r="I602" t="str">
            <v>75/21R</v>
          </cell>
        </row>
        <row r="603">
          <cell r="C603">
            <v>61001229</v>
          </cell>
          <cell r="D603" t="str">
            <v>CONJ. VALVULA 1½" C/REB (REF.02179)</v>
          </cell>
          <cell r="E603">
            <v>125</v>
          </cell>
          <cell r="F603">
            <v>2.25</v>
          </cell>
          <cell r="G603">
            <v>281.25</v>
          </cell>
          <cell r="H603" t="str">
            <v>FE0123867</v>
          </cell>
          <cell r="I603" t="str">
            <v>75/21R</v>
          </cell>
        </row>
        <row r="604">
          <cell r="C604">
            <v>83330211</v>
          </cell>
          <cell r="D604" t="str">
            <v>MANDO NEGRO HS/HB (MMX)</v>
          </cell>
          <cell r="E604">
            <v>2</v>
          </cell>
          <cell r="F604">
            <v>4.21</v>
          </cell>
          <cell r="G604">
            <v>8.42</v>
          </cell>
          <cell r="H604" t="str">
            <v>FE0123867</v>
          </cell>
          <cell r="I604" t="str">
            <v>75/21R</v>
          </cell>
        </row>
        <row r="605">
          <cell r="C605">
            <v>52005025</v>
          </cell>
          <cell r="D605" t="e">
            <v>#N/A</v>
          </cell>
          <cell r="E605">
            <v>1</v>
          </cell>
          <cell r="F605">
            <v>0.38</v>
          </cell>
          <cell r="G605">
            <v>0.38</v>
          </cell>
          <cell r="H605" t="str">
            <v>FE0123867</v>
          </cell>
          <cell r="I605" t="str">
            <v>75/21R</v>
          </cell>
        </row>
        <row r="606">
          <cell r="C606">
            <v>60904401</v>
          </cell>
          <cell r="D606" t="str">
            <v>ANILLA DE SEG. FIJACION SWITH-GRIFO</v>
          </cell>
          <cell r="E606">
            <v>1</v>
          </cell>
          <cell r="F606">
            <v>0.72</v>
          </cell>
          <cell r="G606">
            <v>0.72</v>
          </cell>
          <cell r="H606" t="str">
            <v>FE0123867</v>
          </cell>
          <cell r="I606" t="str">
            <v>75/21R</v>
          </cell>
        </row>
        <row r="607">
          <cell r="C607">
            <v>60503021</v>
          </cell>
          <cell r="D607" t="str">
            <v>GRIFO AUXILIAR AL BUTANO (*)</v>
          </cell>
          <cell r="E607">
            <v>1</v>
          </cell>
          <cell r="F607">
            <v>8.35</v>
          </cell>
          <cell r="G607">
            <v>8.35</v>
          </cell>
          <cell r="H607" t="str">
            <v>FE0123867</v>
          </cell>
          <cell r="I607" t="str">
            <v>75/21R</v>
          </cell>
        </row>
        <row r="608">
          <cell r="C608">
            <v>81221072</v>
          </cell>
          <cell r="D608" t="str">
            <v>TERMOPAR EF/60* 61701117</v>
          </cell>
          <cell r="E608">
            <v>6</v>
          </cell>
          <cell r="F608">
            <v>2.58</v>
          </cell>
          <cell r="G608">
            <v>15.48</v>
          </cell>
          <cell r="H608" t="str">
            <v>FE0123867</v>
          </cell>
          <cell r="I608" t="str">
            <v>75/21R</v>
          </cell>
        </row>
        <row r="609">
          <cell r="C609">
            <v>81215121</v>
          </cell>
          <cell r="D609" t="e">
            <v>#N/A</v>
          </cell>
          <cell r="E609">
            <v>10</v>
          </cell>
          <cell r="F609">
            <v>0.62</v>
          </cell>
          <cell r="G609">
            <v>6.5</v>
          </cell>
          <cell r="H609" t="str">
            <v>FE0123867</v>
          </cell>
          <cell r="I609" t="str">
            <v>75/21R</v>
          </cell>
        </row>
        <row r="610">
          <cell r="F610">
            <v>1346.25</v>
          </cell>
          <cell r="G610">
            <v>3319.7100000000005</v>
          </cell>
        </row>
        <row r="611">
          <cell r="C611">
            <v>93183822</v>
          </cell>
          <cell r="D611" t="str">
            <v>PLATO TOSTADOR MWL 22 EGL INOX 93991542</v>
          </cell>
          <cell r="E611">
            <v>1</v>
          </cell>
          <cell r="F611">
            <v>14.02</v>
          </cell>
          <cell r="G611">
            <v>14.02</v>
          </cell>
          <cell r="I611" t="str">
            <v>77/21</v>
          </cell>
        </row>
        <row r="612">
          <cell r="C612">
            <v>81486037</v>
          </cell>
          <cell r="D612" t="str">
            <v>CONJUNTO LAMPARA HALOGENA 10W DHT</v>
          </cell>
          <cell r="E612">
            <v>2</v>
          </cell>
          <cell r="F612">
            <v>7.83</v>
          </cell>
          <cell r="G612">
            <v>15.66</v>
          </cell>
          <cell r="I612" t="str">
            <v>77/21</v>
          </cell>
        </row>
        <row r="613">
          <cell r="C613">
            <v>83130562</v>
          </cell>
          <cell r="D613" t="str">
            <v>MANDO</v>
          </cell>
          <cell r="E613">
            <v>4</v>
          </cell>
          <cell r="F613">
            <v>0.38</v>
          </cell>
          <cell r="G613">
            <v>1.52</v>
          </cell>
          <cell r="I613" t="str">
            <v>77/21</v>
          </cell>
        </row>
        <row r="614">
          <cell r="C614">
            <v>93183400</v>
          </cell>
          <cell r="D614" t="str">
            <v>BANDEJA VIDRIO MWT2021 ( D-245 ) (SAT)</v>
          </cell>
          <cell r="E614">
            <v>2</v>
          </cell>
          <cell r="F614">
            <v>6.34</v>
          </cell>
          <cell r="G614">
            <v>12.68</v>
          </cell>
          <cell r="I614" t="str">
            <v>77/21</v>
          </cell>
        </row>
        <row r="615">
          <cell r="C615">
            <v>93162239</v>
          </cell>
          <cell r="D615" t="str">
            <v>PLACA ELECTRONICA DE POTENCIA MWL 32 BIS</v>
          </cell>
          <cell r="E615">
            <v>2</v>
          </cell>
          <cell r="F615">
            <v>57.36</v>
          </cell>
          <cell r="G615">
            <v>114.72</v>
          </cell>
          <cell r="I615" t="str">
            <v>77/21</v>
          </cell>
        </row>
        <row r="616">
          <cell r="C616">
            <v>83115011</v>
          </cell>
          <cell r="D616" t="str">
            <v>GUIA CROMADA SIN TOPE  S2K</v>
          </cell>
          <cell r="E616">
            <v>2</v>
          </cell>
          <cell r="F616">
            <v>5.37</v>
          </cell>
          <cell r="G616">
            <v>10.74</v>
          </cell>
          <cell r="I616" t="str">
            <v>77/21</v>
          </cell>
        </row>
        <row r="617">
          <cell r="C617">
            <v>61846021</v>
          </cell>
          <cell r="D617" t="e">
            <v>#N/A</v>
          </cell>
          <cell r="E617">
            <v>2</v>
          </cell>
          <cell r="F617">
            <v>6.5</v>
          </cell>
          <cell r="G617">
            <v>13</v>
          </cell>
          <cell r="I617" t="str">
            <v>77/21</v>
          </cell>
        </row>
        <row r="618">
          <cell r="C618">
            <v>61865020</v>
          </cell>
          <cell r="D618" t="str">
            <v>FILTRO DECORATIVO C-610/620 27.5*37</v>
          </cell>
          <cell r="E618">
            <v>8</v>
          </cell>
          <cell r="F618">
            <v>8.01</v>
          </cell>
          <cell r="G618">
            <v>64.08</v>
          </cell>
          <cell r="I618" t="str">
            <v>77/21</v>
          </cell>
        </row>
        <row r="619">
          <cell r="C619">
            <v>81100001</v>
          </cell>
          <cell r="D619" t="e">
            <v>#N/A</v>
          </cell>
          <cell r="E619">
            <v>6</v>
          </cell>
          <cell r="F619">
            <v>3.01</v>
          </cell>
          <cell r="G619">
            <v>18.059999999999999</v>
          </cell>
          <cell r="I619" t="str">
            <v>77/21</v>
          </cell>
        </row>
        <row r="620">
          <cell r="C620">
            <v>81212003</v>
          </cell>
          <cell r="D620" t="str">
            <v>MANDO EX 60.1 4G AI AL DR</v>
          </cell>
          <cell r="E620">
            <v>5</v>
          </cell>
          <cell r="F620">
            <v>3.66</v>
          </cell>
          <cell r="G620">
            <v>18.3</v>
          </cell>
          <cell r="I620" t="str">
            <v>77/21</v>
          </cell>
        </row>
        <row r="621">
          <cell r="C621">
            <v>81215011</v>
          </cell>
          <cell r="D621" t="str">
            <v>SOPORTE QUEMADOR T. ANILLO NEGRO MATE</v>
          </cell>
          <cell r="E621">
            <v>2</v>
          </cell>
          <cell r="F621">
            <v>7.12</v>
          </cell>
          <cell r="G621">
            <v>14.24</v>
          </cell>
          <cell r="I621" t="str">
            <v>77/21</v>
          </cell>
        </row>
        <row r="622">
          <cell r="C622">
            <v>81226018</v>
          </cell>
          <cell r="D622" t="str">
            <v>EMBELLECEDOR MANDO CZ LUX</v>
          </cell>
          <cell r="E622">
            <v>2</v>
          </cell>
          <cell r="F622">
            <v>0.42</v>
          </cell>
          <cell r="G622">
            <v>0.84</v>
          </cell>
          <cell r="I622" t="str">
            <v>77/21</v>
          </cell>
        </row>
        <row r="623">
          <cell r="C623">
            <v>81239056</v>
          </cell>
          <cell r="D623" t="e">
            <v>#N/A</v>
          </cell>
          <cell r="E623">
            <v>1</v>
          </cell>
          <cell r="F623">
            <v>61.98</v>
          </cell>
          <cell r="G623">
            <v>61.98</v>
          </cell>
          <cell r="I623" t="str">
            <v>77/21</v>
          </cell>
        </row>
        <row r="624">
          <cell r="C624">
            <v>81297303</v>
          </cell>
          <cell r="D624" t="e">
            <v>#N/A</v>
          </cell>
          <cell r="E624">
            <v>1</v>
          </cell>
          <cell r="F624">
            <v>33.909999999999997</v>
          </cell>
          <cell r="G624">
            <v>33.909999999999997</v>
          </cell>
          <cell r="I624" t="str">
            <v>77/21</v>
          </cell>
        </row>
        <row r="625">
          <cell r="C625">
            <v>81292512</v>
          </cell>
          <cell r="D625" t="e">
            <v>#N/A</v>
          </cell>
          <cell r="E625">
            <v>4</v>
          </cell>
          <cell r="F625">
            <v>5.24</v>
          </cell>
          <cell r="G625">
            <v>20.96</v>
          </cell>
          <cell r="I625" t="str">
            <v>77/21</v>
          </cell>
        </row>
        <row r="626">
          <cell r="C626">
            <v>81785577</v>
          </cell>
          <cell r="D626" t="str">
            <v>PROGRAMADOR ELECTRONICO DW8 57 FIM</v>
          </cell>
          <cell r="E626">
            <v>3</v>
          </cell>
          <cell r="F626">
            <v>27.94</v>
          </cell>
          <cell r="G626">
            <v>83.820000000000007</v>
          </cell>
          <cell r="I626" t="str">
            <v>77/21</v>
          </cell>
        </row>
        <row r="627">
          <cell r="C627">
            <v>81785631</v>
          </cell>
          <cell r="D627" t="str">
            <v>PLACA DISPLAY DW8 57 FIM</v>
          </cell>
          <cell r="E627">
            <v>3</v>
          </cell>
          <cell r="F627">
            <v>11.8</v>
          </cell>
          <cell r="G627">
            <v>35.400000000000006</v>
          </cell>
          <cell r="I627" t="str">
            <v>77/21</v>
          </cell>
        </row>
        <row r="628">
          <cell r="C628">
            <v>82028349</v>
          </cell>
          <cell r="D628" t="str">
            <v>CRISTAL PUERTA PEGADO HS 435</v>
          </cell>
          <cell r="E628">
            <v>1</v>
          </cell>
          <cell r="F628">
            <v>17.5</v>
          </cell>
          <cell r="G628">
            <v>17.5</v>
          </cell>
          <cell r="I628" t="str">
            <v>77/21</v>
          </cell>
        </row>
        <row r="629">
          <cell r="C629">
            <v>82031150</v>
          </cell>
          <cell r="D629" t="e">
            <v>#N/A</v>
          </cell>
          <cell r="E629">
            <v>1</v>
          </cell>
          <cell r="F629">
            <v>1.58</v>
          </cell>
          <cell r="G629">
            <v>1.58</v>
          </cell>
          <cell r="I629" t="str">
            <v>77/21</v>
          </cell>
        </row>
        <row r="630">
          <cell r="C630">
            <v>82032049</v>
          </cell>
          <cell r="D630" t="e">
            <v>#N/A</v>
          </cell>
          <cell r="E630">
            <v>1</v>
          </cell>
          <cell r="F630">
            <v>25.06</v>
          </cell>
          <cell r="G630">
            <v>25.06</v>
          </cell>
          <cell r="I630" t="str">
            <v>77/21</v>
          </cell>
        </row>
        <row r="631">
          <cell r="C631">
            <v>82032721</v>
          </cell>
          <cell r="D631" t="str">
            <v>MICROINTERRUPTOR REFRIGERACION HP</v>
          </cell>
          <cell r="E631">
            <v>1</v>
          </cell>
          <cell r="F631">
            <v>10.59</v>
          </cell>
          <cell r="G631">
            <v>10.59</v>
          </cell>
          <cell r="I631" t="str">
            <v>77/21</v>
          </cell>
        </row>
        <row r="632">
          <cell r="C632">
            <v>82040102</v>
          </cell>
          <cell r="D632" t="e">
            <v>#N/A</v>
          </cell>
          <cell r="E632">
            <v>2</v>
          </cell>
          <cell r="F632">
            <v>7.25</v>
          </cell>
          <cell r="G632">
            <v>14.5</v>
          </cell>
          <cell r="I632" t="str">
            <v>77/21</v>
          </cell>
        </row>
        <row r="633">
          <cell r="C633">
            <v>82040103</v>
          </cell>
          <cell r="D633" t="e">
            <v>#N/A</v>
          </cell>
          <cell r="E633">
            <v>2</v>
          </cell>
          <cell r="F633">
            <v>14.66</v>
          </cell>
          <cell r="G633">
            <v>29.32</v>
          </cell>
          <cell r="I633" t="str">
            <v>77/21</v>
          </cell>
        </row>
        <row r="634">
          <cell r="C634">
            <v>83140501</v>
          </cell>
          <cell r="D634" t="str">
            <v>PORTAL+LAMPARA 25W 220V</v>
          </cell>
          <cell r="E634">
            <v>2</v>
          </cell>
          <cell r="F634">
            <v>3.36</v>
          </cell>
          <cell r="G634">
            <v>6.72</v>
          </cell>
          <cell r="I634" t="str">
            <v>77/21</v>
          </cell>
        </row>
        <row r="635">
          <cell r="C635">
            <v>83131411</v>
          </cell>
          <cell r="D635" t="e">
            <v>#N/A</v>
          </cell>
          <cell r="E635">
            <v>2</v>
          </cell>
          <cell r="F635">
            <v>6.02</v>
          </cell>
          <cell r="G635">
            <v>12.04</v>
          </cell>
          <cell r="I635" t="str">
            <v>77/21</v>
          </cell>
        </row>
        <row r="636">
          <cell r="C636">
            <v>83140116</v>
          </cell>
          <cell r="D636" t="str">
            <v>CONMUTADOR 5 POS. +C/TURBO DOBLE 888</v>
          </cell>
          <cell r="E636">
            <v>4</v>
          </cell>
          <cell r="F636">
            <v>4.8099999999999996</v>
          </cell>
          <cell r="G636">
            <v>19.239999999999998</v>
          </cell>
          <cell r="I636" t="str">
            <v>77/21</v>
          </cell>
        </row>
        <row r="637">
          <cell r="C637">
            <v>83140302</v>
          </cell>
          <cell r="D637" t="str">
            <v>RESISTENCIA GRILL 1400 W 230V</v>
          </cell>
          <cell r="E637">
            <v>1</v>
          </cell>
          <cell r="F637">
            <v>7.82</v>
          </cell>
          <cell r="G637">
            <v>7.82</v>
          </cell>
          <cell r="I637" t="str">
            <v>77/21</v>
          </cell>
        </row>
        <row r="638">
          <cell r="C638">
            <v>83140337</v>
          </cell>
          <cell r="D638" t="str">
            <v>RESISTENCIA GB</v>
          </cell>
          <cell r="E638">
            <v>2</v>
          </cell>
          <cell r="F638">
            <v>15.01</v>
          </cell>
          <cell r="G638">
            <v>30.02</v>
          </cell>
          <cell r="I638" t="str">
            <v>77/21</v>
          </cell>
        </row>
        <row r="639">
          <cell r="C639">
            <v>83140419</v>
          </cell>
          <cell r="D639" t="str">
            <v>MOTOR TURBO 28W 127V</v>
          </cell>
          <cell r="E639">
            <v>1</v>
          </cell>
          <cell r="F639">
            <v>21.62</v>
          </cell>
          <cell r="G639">
            <v>21.62</v>
          </cell>
          <cell r="I639" t="str">
            <v>77/21</v>
          </cell>
        </row>
        <row r="640">
          <cell r="C640">
            <v>83140527</v>
          </cell>
          <cell r="D640" t="str">
            <v>LAMPARA HALOGENA G9 25W 20V</v>
          </cell>
          <cell r="E640">
            <v>1</v>
          </cell>
          <cell r="F640">
            <v>4.3</v>
          </cell>
          <cell r="G640">
            <v>4.3</v>
          </cell>
          <cell r="I640" t="str">
            <v>77/21</v>
          </cell>
        </row>
        <row r="641">
          <cell r="C641">
            <v>83140636</v>
          </cell>
          <cell r="D641" t="str">
            <v>MINUTERO 120m HE-510 8310601</v>
          </cell>
          <cell r="E641">
            <v>10</v>
          </cell>
          <cell r="F641">
            <v>4.62</v>
          </cell>
          <cell r="G641">
            <v>46.2</v>
          </cell>
          <cell r="I641" t="str">
            <v>77/21</v>
          </cell>
        </row>
        <row r="642">
          <cell r="C642">
            <v>83140940</v>
          </cell>
          <cell r="D642" t="str">
            <v>RESIST 470 OHM 30W PHA-840</v>
          </cell>
          <cell r="E642">
            <v>1</v>
          </cell>
          <cell r="F642">
            <v>2.6</v>
          </cell>
          <cell r="G642">
            <v>2.6</v>
          </cell>
          <cell r="I642" t="str">
            <v>77/21</v>
          </cell>
        </row>
        <row r="643">
          <cell r="C643">
            <v>83330226</v>
          </cell>
          <cell r="D643" t="str">
            <v>MANDO CONMUTADOR HLF 824 G</v>
          </cell>
          <cell r="E643">
            <v>3</v>
          </cell>
          <cell r="F643">
            <v>4.92</v>
          </cell>
          <cell r="G643">
            <v>14.76</v>
          </cell>
          <cell r="I643" t="str">
            <v>77/21</v>
          </cell>
        </row>
        <row r="644">
          <cell r="C644">
            <v>83320227</v>
          </cell>
          <cell r="D644" t="e">
            <v>#N/A</v>
          </cell>
          <cell r="E644">
            <v>2</v>
          </cell>
          <cell r="F644">
            <v>4.92</v>
          </cell>
          <cell r="G644">
            <v>9.84</v>
          </cell>
          <cell r="I644" t="str">
            <v>77/21</v>
          </cell>
        </row>
        <row r="645">
          <cell r="C645">
            <v>89460254</v>
          </cell>
          <cell r="D645" t="e">
            <v>#N/A</v>
          </cell>
          <cell r="E645">
            <v>1</v>
          </cell>
          <cell r="F645">
            <v>51.11</v>
          </cell>
          <cell r="G645">
            <v>51.11</v>
          </cell>
          <cell r="I645" t="str">
            <v>77/21</v>
          </cell>
        </row>
        <row r="646">
          <cell r="C646">
            <v>83340700</v>
          </cell>
          <cell r="D646" t="str">
            <v>TFT + TOUCH CONTROL HLB 860</v>
          </cell>
          <cell r="E646">
            <v>1</v>
          </cell>
          <cell r="F646">
            <v>57.92</v>
          </cell>
          <cell r="G646">
            <v>57.92</v>
          </cell>
          <cell r="I646" t="str">
            <v>77/21</v>
          </cell>
        </row>
        <row r="647">
          <cell r="C647">
            <v>83340906</v>
          </cell>
          <cell r="D647" t="str">
            <v>SONDA PT1000 MMX</v>
          </cell>
          <cell r="E647">
            <v>1</v>
          </cell>
          <cell r="F647">
            <v>10.71</v>
          </cell>
          <cell r="G647">
            <v>10.71</v>
          </cell>
          <cell r="I647" t="str">
            <v>77/21</v>
          </cell>
        </row>
        <row r="648">
          <cell r="C648">
            <v>20204282</v>
          </cell>
          <cell r="D648" t="str">
            <v>CONJUNTO VIDRIO-MARCO IR 6030</v>
          </cell>
          <cell r="E648">
            <v>1</v>
          </cell>
          <cell r="F648">
            <v>98.09</v>
          </cell>
          <cell r="G648">
            <v>98.09</v>
          </cell>
          <cell r="I648" t="str">
            <v>77/21</v>
          </cell>
        </row>
        <row r="649">
          <cell r="C649" t="str">
            <v>0723531CR</v>
          </cell>
          <cell r="D649" t="str">
            <v>EJE SUJECION RESOR MW1 81026058</v>
          </cell>
          <cell r="E649">
            <v>1</v>
          </cell>
          <cell r="F649">
            <v>2.1</v>
          </cell>
          <cell r="G649">
            <v>2.1</v>
          </cell>
          <cell r="I649" t="str">
            <v>77/21</v>
          </cell>
        </row>
        <row r="650">
          <cell r="C650">
            <v>93162407</v>
          </cell>
          <cell r="D650" t="str">
            <v>ENCODER ML 822 BIS L</v>
          </cell>
          <cell r="E650">
            <v>6</v>
          </cell>
          <cell r="F650">
            <v>3.56</v>
          </cell>
          <cell r="G650">
            <v>21.36</v>
          </cell>
          <cell r="I650" t="str">
            <v>77/21</v>
          </cell>
        </row>
        <row r="651">
          <cell r="C651">
            <v>61604020</v>
          </cell>
          <cell r="D651" t="str">
            <v>EMBELLECEDOR SEMIRRAPIDO D90 CG EA/S</v>
          </cell>
          <cell r="E651">
            <v>8</v>
          </cell>
          <cell r="F651">
            <v>6.74</v>
          </cell>
          <cell r="G651">
            <v>53.92</v>
          </cell>
          <cell r="I651" t="str">
            <v>77/21</v>
          </cell>
        </row>
        <row r="652">
          <cell r="C652">
            <v>81460013</v>
          </cell>
          <cell r="D652" t="str">
            <v>PLACA LUZ 400mm DM/DB190</v>
          </cell>
          <cell r="E652">
            <v>1</v>
          </cell>
          <cell r="F652">
            <v>2.56</v>
          </cell>
          <cell r="G652">
            <v>2.56</v>
          </cell>
          <cell r="I652" t="str">
            <v>77/21</v>
          </cell>
        </row>
        <row r="653">
          <cell r="C653">
            <v>61001274</v>
          </cell>
          <cell r="D653" t="e">
            <v>#N/A</v>
          </cell>
          <cell r="E653">
            <v>3</v>
          </cell>
          <cell r="F653">
            <v>48.71</v>
          </cell>
          <cell r="G653">
            <v>146.13</v>
          </cell>
          <cell r="I653" t="str">
            <v>77/21</v>
          </cell>
        </row>
        <row r="654">
          <cell r="C654">
            <v>93162407</v>
          </cell>
          <cell r="D654" t="str">
            <v>ENCODER ML 822 BIS L</v>
          </cell>
          <cell r="E654">
            <v>4</v>
          </cell>
          <cell r="F654">
            <v>3.56</v>
          </cell>
          <cell r="G654">
            <v>14.24</v>
          </cell>
          <cell r="I654" t="str">
            <v>77/21</v>
          </cell>
        </row>
        <row r="655">
          <cell r="C655">
            <v>81483058</v>
          </cell>
          <cell r="D655" t="str">
            <v>CONJ PORTALAMPARAS</v>
          </cell>
          <cell r="E655">
            <v>8</v>
          </cell>
          <cell r="F655">
            <v>7.83</v>
          </cell>
          <cell r="G655">
            <v>62.64</v>
          </cell>
          <cell r="I655" t="str">
            <v>77/21</v>
          </cell>
        </row>
        <row r="656">
          <cell r="C656">
            <v>81212067</v>
          </cell>
          <cell r="D656" t="str">
            <v>GENERADOR ENCENDIDO 6 SAL.  120</v>
          </cell>
          <cell r="E656">
            <v>2</v>
          </cell>
          <cell r="F656">
            <v>7.93</v>
          </cell>
          <cell r="G656">
            <v>15.86</v>
          </cell>
          <cell r="I656" t="str">
            <v>77/21</v>
          </cell>
        </row>
        <row r="657">
          <cell r="C657">
            <v>93162112</v>
          </cell>
          <cell r="D657" t="str">
            <v>RESISTENCIA GRILL 1500W MW 32 BIS VR 03</v>
          </cell>
          <cell r="E657">
            <v>2</v>
          </cell>
          <cell r="F657">
            <v>8.85</v>
          </cell>
          <cell r="G657">
            <v>17.7</v>
          </cell>
          <cell r="I657" t="str">
            <v>77/21</v>
          </cell>
        </row>
        <row r="658">
          <cell r="C658">
            <v>81486012</v>
          </cell>
          <cell r="D658" t="str">
            <v>LAMPARA DICROICA 20W-12</v>
          </cell>
          <cell r="E658">
            <v>2</v>
          </cell>
          <cell r="F658">
            <v>7.59</v>
          </cell>
          <cell r="G658">
            <v>15.18</v>
          </cell>
          <cell r="I658" t="str">
            <v>77/21</v>
          </cell>
        </row>
        <row r="659">
          <cell r="C659">
            <v>93162004</v>
          </cell>
          <cell r="D659" t="str">
            <v>MAGNETRON 1000W MW-32 BIS</v>
          </cell>
          <cell r="E659">
            <v>15</v>
          </cell>
          <cell r="F659">
            <v>31.37</v>
          </cell>
          <cell r="G659">
            <v>470.55</v>
          </cell>
          <cell r="I659" t="str">
            <v>77/21</v>
          </cell>
        </row>
        <row r="660">
          <cell r="C660">
            <v>61865008</v>
          </cell>
          <cell r="D660" t="str">
            <v>JUEGO SOPOR. TAPA LATERAL FRONTIS MARRON</v>
          </cell>
          <cell r="E660">
            <v>2</v>
          </cell>
          <cell r="F660">
            <v>1.1100000000000001</v>
          </cell>
          <cell r="G660">
            <v>2.2200000000000002</v>
          </cell>
          <cell r="I660" t="str">
            <v>77/21</v>
          </cell>
        </row>
        <row r="661">
          <cell r="C661">
            <v>99993144</v>
          </cell>
          <cell r="D661" t="e">
            <v>#N/A</v>
          </cell>
          <cell r="E661">
            <v>2</v>
          </cell>
          <cell r="F661">
            <v>3.46</v>
          </cell>
          <cell r="G661">
            <v>6.92</v>
          </cell>
          <cell r="I661" t="str">
            <v>77/21</v>
          </cell>
        </row>
        <row r="662">
          <cell r="C662">
            <v>89260369</v>
          </cell>
          <cell r="D662" t="str">
            <v>EMBELLECEDOR IZDO. NEGRO C 610</v>
          </cell>
          <cell r="E662">
            <v>1</v>
          </cell>
          <cell r="F662">
            <v>1.65</v>
          </cell>
          <cell r="G662">
            <v>1.65</v>
          </cell>
          <cell r="I662" t="str">
            <v>77/21</v>
          </cell>
        </row>
        <row r="663">
          <cell r="C663">
            <v>89260368</v>
          </cell>
          <cell r="D663" t="str">
            <v>EMBELLECEDOR DERECHO C610 89230390</v>
          </cell>
          <cell r="E663">
            <v>2</v>
          </cell>
          <cell r="F663">
            <v>1.88</v>
          </cell>
          <cell r="G663">
            <v>3.76</v>
          </cell>
          <cell r="I663" t="str">
            <v>77/21</v>
          </cell>
        </row>
        <row r="664">
          <cell r="C664">
            <v>83140728</v>
          </cell>
          <cell r="D664" t="str">
            <v>DISPLAY 16 FUNCIONES HX-860 BLANCA</v>
          </cell>
          <cell r="E664">
            <v>1</v>
          </cell>
          <cell r="F664">
            <v>84.64</v>
          </cell>
          <cell r="G664">
            <v>84.64</v>
          </cell>
          <cell r="I664" t="str">
            <v>77/21</v>
          </cell>
        </row>
        <row r="665">
          <cell r="C665">
            <v>82033577</v>
          </cell>
          <cell r="D665" t="e">
            <v>#N/A</v>
          </cell>
          <cell r="E665">
            <v>1</v>
          </cell>
          <cell r="F665">
            <v>75.92</v>
          </cell>
          <cell r="G665">
            <v>75.92</v>
          </cell>
          <cell r="I665" t="str">
            <v>77/21</v>
          </cell>
        </row>
        <row r="666">
          <cell r="C666">
            <v>81214272</v>
          </cell>
          <cell r="D666" t="str">
            <v>CRISTAL GBC 75030 KBN</v>
          </cell>
          <cell r="E666">
            <v>2</v>
          </cell>
          <cell r="F666">
            <v>72.45</v>
          </cell>
          <cell r="G666">
            <v>144.9</v>
          </cell>
          <cell r="I666" t="str">
            <v>77/21</v>
          </cell>
        </row>
        <row r="667">
          <cell r="C667">
            <v>61801262</v>
          </cell>
          <cell r="D667" t="str">
            <v>FILTRO CARBON ACTIVO</v>
          </cell>
          <cell r="E667">
            <v>20</v>
          </cell>
          <cell r="F667">
            <v>6.32</v>
          </cell>
          <cell r="G667">
            <v>126.4</v>
          </cell>
          <cell r="I667" t="str">
            <v>77/21</v>
          </cell>
        </row>
        <row r="668">
          <cell r="C668">
            <v>81214160</v>
          </cell>
          <cell r="D668" t="str">
            <v>MANDO GBC 63010 KBB</v>
          </cell>
          <cell r="E668">
            <v>6</v>
          </cell>
          <cell r="F668">
            <v>1.42</v>
          </cell>
          <cell r="G668">
            <v>8.52</v>
          </cell>
          <cell r="I668" t="str">
            <v>77/21</v>
          </cell>
        </row>
        <row r="669">
          <cell r="C669">
            <v>99514109</v>
          </cell>
          <cell r="D669" t="e">
            <v>#N/A</v>
          </cell>
          <cell r="E669">
            <v>1</v>
          </cell>
          <cell r="F669">
            <v>2.34</v>
          </cell>
          <cell r="G669">
            <v>2.34</v>
          </cell>
          <cell r="I669" t="str">
            <v>77/21</v>
          </cell>
        </row>
        <row r="670">
          <cell r="C670">
            <v>61004114</v>
          </cell>
          <cell r="D670" t="str">
            <v>MANDO GAS TK03 METALIZADO</v>
          </cell>
          <cell r="E670">
            <v>85</v>
          </cell>
          <cell r="F670">
            <v>2.37</v>
          </cell>
          <cell r="G670">
            <v>201.45000000000002</v>
          </cell>
          <cell r="I670" t="str">
            <v>77/21</v>
          </cell>
        </row>
        <row r="671">
          <cell r="C671">
            <v>81799062</v>
          </cell>
          <cell r="D671" t="str">
            <v>PROGRAMADOR DW7-80 FIM</v>
          </cell>
          <cell r="E671">
            <v>1</v>
          </cell>
          <cell r="F671">
            <v>95.42</v>
          </cell>
          <cell r="G671">
            <v>95.42</v>
          </cell>
          <cell r="I671" t="str">
            <v>77/21</v>
          </cell>
        </row>
        <row r="672">
          <cell r="C672">
            <v>82032400</v>
          </cell>
          <cell r="D672" t="str">
            <v>CONJUNTO INTERRUPTOR PUERTA MMX</v>
          </cell>
          <cell r="E672">
            <v>1</v>
          </cell>
          <cell r="F672">
            <v>6.05</v>
          </cell>
          <cell r="G672">
            <v>6.05</v>
          </cell>
          <cell r="I672" t="str">
            <v>77/21</v>
          </cell>
        </row>
        <row r="673">
          <cell r="C673">
            <v>81716859</v>
          </cell>
          <cell r="D673" t="str">
            <v>PLACA DISPLAY DW7-80 FIM</v>
          </cell>
          <cell r="E673">
            <v>1</v>
          </cell>
          <cell r="F673">
            <v>32.04</v>
          </cell>
          <cell r="G673">
            <v>32.04</v>
          </cell>
          <cell r="I673" t="str">
            <v>77/21</v>
          </cell>
        </row>
        <row r="674">
          <cell r="C674">
            <v>83140203</v>
          </cell>
          <cell r="D674" t="str">
            <v>TERMOSTATO SEGURIDAD T125</v>
          </cell>
          <cell r="E674">
            <v>1</v>
          </cell>
          <cell r="F674">
            <v>1.66</v>
          </cell>
          <cell r="G674">
            <v>1.66</v>
          </cell>
          <cell r="I674" t="str">
            <v>77/21</v>
          </cell>
        </row>
        <row r="675">
          <cell r="C675">
            <v>83116205</v>
          </cell>
          <cell r="D675" t="str">
            <v>PARRILLA HL 940 INOX E00</v>
          </cell>
          <cell r="E675">
            <v>1</v>
          </cell>
          <cell r="F675">
            <v>14.17</v>
          </cell>
          <cell r="G675">
            <v>14.17</v>
          </cell>
          <cell r="I675" t="str">
            <v>77/21</v>
          </cell>
        </row>
        <row r="676">
          <cell r="C676">
            <v>83140208</v>
          </cell>
          <cell r="D676" t="str">
            <v>TERMOSTATO REFRIGERACION T60</v>
          </cell>
          <cell r="E676">
            <v>2</v>
          </cell>
          <cell r="F676">
            <v>1.67</v>
          </cell>
          <cell r="G676">
            <v>3.34</v>
          </cell>
          <cell r="I676" t="str">
            <v>77/21</v>
          </cell>
        </row>
        <row r="677">
          <cell r="C677">
            <v>93163019</v>
          </cell>
          <cell r="D677" t="str">
            <v>ADAPTADOR BANDEJA MW-32 BIS</v>
          </cell>
          <cell r="E677">
            <v>3</v>
          </cell>
          <cell r="F677">
            <v>3.14</v>
          </cell>
          <cell r="G677">
            <v>9.42</v>
          </cell>
          <cell r="I677" t="str">
            <v>77/21</v>
          </cell>
        </row>
        <row r="678">
          <cell r="C678">
            <v>81214139</v>
          </cell>
          <cell r="D678" t="str">
            <v>CATENARIA EFX 30 2G AI AL CI (E1)</v>
          </cell>
          <cell r="E678">
            <v>2</v>
          </cell>
          <cell r="F678">
            <v>2.81</v>
          </cell>
          <cell r="G678">
            <v>5.62</v>
          </cell>
          <cell r="I678" t="str">
            <v>77/21</v>
          </cell>
        </row>
        <row r="679">
          <cell r="C679">
            <v>60906004</v>
          </cell>
          <cell r="D679" t="str">
            <v>CATENARIA MODELOS CG LUX-70 4G</v>
          </cell>
          <cell r="E679">
            <v>2</v>
          </cell>
          <cell r="F679">
            <v>6.29</v>
          </cell>
          <cell r="G679">
            <v>12.58</v>
          </cell>
          <cell r="I679" t="str">
            <v>77/21</v>
          </cell>
        </row>
        <row r="680">
          <cell r="C680">
            <v>82033518</v>
          </cell>
          <cell r="D680" t="str">
            <v>PUERTA COMPLETA LN HLB 830 VR04</v>
          </cell>
          <cell r="E680">
            <v>1</v>
          </cell>
          <cell r="F680">
            <v>44.92</v>
          </cell>
          <cell r="G680">
            <v>44.92</v>
          </cell>
          <cell r="I680" t="str">
            <v>77/21</v>
          </cell>
        </row>
        <row r="681">
          <cell r="C681">
            <v>83050102</v>
          </cell>
          <cell r="D681" t="str">
            <v>TORNILLO DIN 7981 7*3/8" (SAT)</v>
          </cell>
          <cell r="E681">
            <v>4</v>
          </cell>
          <cell r="F681">
            <v>0.38</v>
          </cell>
          <cell r="G681">
            <v>1.52</v>
          </cell>
          <cell r="I681" t="str">
            <v>77/21</v>
          </cell>
        </row>
        <row r="682">
          <cell r="C682">
            <v>83050506</v>
          </cell>
          <cell r="D682" t="e">
            <v>#N/A</v>
          </cell>
          <cell r="E682">
            <v>6</v>
          </cell>
          <cell r="F682">
            <v>0.38</v>
          </cell>
          <cell r="G682">
            <v>2.2800000000000002</v>
          </cell>
          <cell r="I682" t="str">
            <v>77/21</v>
          </cell>
        </row>
        <row r="683">
          <cell r="C683">
            <v>81460141</v>
          </cell>
          <cell r="D683" t="str">
            <v>FILTRO METALICO DBB 90</v>
          </cell>
          <cell r="E683">
            <v>6</v>
          </cell>
          <cell r="F683">
            <v>7.53</v>
          </cell>
          <cell r="G683">
            <v>45.18</v>
          </cell>
          <cell r="I683" t="str">
            <v>77/21</v>
          </cell>
        </row>
        <row r="684">
          <cell r="C684">
            <v>60904260</v>
          </cell>
          <cell r="D684" t="str">
            <v>BUJIA DEL QUEMADOR 2ª GEN L=720 mm</v>
          </cell>
          <cell r="E684">
            <v>20</v>
          </cell>
          <cell r="F684">
            <v>0.91</v>
          </cell>
          <cell r="G684">
            <v>18.2</v>
          </cell>
          <cell r="I684" t="str">
            <v>77/21</v>
          </cell>
        </row>
        <row r="685">
          <cell r="C685">
            <v>20204174</v>
          </cell>
          <cell r="D685" t="str">
            <v>CONJUNTO VIDRIO-MARCO COCINA IRS 843</v>
          </cell>
          <cell r="E685">
            <v>2</v>
          </cell>
          <cell r="F685">
            <v>129.15</v>
          </cell>
          <cell r="G685">
            <v>258.3</v>
          </cell>
          <cell r="I685" t="str">
            <v>77/21</v>
          </cell>
        </row>
        <row r="686">
          <cell r="C686">
            <v>20204328</v>
          </cell>
          <cell r="D686" t="str">
            <v>CONJUNTO VIDRIO-MARCO IRS 843 (NS)</v>
          </cell>
          <cell r="E686">
            <v>3</v>
          </cell>
          <cell r="F686">
            <v>129.15</v>
          </cell>
          <cell r="G686">
            <v>387.45000000000005</v>
          </cell>
          <cell r="I686" t="str">
            <v>77/21</v>
          </cell>
        </row>
        <row r="687">
          <cell r="C687">
            <v>83310401</v>
          </cell>
          <cell r="D687" t="str">
            <v>PARRILLA CROMADA REFORZADA HLB 840 (MMX)</v>
          </cell>
          <cell r="E687">
            <v>3</v>
          </cell>
          <cell r="F687">
            <v>8.98</v>
          </cell>
          <cell r="G687">
            <v>26.94</v>
          </cell>
          <cell r="I687" t="str">
            <v>77/21</v>
          </cell>
        </row>
        <row r="688">
          <cell r="C688">
            <v>83340602</v>
          </cell>
          <cell r="D688" t="str">
            <v>RELOJ TC HLB 840 (MMX)</v>
          </cell>
          <cell r="E688">
            <v>1</v>
          </cell>
          <cell r="F688">
            <v>26.82</v>
          </cell>
          <cell r="G688">
            <v>26.82</v>
          </cell>
          <cell r="I688" t="str">
            <v>77/21</v>
          </cell>
        </row>
        <row r="689">
          <cell r="C689">
            <v>83340602</v>
          </cell>
          <cell r="D689" t="str">
            <v>RELOJ TC HLB 840 (MMX)</v>
          </cell>
          <cell r="E689">
            <v>1</v>
          </cell>
          <cell r="F689">
            <v>26.82</v>
          </cell>
          <cell r="G689">
            <v>26.82</v>
          </cell>
          <cell r="I689" t="str">
            <v>77/21</v>
          </cell>
        </row>
        <row r="690">
          <cell r="C690">
            <v>83340602</v>
          </cell>
          <cell r="D690" t="str">
            <v>RELOJ TC HLB 840 (MMX)</v>
          </cell>
          <cell r="E690">
            <v>6</v>
          </cell>
          <cell r="F690">
            <v>26.82</v>
          </cell>
          <cell r="G690">
            <v>160.92000000000002</v>
          </cell>
          <cell r="I690" t="str">
            <v>77/21</v>
          </cell>
        </row>
        <row r="691">
          <cell r="C691">
            <v>81598219</v>
          </cell>
          <cell r="D691" t="str">
            <v>VENTILADOR DISPERSION VAPORES CM-45</v>
          </cell>
          <cell r="E691">
            <v>1</v>
          </cell>
          <cell r="F691">
            <v>6.61</v>
          </cell>
          <cell r="G691">
            <v>6.61</v>
          </cell>
          <cell r="I691" t="str">
            <v>77/21</v>
          </cell>
        </row>
        <row r="692">
          <cell r="C692">
            <v>82027517</v>
          </cell>
          <cell r="D692" t="str">
            <v>PUERTA MONTADA HL 830/840</v>
          </cell>
          <cell r="E692">
            <v>1</v>
          </cell>
          <cell r="F692">
            <v>46.1</v>
          </cell>
          <cell r="G692">
            <v>46.1</v>
          </cell>
          <cell r="I692" t="str">
            <v>77/21</v>
          </cell>
        </row>
        <row r="693">
          <cell r="C693">
            <v>83340602</v>
          </cell>
          <cell r="D693" t="str">
            <v>RELOJ TC HLB 840 (MMX)</v>
          </cell>
          <cell r="E693">
            <v>8</v>
          </cell>
          <cell r="F693">
            <v>26.82</v>
          </cell>
          <cell r="G693">
            <v>214.56</v>
          </cell>
          <cell r="I693" t="str">
            <v>77/21</v>
          </cell>
        </row>
        <row r="694">
          <cell r="C694">
            <v>82430700</v>
          </cell>
          <cell r="D694" t="str">
            <v>BANDEJA PROFUNDA EUN (50mm) MMX</v>
          </cell>
          <cell r="E694">
            <v>1</v>
          </cell>
          <cell r="F694">
            <v>7.15</v>
          </cell>
          <cell r="G694">
            <v>7.15</v>
          </cell>
          <cell r="I694" t="str">
            <v>77/21</v>
          </cell>
        </row>
        <row r="695">
          <cell r="C695">
            <v>61001273</v>
          </cell>
          <cell r="D695" t="e">
            <v>#N/A</v>
          </cell>
          <cell r="E695">
            <v>2</v>
          </cell>
          <cell r="F695">
            <v>28.88</v>
          </cell>
          <cell r="G695">
            <v>57.76</v>
          </cell>
          <cell r="I695" t="str">
            <v>77/21</v>
          </cell>
        </row>
        <row r="696">
          <cell r="C696">
            <v>89260369</v>
          </cell>
          <cell r="D696" t="str">
            <v>EMBELLECEDOR IZDO. NEGRO C 610</v>
          </cell>
          <cell r="E696">
            <v>1</v>
          </cell>
          <cell r="F696">
            <v>1.65</v>
          </cell>
          <cell r="G696">
            <v>1.65</v>
          </cell>
          <cell r="I696" t="str">
            <v>77/21</v>
          </cell>
        </row>
        <row r="697">
          <cell r="C697">
            <v>61004114</v>
          </cell>
          <cell r="D697" t="str">
            <v>MANDO GAS TK03 METALIZADO</v>
          </cell>
          <cell r="E697">
            <v>15</v>
          </cell>
          <cell r="F697">
            <v>2.37</v>
          </cell>
          <cell r="G697">
            <v>35.550000000000004</v>
          </cell>
          <cell r="I697" t="str">
            <v>77/21</v>
          </cell>
        </row>
      </sheetData>
      <sheetData sheetId="6" refreshError="1"/>
      <sheetData sheetId="7">
        <row r="6">
          <cell r="C6">
            <v>99119770</v>
          </cell>
        </row>
      </sheetData>
      <sheetData sheetId="8" refreshError="1">
        <row r="1">
          <cell r="A1" t="str">
            <v>Cód. Artículo</v>
          </cell>
          <cell r="B1" t="str">
            <v>Producto</v>
          </cell>
        </row>
        <row r="2">
          <cell r="A2" t="str">
            <v>Almacén</v>
          </cell>
          <cell r="B2" t="str">
            <v>Alm2</v>
          </cell>
        </row>
        <row r="3">
          <cell r="A3">
            <v>110075</v>
          </cell>
          <cell r="B3" t="str">
            <v>FIXING PIN</v>
          </cell>
        </row>
        <row r="4">
          <cell r="A4">
            <v>110092</v>
          </cell>
          <cell r="B4" t="str">
            <v>PIN FOR GRIDS</v>
          </cell>
        </row>
        <row r="5">
          <cell r="A5">
            <v>150041</v>
          </cell>
          <cell r="B5" t="str">
            <v>GROMMET</v>
          </cell>
        </row>
        <row r="6">
          <cell r="A6">
            <v>200361</v>
          </cell>
          <cell r="B6" t="str">
            <v>CONTROL KNOB</v>
          </cell>
        </row>
        <row r="7">
          <cell r="A7">
            <v>330541</v>
          </cell>
          <cell r="B7" t="str">
            <v>REP +P VTC VF4</v>
          </cell>
        </row>
        <row r="8">
          <cell r="A8">
            <v>330542</v>
          </cell>
          <cell r="B8" t="str">
            <v>REP +P VTC VF5. RAM0</v>
          </cell>
        </row>
        <row r="9">
          <cell r="A9">
            <v>330543</v>
          </cell>
          <cell r="B9" t="str">
            <v>REP +P VTC VF5</v>
          </cell>
        </row>
        <row r="10">
          <cell r="A10">
            <v>33542</v>
          </cell>
          <cell r="B10" t="str">
            <v>REP +P VTC VF5</v>
          </cell>
        </row>
        <row r="11">
          <cell r="A11">
            <v>621104</v>
          </cell>
          <cell r="B11" t="str">
            <v>TORICA 15,54x20 81011058* R621104</v>
          </cell>
          <cell r="C11">
            <v>16</v>
          </cell>
        </row>
        <row r="12">
          <cell r="A12">
            <v>621108</v>
          </cell>
          <cell r="B12" t="str">
            <v>TORICA 18. 77*22, 33x1 78 NBR70°</v>
          </cell>
          <cell r="C12">
            <v>5</v>
          </cell>
        </row>
        <row r="13">
          <cell r="A13">
            <v>631128</v>
          </cell>
          <cell r="B13" t="str">
            <v>JUNTA PLANA 24x15x2 MM</v>
          </cell>
        </row>
        <row r="14">
          <cell r="A14">
            <v>659144</v>
          </cell>
          <cell r="B14" t="str">
            <v>COJINETE CAÑO FREGADERO</v>
          </cell>
          <cell r="C14">
            <v>2</v>
          </cell>
        </row>
        <row r="15">
          <cell r="A15" t="str">
            <v>0723531CR</v>
          </cell>
          <cell r="B15" t="str">
            <v>EJE SUJECION RESOR MW1 81026058</v>
          </cell>
          <cell r="C15">
            <v>2</v>
          </cell>
        </row>
        <row r="16">
          <cell r="A16">
            <v>899060</v>
          </cell>
          <cell r="B16" t="str">
            <v>AIR HONEY COMB. M24 X 1A</v>
          </cell>
        </row>
        <row r="17">
          <cell r="A17" t="str">
            <v>0899063CR</v>
          </cell>
          <cell r="B17" t="str">
            <v>AIREADOR KOBE FREGADERO</v>
          </cell>
        </row>
        <row r="18">
          <cell r="A18">
            <v>1013700</v>
          </cell>
          <cell r="B18" t="str">
            <v>TUBO CONEX+ VALVULA</v>
          </cell>
        </row>
        <row r="19">
          <cell r="A19">
            <v>10206064</v>
          </cell>
          <cell r="B19" t="str">
            <v>ES/60 4G AI - DESCATALOGADA</v>
          </cell>
        </row>
        <row r="20">
          <cell r="A20">
            <v>1032200</v>
          </cell>
          <cell r="B20" t="str">
            <v>TUBO CONEX.MM FRE MY1</v>
          </cell>
          <cell r="C20">
            <v>2</v>
          </cell>
        </row>
        <row r="21">
          <cell r="A21">
            <v>1038800</v>
          </cell>
          <cell r="B21" t="str">
            <v>TUBO CONEXIÓN M10 G3/8</v>
          </cell>
          <cell r="C21">
            <v>1</v>
          </cell>
        </row>
        <row r="22">
          <cell r="A22">
            <v>1110000002</v>
          </cell>
          <cell r="B22" t="str">
            <v>CONMUTADOR 5P FG-924.2 SS</v>
          </cell>
        </row>
        <row r="23">
          <cell r="A23">
            <v>1110000006</v>
          </cell>
          <cell r="B23" t="str">
            <v>CONMUTADOR FG-730 SS</v>
          </cell>
          <cell r="C23">
            <v>9</v>
          </cell>
        </row>
        <row r="24">
          <cell r="A24">
            <v>1110000458</v>
          </cell>
          <cell r="B24" t="str">
            <v>LAMPARA 110V TULIPA VERDE FG-724.2</v>
          </cell>
        </row>
        <row r="25">
          <cell r="A25">
            <v>1110000547</v>
          </cell>
          <cell r="B25" t="str">
            <v>PILOTO ROJO 110V HORNO GAS</v>
          </cell>
        </row>
        <row r="26">
          <cell r="A26">
            <v>1110000548</v>
          </cell>
          <cell r="B26" t="str">
            <v>PILOTO VERDE  FG730/930/924</v>
          </cell>
        </row>
        <row r="27">
          <cell r="A27">
            <v>111490006</v>
          </cell>
          <cell r="B27" t="str">
            <v>KIT EMPOTRABLE PARA COMPACTOS 80CM</v>
          </cell>
        </row>
        <row r="28">
          <cell r="A28">
            <v>113290025</v>
          </cell>
          <cell r="B28" t="str">
            <v>Kit de recirculación RFC 60210 O1B</v>
          </cell>
        </row>
        <row r="29">
          <cell r="A29">
            <v>115890002</v>
          </cell>
          <cell r="B29" t="str">
            <v>CONJ. VALVULAS 3½ 2C STONE TG</v>
          </cell>
          <cell r="C29">
            <v>2</v>
          </cell>
        </row>
        <row r="30">
          <cell r="A30">
            <v>115890003</v>
          </cell>
          <cell r="B30" t="str">
            <v>CONJ. VALVULAS AUTO 2C STONE TG</v>
          </cell>
          <cell r="C30">
            <v>3</v>
          </cell>
        </row>
        <row r="31">
          <cell r="A31">
            <v>115890011</v>
          </cell>
          <cell r="B31" t="str">
            <v>DISPENSADOR DE JABON UNIVERSAL (40199310)</v>
          </cell>
          <cell r="C31">
            <v>5</v>
          </cell>
        </row>
        <row r="32">
          <cell r="A32">
            <v>1160002089</v>
          </cell>
          <cell r="B32" t="str">
            <v>CRISTAL INTERIOR PUERTA FG 930</v>
          </cell>
          <cell r="C32">
            <v>2</v>
          </cell>
        </row>
        <row r="33">
          <cell r="A33">
            <v>1160002373</v>
          </cell>
          <cell r="B33" t="str">
            <v>CRISTAL PUERTA NEGRO FG 724</v>
          </cell>
          <cell r="C33">
            <v>1</v>
          </cell>
        </row>
        <row r="34">
          <cell r="A34">
            <v>1160002966</v>
          </cell>
          <cell r="B34" t="str">
            <v>PANEL DE MANDOS BLANCO FG-724.3 VR01</v>
          </cell>
          <cell r="C34">
            <v>6</v>
          </cell>
        </row>
        <row r="35">
          <cell r="A35">
            <v>1170000018</v>
          </cell>
          <cell r="B35" t="str">
            <v>TULIPA VERDE  FG930</v>
          </cell>
        </row>
        <row r="36">
          <cell r="A36">
            <v>1170000100</v>
          </cell>
          <cell r="B36" t="str">
            <v>TERMOSTATO SEGURIDAD FG-730 SS</v>
          </cell>
          <cell r="C36">
            <v>6</v>
          </cell>
        </row>
        <row r="37">
          <cell r="A37">
            <v>1170000641</v>
          </cell>
          <cell r="B37" t="str">
            <v>BUJIA FG 930</v>
          </cell>
        </row>
        <row r="38">
          <cell r="A38">
            <v>1170000650</v>
          </cell>
          <cell r="B38" t="str">
            <v>MICRO INTERRUPTOR FG 930</v>
          </cell>
          <cell r="C38">
            <v>2</v>
          </cell>
        </row>
        <row r="39">
          <cell r="A39">
            <v>1170000728</v>
          </cell>
          <cell r="B39" t="str">
            <v>MOTOR RUSTE FG-724 SS</v>
          </cell>
        </row>
        <row r="40">
          <cell r="A40">
            <v>1170000732</v>
          </cell>
          <cell r="B40" t="str">
            <v>MOTOR RUSTE FG 930</v>
          </cell>
        </row>
        <row r="41">
          <cell r="A41">
            <v>1170000733</v>
          </cell>
          <cell r="B41" t="str">
            <v>RESISTENCIA GRILL 110V FG-924.3 SS</v>
          </cell>
          <cell r="C41">
            <v>1</v>
          </cell>
        </row>
        <row r="42">
          <cell r="A42">
            <v>1170000761</v>
          </cell>
          <cell r="B42" t="str">
            <v>BLOQUE CONEXIONES FG-730 SS</v>
          </cell>
          <cell r="C42">
            <v>4</v>
          </cell>
        </row>
        <row r="43">
          <cell r="A43">
            <v>1170000916</v>
          </cell>
          <cell r="B43" t="str">
            <v>TULIPA TRANSPARENTE FG-730 SS</v>
          </cell>
          <cell r="C43">
            <v>9</v>
          </cell>
        </row>
        <row r="44">
          <cell r="A44">
            <v>1170000954</v>
          </cell>
          <cell r="B44" t="str">
            <v>BUJIA DE ENCENDIDO L?850 FG-730 SS</v>
          </cell>
        </row>
        <row r="45">
          <cell r="A45">
            <v>1170000961</v>
          </cell>
          <cell r="B45" t="str">
            <v>VENTILADOR TANGENCIAL FG-730 SS</v>
          </cell>
        </row>
        <row r="46">
          <cell r="A46">
            <v>1180001265</v>
          </cell>
          <cell r="B46" t="str">
            <v>MANDO SELECT. TEMP. BLANCO FG-724.3  VR</v>
          </cell>
          <cell r="C46">
            <v>11</v>
          </cell>
        </row>
        <row r="47">
          <cell r="A47">
            <v>1180001726</v>
          </cell>
          <cell r="B47" t="str">
            <v>TIRADOR ACERO FG-730 SS</v>
          </cell>
          <cell r="C47">
            <v>7</v>
          </cell>
        </row>
        <row r="48">
          <cell r="A48">
            <v>1180001890</v>
          </cell>
          <cell r="B48" t="str">
            <v>CACHA DCHA. TIRADOR FG-730 SS</v>
          </cell>
        </row>
        <row r="49">
          <cell r="A49">
            <v>1180001891</v>
          </cell>
          <cell r="B49" t="str">
            <v>CACHA IZDA. TIRADOR FG-730 SS</v>
          </cell>
        </row>
        <row r="50">
          <cell r="A50">
            <v>1190000008</v>
          </cell>
          <cell r="B50" t="str">
            <v>SOPORTE REJILLA LATERAL CUBA FG-724.2</v>
          </cell>
        </row>
        <row r="51">
          <cell r="A51">
            <v>1190000057</v>
          </cell>
          <cell r="B51" t="str">
            <v>TORNILLO SUJ PUERTA INTERIOR FG930</v>
          </cell>
        </row>
        <row r="52">
          <cell r="A52">
            <v>1200000128</v>
          </cell>
          <cell r="B52" t="str">
            <v>QUEMADOR GRILL DE  HORNO</v>
          </cell>
          <cell r="C52">
            <v>2</v>
          </cell>
        </row>
        <row r="53">
          <cell r="A53">
            <v>1200000130</v>
          </cell>
          <cell r="B53" t="str">
            <v>TERMOPAR</v>
          </cell>
          <cell r="C53">
            <v>2</v>
          </cell>
        </row>
        <row r="54">
          <cell r="A54">
            <v>1200000133</v>
          </cell>
          <cell r="B54" t="str">
            <v>QUEMADOR HORNO FG-924.2 SS</v>
          </cell>
          <cell r="C54">
            <v>11</v>
          </cell>
        </row>
        <row r="55">
          <cell r="A55">
            <v>1200000138</v>
          </cell>
          <cell r="B55" t="str">
            <v>INYECTOR</v>
          </cell>
        </row>
        <row r="56">
          <cell r="A56">
            <v>1200000177</v>
          </cell>
          <cell r="B56" t="str">
            <v>GRIFO</v>
          </cell>
        </row>
        <row r="57">
          <cell r="A57">
            <v>12000001931</v>
          </cell>
          <cell r="B57" t="str">
            <v>TUBO COLECTOR SOLERA FG-730 SS</v>
          </cell>
        </row>
        <row r="58">
          <cell r="A58">
            <v>1200000194</v>
          </cell>
          <cell r="B58" t="str">
            <v>TUBO COLECTOR SOLERA fg 730 ss</v>
          </cell>
          <cell r="C58">
            <v>3</v>
          </cell>
        </row>
        <row r="59">
          <cell r="A59">
            <v>1200000196</v>
          </cell>
          <cell r="B59" t="str">
            <v>GRIFO GAS SEGURIDAD FG 924</v>
          </cell>
        </row>
        <row r="60">
          <cell r="A60">
            <v>1200000197</v>
          </cell>
          <cell r="B60" t="str">
            <v>GRIFO GAS 2 SALIDAS FG 730 SS</v>
          </cell>
        </row>
        <row r="61">
          <cell r="A61">
            <v>12000002071</v>
          </cell>
          <cell r="B61" t="str">
            <v>SOPORTE INYECTOR FG-724.2</v>
          </cell>
          <cell r="C61">
            <v>4</v>
          </cell>
        </row>
        <row r="62">
          <cell r="A62">
            <v>1200000208</v>
          </cell>
          <cell r="B62" t="str">
            <v>QUEMADOR HORNO FG-730 SS</v>
          </cell>
          <cell r="C62">
            <v>2</v>
          </cell>
        </row>
        <row r="63">
          <cell r="A63">
            <v>1200000209</v>
          </cell>
          <cell r="B63" t="str">
            <v>QUEMADOR GRILL FG-730 SS</v>
          </cell>
          <cell r="C63">
            <v>1</v>
          </cell>
        </row>
        <row r="64">
          <cell r="A64">
            <v>1200000211</v>
          </cell>
          <cell r="B64" t="str">
            <v>INYECTOR</v>
          </cell>
        </row>
        <row r="65">
          <cell r="A65">
            <v>1200000212</v>
          </cell>
          <cell r="B65" t="str">
            <v>INYECTOR FG-730 SS</v>
          </cell>
          <cell r="C65">
            <v>14</v>
          </cell>
        </row>
        <row r="66">
          <cell r="A66">
            <v>1200000220</v>
          </cell>
          <cell r="B66" t="str">
            <v>INIET D.O. 68</v>
          </cell>
        </row>
        <row r="67">
          <cell r="A67">
            <v>1200000235</v>
          </cell>
          <cell r="B67" t="str">
            <v>TERMOPAR L=1000 FG-730 SS</v>
          </cell>
        </row>
        <row r="68">
          <cell r="A68">
            <v>1200000236</v>
          </cell>
          <cell r="B68" t="str">
            <v>TERMOPAR L=1200 FG-730 SS</v>
          </cell>
        </row>
        <row r="69">
          <cell r="A69">
            <v>1210000168</v>
          </cell>
          <cell r="B69" t="str">
            <v>TORNILLO+ARANDELA DE INSTALACION</v>
          </cell>
          <cell r="C69">
            <v>2</v>
          </cell>
        </row>
        <row r="70">
          <cell r="A70">
            <v>1240000054</v>
          </cell>
          <cell r="B70" t="str">
            <v>SOPORTE ESPANDIN FG-730 SS</v>
          </cell>
        </row>
        <row r="71">
          <cell r="A71">
            <v>1240000122</v>
          </cell>
          <cell r="B71" t="str">
            <v>SOPORTE ESPANDIN FG930</v>
          </cell>
          <cell r="C71">
            <v>2</v>
          </cell>
        </row>
        <row r="72">
          <cell r="A72">
            <v>1250000046</v>
          </cell>
          <cell r="B72" t="str">
            <v>JUNTA PUERTA FG-924.2 SS</v>
          </cell>
        </row>
        <row r="73">
          <cell r="A73">
            <v>1250000058</v>
          </cell>
          <cell r="B73" t="str">
            <v>SOPORTE TIRADOR FG-730 SS</v>
          </cell>
          <cell r="C73">
            <v>2</v>
          </cell>
        </row>
        <row r="74">
          <cell r="A74">
            <v>1250000065</v>
          </cell>
          <cell r="B74" t="str">
            <v>JUNTA FG 724/730</v>
          </cell>
        </row>
        <row r="75">
          <cell r="A75">
            <v>1250000078</v>
          </cell>
          <cell r="B75" t="str">
            <v>JUNTA CRISTAL INT. PUERTA FG-924.2 SS</v>
          </cell>
          <cell r="C75">
            <v>5</v>
          </cell>
        </row>
        <row r="76">
          <cell r="A76">
            <v>1260000095</v>
          </cell>
          <cell r="B76" t="str">
            <v>BISAGRA FG-730 SS</v>
          </cell>
        </row>
        <row r="77">
          <cell r="A77">
            <v>1815202</v>
          </cell>
          <cell r="B77" t="str">
            <v>MG CROMO FREG TUBULAR - GRIFO</v>
          </cell>
        </row>
        <row r="78">
          <cell r="A78">
            <v>20199006</v>
          </cell>
          <cell r="B78" t="str">
            <v>TAPON COMPLETO INOX VALVULA CESTILLA SERIE</v>
          </cell>
          <cell r="C78">
            <v>1</v>
          </cell>
        </row>
        <row r="79">
          <cell r="A79">
            <v>20202022</v>
          </cell>
          <cell r="B79" t="str">
            <v>ENCIMERA E.601 4G AL INOX.</v>
          </cell>
          <cell r="C79">
            <v>1</v>
          </cell>
        </row>
        <row r="80">
          <cell r="A80">
            <v>20202055</v>
          </cell>
          <cell r="B80" t="str">
            <v>ENCIMERA E/60.2 4G AI AL INOX</v>
          </cell>
          <cell r="C80">
            <v>2</v>
          </cell>
        </row>
        <row r="81">
          <cell r="A81">
            <v>20202059</v>
          </cell>
          <cell r="B81" t="str">
            <v>ENCIMERA E/60 2 3G 1P AI INOX</v>
          </cell>
          <cell r="C81">
            <v>2</v>
          </cell>
        </row>
        <row r="82">
          <cell r="A82">
            <v>20202801</v>
          </cell>
          <cell r="B82" t="str">
            <v>TUBO CONDUCCION REF. 201 600.510</v>
          </cell>
        </row>
        <row r="83">
          <cell r="A83">
            <v>20202802</v>
          </cell>
          <cell r="B83" t="str">
            <v>TUBO CONDUCCION REF.  202 600.510</v>
          </cell>
        </row>
        <row r="84">
          <cell r="A84">
            <v>20202803</v>
          </cell>
          <cell r="B84" t="str">
            <v>TUBO CONDUCCION REF. 203 600.510</v>
          </cell>
        </row>
        <row r="85">
          <cell r="A85">
            <v>20202806</v>
          </cell>
          <cell r="B85" t="str">
            <v>TUBO CONDUCCION REF.1 E/60.2</v>
          </cell>
        </row>
        <row r="86">
          <cell r="A86">
            <v>20202807</v>
          </cell>
          <cell r="B86" t="str">
            <v>TUBO CONDUCCION REF.2 E/60.2</v>
          </cell>
        </row>
        <row r="87">
          <cell r="A87">
            <v>20202808</v>
          </cell>
          <cell r="B87" t="str">
            <v>TUBO CONDUCCION REF.3 E/60.2</v>
          </cell>
        </row>
        <row r="88">
          <cell r="A88">
            <v>20202870</v>
          </cell>
          <cell r="B88" t="str">
            <v>TUBO CONDUCCION RF.3 EM/60 4G/3G1P S/SEG</v>
          </cell>
        </row>
        <row r="89">
          <cell r="A89">
            <v>20204007</v>
          </cell>
          <cell r="B89" t="str">
            <v>CONJUNTO VIDRIO ENCIMERA/CARCASA IR 622 (SAT)</v>
          </cell>
          <cell r="C89">
            <v>3</v>
          </cell>
        </row>
        <row r="90">
          <cell r="A90">
            <v>20204033</v>
          </cell>
          <cell r="B90" t="str">
            <v>CONJUNTO VIDRIO/CARC TT 620 VR01</v>
          </cell>
          <cell r="C90">
            <v>2</v>
          </cell>
        </row>
        <row r="91">
          <cell r="A91">
            <v>20204045</v>
          </cell>
          <cell r="B91" t="str">
            <v>CONJUNTO VIDRIO ENCIME/CARCSA IR 622</v>
          </cell>
        </row>
        <row r="92">
          <cell r="A92">
            <v>20204057</v>
          </cell>
          <cell r="B92" t="str">
            <v>CONJUNTO VIDRIO IR 641</v>
          </cell>
          <cell r="C92">
            <v>1</v>
          </cell>
        </row>
        <row r="93">
          <cell r="A93">
            <v>20204060</v>
          </cell>
          <cell r="B93" t="str">
            <v>conj vidrio carcasa</v>
          </cell>
        </row>
        <row r="94">
          <cell r="A94">
            <v>20204062</v>
          </cell>
          <cell r="B94" t="str">
            <v>CONJ VIDRIO-ENCIM/CARCASA VI TC 30 21</v>
          </cell>
          <cell r="C94">
            <v>1</v>
          </cell>
        </row>
        <row r="95">
          <cell r="A95">
            <v>20204099</v>
          </cell>
          <cell r="B95" t="str">
            <v>CONJUNTO VIDRIO MARCO TRX 645</v>
          </cell>
          <cell r="C95">
            <v>1</v>
          </cell>
        </row>
        <row r="96">
          <cell r="A96">
            <v>20204111</v>
          </cell>
          <cell r="B96" t="str">
            <v>CONJ.CRISTAL-CARNASA VT.590.510 INOX. DC</v>
          </cell>
          <cell r="C96">
            <v>1</v>
          </cell>
        </row>
        <row r="97">
          <cell r="A97">
            <v>20204119</v>
          </cell>
          <cell r="B97" t="str">
            <v>CONJ.CRIS.CARC.VT 590.510 INOX</v>
          </cell>
          <cell r="C97">
            <v>1</v>
          </cell>
        </row>
        <row r="98">
          <cell r="A98">
            <v>20204123</v>
          </cell>
          <cell r="B98" t="str">
            <v>CONJUNTO VIDRIO MARCO IR 321</v>
          </cell>
          <cell r="C98">
            <v>2</v>
          </cell>
        </row>
        <row r="99">
          <cell r="A99">
            <v>20204139</v>
          </cell>
          <cell r="B99" t="str">
            <v>CONJ. VIDRIO ENCIMERA/CARCASA TT-620 INO</v>
          </cell>
          <cell r="C99">
            <v>1</v>
          </cell>
        </row>
        <row r="100">
          <cell r="A100">
            <v>20204153</v>
          </cell>
          <cell r="B100" t="str">
            <v>CONJUNTO VIDRIO-MARCO IR 641 (VR01)</v>
          </cell>
          <cell r="C100">
            <v>5</v>
          </cell>
        </row>
        <row r="101">
          <cell r="A101">
            <v>20204157</v>
          </cell>
          <cell r="B101" t="str">
            <v>CONJUNTO VIDRIO-MARCO IRS 643</v>
          </cell>
          <cell r="C101">
            <v>1</v>
          </cell>
        </row>
        <row r="102">
          <cell r="A102">
            <v>20204168</v>
          </cell>
          <cell r="B102" t="str">
            <v>CONJUNTO VIDRIO-MARCO TR 841</v>
          </cell>
          <cell r="C102">
            <v>2</v>
          </cell>
        </row>
        <row r="103">
          <cell r="A103">
            <v>20204174</v>
          </cell>
          <cell r="B103" t="str">
            <v>CONJUNTO VIDRIO-MARCO COCINA IRS 843</v>
          </cell>
          <cell r="C103">
            <v>2</v>
          </cell>
        </row>
        <row r="104">
          <cell r="A104">
            <v>20204177</v>
          </cell>
          <cell r="B104" t="str">
            <v>CONJ VIDRIO MARCO TR 951</v>
          </cell>
        </row>
        <row r="105">
          <cell r="A105">
            <v>20204186</v>
          </cell>
          <cell r="B105" t="str">
            <v>CONJ VIDRIO MARCO IQS 643</v>
          </cell>
          <cell r="C105">
            <v>2</v>
          </cell>
        </row>
        <row r="106">
          <cell r="A106">
            <v>20204194</v>
          </cell>
          <cell r="B106" t="str">
            <v>CONJUNTO VIDRIO MARCO COCINA IRS 943</v>
          </cell>
          <cell r="C106">
            <v>3</v>
          </cell>
        </row>
        <row r="107">
          <cell r="A107">
            <v>20204204</v>
          </cell>
          <cell r="B107" t="str">
            <v>CONJ. CRISTAL ENC/CAR VT.600.510 INOX</v>
          </cell>
        </row>
        <row r="108">
          <cell r="A108">
            <v>20204236</v>
          </cell>
          <cell r="B108" t="str">
            <v>CONJUNTO VIDRIO/CARCASA TBR 620 (VR01)</v>
          </cell>
          <cell r="C108">
            <v>2</v>
          </cell>
        </row>
        <row r="109">
          <cell r="A109">
            <v>20204258</v>
          </cell>
          <cell r="B109" t="str">
            <v>CONJUNTO VIDRIO MARCO IRF 641</v>
          </cell>
          <cell r="C109">
            <v>2</v>
          </cell>
        </row>
        <row r="110">
          <cell r="A110">
            <v>20204268</v>
          </cell>
          <cell r="B110" t="str">
            <v>CONJUNTO VIDRIO MARCO TB 842</v>
          </cell>
          <cell r="C110">
            <v>1</v>
          </cell>
        </row>
        <row r="111">
          <cell r="A111">
            <v>20204282</v>
          </cell>
          <cell r="B111" t="str">
            <v>CONJUNTO VIDRIO-MARCO IR 6030</v>
          </cell>
          <cell r="C111">
            <v>3</v>
          </cell>
        </row>
        <row r="112">
          <cell r="A112">
            <v>20204285</v>
          </cell>
          <cell r="B112" t="str">
            <v>CONJUNTO VIDRIO MARCO IB 6040</v>
          </cell>
          <cell r="C112">
            <v>2</v>
          </cell>
        </row>
        <row r="113">
          <cell r="A113">
            <v>20204289</v>
          </cell>
          <cell r="B113" t="str">
            <v>CONJUNTO VIDRIOMARCO IRS 631</v>
          </cell>
          <cell r="C113">
            <v>3</v>
          </cell>
        </row>
        <row r="114">
          <cell r="A114">
            <v>20204291</v>
          </cell>
          <cell r="B114" t="str">
            <v>CONJUNTO VIDRIO-MARCO IRS 641</v>
          </cell>
          <cell r="C114">
            <v>3</v>
          </cell>
        </row>
        <row r="115">
          <cell r="A115">
            <v>20204294</v>
          </cell>
          <cell r="B115" t="str">
            <v>CONJUNTO VIDRIO MARCO IRS 841</v>
          </cell>
          <cell r="C115">
            <v>1</v>
          </cell>
        </row>
        <row r="116">
          <cell r="A116">
            <v>20204300</v>
          </cell>
          <cell r="B116" t="str">
            <v>CONJUNTO VIDRIO MARCO IRF 631</v>
          </cell>
          <cell r="C116">
            <v>1</v>
          </cell>
        </row>
        <row r="117">
          <cell r="A117">
            <v>20204301</v>
          </cell>
          <cell r="B117" t="str">
            <v>CONJUNTO VIDRIO -MARCO IRF 644</v>
          </cell>
          <cell r="C117">
            <v>2</v>
          </cell>
        </row>
        <row r="118">
          <cell r="A118">
            <v>20204304</v>
          </cell>
          <cell r="B118" t="str">
            <v>CONJUNTO VIDRIO-MARCO MIR 6030</v>
          </cell>
          <cell r="C118">
            <v>3</v>
          </cell>
        </row>
        <row r="119">
          <cell r="A119">
            <v>20204312</v>
          </cell>
          <cell r="B119" t="str">
            <v>CONJUNTO VIDRIO-MARCO IRS 953</v>
          </cell>
          <cell r="C119">
            <v>5</v>
          </cell>
        </row>
        <row r="120">
          <cell r="A120">
            <v>20204313</v>
          </cell>
          <cell r="B120" t="str">
            <v>CONJUNTO VIDRIO MARCOTR 951 VR 01</v>
          </cell>
        </row>
        <row r="121">
          <cell r="A121">
            <v>20204325</v>
          </cell>
          <cell r="B121" t="str">
            <v>CONJUNTO VIDRIO-MARCO IRS 953 (NS)</v>
          </cell>
          <cell r="C121">
            <v>3</v>
          </cell>
        </row>
        <row r="122">
          <cell r="A122">
            <v>20204326</v>
          </cell>
          <cell r="B122" t="str">
            <v>CONJUNTO VIDRIO - MARCO IRS 943</v>
          </cell>
          <cell r="C122">
            <v>1</v>
          </cell>
        </row>
        <row r="123">
          <cell r="A123">
            <v>20204328</v>
          </cell>
          <cell r="B123" t="str">
            <v>CONJUNTO VIDRIO-MARCO IRS 843 (NS)</v>
          </cell>
          <cell r="C123">
            <v>2</v>
          </cell>
        </row>
        <row r="124">
          <cell r="A124">
            <v>20204330</v>
          </cell>
          <cell r="B124" t="str">
            <v>CONJUNTO VIDRIO-MARCO IRF 644 (NS)</v>
          </cell>
          <cell r="C124">
            <v>2</v>
          </cell>
        </row>
        <row r="125">
          <cell r="A125">
            <v>20204331</v>
          </cell>
          <cell r="B125" t="str">
            <v>CONJUNTO VIDRIO MARCO IRF 641</v>
          </cell>
        </row>
        <row r="126">
          <cell r="A126">
            <v>20204343</v>
          </cell>
          <cell r="B126" t="str">
            <v>CONJUNTO VIDRIO MARCO IRF 641</v>
          </cell>
          <cell r="C126">
            <v>2</v>
          </cell>
        </row>
        <row r="127">
          <cell r="A127">
            <v>20204366</v>
          </cell>
          <cell r="B127" t="str">
            <v>CONJUNTO VIDRIO-MARCO IR 9530</v>
          </cell>
          <cell r="C127">
            <v>1</v>
          </cell>
        </row>
        <row r="128">
          <cell r="A128">
            <v>20204391</v>
          </cell>
          <cell r="B128" t="str">
            <v>CONUNTO VIDRIO MARCO IZ 6420 WHITE</v>
          </cell>
          <cell r="C128">
            <v>2</v>
          </cell>
        </row>
        <row r="129">
          <cell r="A129">
            <v>20204400</v>
          </cell>
          <cell r="B129" t="str">
            <v>CONJUNTO VIDRIO-MARCO IR 9530 VR01</v>
          </cell>
          <cell r="C129">
            <v>1</v>
          </cell>
        </row>
        <row r="130">
          <cell r="A130">
            <v>20204406</v>
          </cell>
          <cell r="B130" t="str">
            <v>CONJUNTO VIDRIO-MARCO IR 3200 VR01</v>
          </cell>
          <cell r="C130">
            <v>1</v>
          </cell>
        </row>
        <row r="131">
          <cell r="A131">
            <v>20204430</v>
          </cell>
          <cell r="B131" t="str">
            <v>CONJUNTO VIDRIO-MARCO IR 6415 VR01 (NL)</v>
          </cell>
          <cell r="C131">
            <v>3</v>
          </cell>
        </row>
        <row r="132">
          <cell r="A132">
            <v>20204701</v>
          </cell>
          <cell r="B132" t="str">
            <v>CONJ. CRISTAL-ENCIMERA VT.2P INOX</v>
          </cell>
          <cell r="C132">
            <v>2</v>
          </cell>
        </row>
        <row r="133">
          <cell r="A133">
            <v>20204705</v>
          </cell>
          <cell r="B133" t="str">
            <v>CINJ. VIDRIO ENCIMERA VM/30 2P INOX</v>
          </cell>
          <cell r="C133">
            <v>1</v>
          </cell>
        </row>
        <row r="134">
          <cell r="A134">
            <v>20205806</v>
          </cell>
          <cell r="B134" t="str">
            <v>TUBO COLECTOR COCINA CG LUX-70 5G</v>
          </cell>
          <cell r="C134">
            <v>1</v>
          </cell>
        </row>
        <row r="135">
          <cell r="A135">
            <v>20205816</v>
          </cell>
          <cell r="B135" t="str">
            <v>TUBO CONDUCCION REF.1 CG LUX-60 4G</v>
          </cell>
        </row>
        <row r="136">
          <cell r="A136">
            <v>20205817</v>
          </cell>
          <cell r="B136" t="str">
            <v>TUBO CONDUCCION REF.2 CG LUX-60 4G</v>
          </cell>
        </row>
        <row r="137">
          <cell r="A137">
            <v>20205818</v>
          </cell>
          <cell r="B137" t="str">
            <v>TUBO CONDUCCION REF.3 CG LUX-60 4G</v>
          </cell>
        </row>
        <row r="138">
          <cell r="A138">
            <v>20205819</v>
          </cell>
          <cell r="B138" t="str">
            <v>TUBO CONDUCCION REF.4 CG LUX-60 4G</v>
          </cell>
        </row>
        <row r="139">
          <cell r="A139">
            <v>20205820</v>
          </cell>
          <cell r="B139" t="str">
            <v>TUBO CONDUCCION REF.1 CG LUX-70</v>
          </cell>
        </row>
        <row r="140">
          <cell r="A140">
            <v>20205821</v>
          </cell>
          <cell r="B140" t="str">
            <v>TUBO CONDUCCION REF.2 CG LUX-70    (*)</v>
          </cell>
        </row>
        <row r="141">
          <cell r="A141">
            <v>20205823</v>
          </cell>
          <cell r="B141" t="str">
            <v>TUBO CONDUCCION REF.4 CG LUX-70      (*)</v>
          </cell>
        </row>
        <row r="142">
          <cell r="A142">
            <v>20205824</v>
          </cell>
          <cell r="B142" t="str">
            <v>TUBO CONDUCCION REF.5 CG LUX-70</v>
          </cell>
        </row>
        <row r="143">
          <cell r="A143">
            <v>20205857</v>
          </cell>
          <cell r="B143" t="str">
            <v>TUBO INOX</v>
          </cell>
        </row>
        <row r="144">
          <cell r="A144">
            <v>20205860</v>
          </cell>
          <cell r="B144" t="str">
            <v>TUBO CONDUCCION REF4 CGLUX 70 AL VR01</v>
          </cell>
        </row>
        <row r="145">
          <cell r="A145">
            <v>20205861</v>
          </cell>
          <cell r="B145" t="str">
            <v>TUBO CONDUCCION REF5 CGLUX70 AL VR01</v>
          </cell>
        </row>
        <row r="146">
          <cell r="A146">
            <v>20205896</v>
          </cell>
          <cell r="B146" t="str">
            <v>TUBO CONDUCCION REF.5 CGX 70 5G TR</v>
          </cell>
        </row>
        <row r="147">
          <cell r="A147">
            <v>20205897</v>
          </cell>
          <cell r="B147" t="str">
            <v>TUBO CONDUCCION REF.2 CG LUX 70 AI</v>
          </cell>
        </row>
        <row r="148">
          <cell r="A148">
            <v>20205899</v>
          </cell>
          <cell r="B148" t="str">
            <v>TUBO CONDUCCION REF. 4 CG LUX 70 AI</v>
          </cell>
        </row>
        <row r="149">
          <cell r="A149">
            <v>20205900</v>
          </cell>
          <cell r="B149" t="str">
            <v>TUBO CONDUCCION REF.3 CG LUX-70 5G AI TR</v>
          </cell>
          <cell r="C149">
            <v>2</v>
          </cell>
        </row>
        <row r="150">
          <cell r="A150">
            <v>20205910</v>
          </cell>
          <cell r="B150" t="str">
            <v>TUBO CONDUCC REF 3 CGLUX705TR 20205863</v>
          </cell>
        </row>
        <row r="151">
          <cell r="A151">
            <v>20436062</v>
          </cell>
          <cell r="B151" t="str">
            <v>PROLONGADOR CNL 9000</v>
          </cell>
          <cell r="C151">
            <v>1</v>
          </cell>
        </row>
        <row r="152">
          <cell r="A152">
            <v>20442203</v>
          </cell>
          <cell r="B152" t="str">
            <v>MARCO FILTRO TUB 60 BLANCO</v>
          </cell>
          <cell r="C152">
            <v>1</v>
          </cell>
        </row>
        <row r="153">
          <cell r="A153">
            <v>20466201</v>
          </cell>
          <cell r="B153" t="str">
            <v>MARCO DE FILTROS  INOX C-901/902</v>
          </cell>
        </row>
        <row r="154">
          <cell r="A154">
            <v>20466203</v>
          </cell>
          <cell r="B154" t="str">
            <v>MARCOS FILTROS C901 BLANCO</v>
          </cell>
          <cell r="C154">
            <v>1</v>
          </cell>
        </row>
        <row r="155">
          <cell r="A155">
            <v>20474502</v>
          </cell>
          <cell r="B155" t="str">
            <v>BANDEJA EXTRAIBLE TL-62</v>
          </cell>
        </row>
        <row r="156">
          <cell r="A156">
            <v>2310010153</v>
          </cell>
          <cell r="B156" t="str">
            <v>CONTRAPUERTA</v>
          </cell>
          <cell r="C156">
            <v>2</v>
          </cell>
        </row>
        <row r="157">
          <cell r="A157">
            <v>2310010223</v>
          </cell>
          <cell r="B157" t="str">
            <v>BASE DE HORNO 924/930</v>
          </cell>
          <cell r="C157">
            <v>1</v>
          </cell>
        </row>
        <row r="158">
          <cell r="A158">
            <v>2310010457</v>
          </cell>
          <cell r="B158" t="str">
            <v>BANDEJA PROFUNDA FG 724.3 VR01</v>
          </cell>
        </row>
        <row r="159">
          <cell r="A159">
            <v>2320000751</v>
          </cell>
          <cell r="B159" t="str">
            <v>SOPORTE INTERIOR TIRADOR FG930</v>
          </cell>
          <cell r="C159">
            <v>2</v>
          </cell>
        </row>
        <row r="160">
          <cell r="A160">
            <v>2320000999</v>
          </cell>
          <cell r="B160" t="str">
            <v>PLETINA SUJECCION CRISTAL FG-730 SS</v>
          </cell>
        </row>
        <row r="161">
          <cell r="A161">
            <v>2320001004</v>
          </cell>
          <cell r="B161" t="str">
            <v>BASE DE HORNO</v>
          </cell>
          <cell r="C161">
            <v>3</v>
          </cell>
        </row>
        <row r="162">
          <cell r="A162">
            <v>2320001864</v>
          </cell>
          <cell r="B162" t="str">
            <v>FRENTE DE MANDOS FG924</v>
          </cell>
        </row>
        <row r="163">
          <cell r="A163">
            <v>2320002932</v>
          </cell>
          <cell r="B163" t="str">
            <v>FRENTE DE MANDOS FG 930</v>
          </cell>
          <cell r="C163">
            <v>1</v>
          </cell>
        </row>
        <row r="164">
          <cell r="A164">
            <v>2320003071</v>
          </cell>
          <cell r="B164" t="str">
            <v>PLACA EMBELL CRISTAL SUPERIOR</v>
          </cell>
        </row>
        <row r="165">
          <cell r="A165">
            <v>2320003072</v>
          </cell>
          <cell r="B165" t="str">
            <v>PLACA EMBEL CRIST INFERIOR FG 724</v>
          </cell>
        </row>
        <row r="166">
          <cell r="A166">
            <v>2320030458</v>
          </cell>
          <cell r="B166" t="str">
            <v>PANEL MANDOS FG-730 SS</v>
          </cell>
          <cell r="C166">
            <v>3</v>
          </cell>
        </row>
        <row r="167">
          <cell r="A167">
            <v>2320030542</v>
          </cell>
          <cell r="B167" t="str">
            <v>PANEL DE MANDOS FG-724.3 INOX</v>
          </cell>
          <cell r="C167">
            <v>4</v>
          </cell>
        </row>
        <row r="168">
          <cell r="A168">
            <v>2410000505</v>
          </cell>
          <cell r="B168" t="str">
            <v>TUBO HORNO</v>
          </cell>
          <cell r="C168">
            <v>2</v>
          </cell>
        </row>
        <row r="169">
          <cell r="A169">
            <v>2410000510</v>
          </cell>
          <cell r="B169" t="str">
            <v>TUBO GRILL</v>
          </cell>
        </row>
        <row r="170">
          <cell r="A170">
            <v>308072</v>
          </cell>
          <cell r="B170" t="str">
            <v>BUMPER FOR GLASS</v>
          </cell>
          <cell r="C170">
            <v>2</v>
          </cell>
        </row>
        <row r="171">
          <cell r="A171">
            <v>310108</v>
          </cell>
          <cell r="B171" t="str">
            <v>GASKET</v>
          </cell>
        </row>
        <row r="172">
          <cell r="A172">
            <v>35971802</v>
          </cell>
          <cell r="B172" t="str">
            <v>MX CROMO EXTRAIBLE GRIFO</v>
          </cell>
        </row>
        <row r="173">
          <cell r="A173">
            <v>40120901</v>
          </cell>
          <cell r="B173" t="str">
            <v>TAPON FREG. TRION NORMAL INOX.</v>
          </cell>
          <cell r="C173">
            <v>3</v>
          </cell>
        </row>
        <row r="174">
          <cell r="A174">
            <v>40199052</v>
          </cell>
          <cell r="B174" t="str">
            <v>COLADOR BAHIA PLUS 325*460/480</v>
          </cell>
        </row>
        <row r="175">
          <cell r="A175">
            <v>40199228</v>
          </cell>
          <cell r="B175" t="str">
            <v>TABLA CRISTAL UNIVERSAL BLANCA</v>
          </cell>
        </row>
        <row r="176">
          <cell r="A176">
            <v>40199230</v>
          </cell>
          <cell r="B176" t="str">
            <v>KIT TABLA DE MADERA+COLADOR INOX CUBETA 34.4</v>
          </cell>
        </row>
        <row r="177">
          <cell r="A177">
            <v>40199310</v>
          </cell>
          <cell r="B177" t="str">
            <v>DISPENSADOR DE JABON UNIVERSAL (NC:115890011)</v>
          </cell>
        </row>
        <row r="178">
          <cell r="A178">
            <v>40199321</v>
          </cell>
          <cell r="B178" t="str">
            <v>DISPENSADOR DE JABON CUADRADO</v>
          </cell>
        </row>
        <row r="179">
          <cell r="A179">
            <v>40199330</v>
          </cell>
          <cell r="B179" t="str">
            <v>DISPENSADOR DE JABON CROMO (NC:40199310)</v>
          </cell>
        </row>
        <row r="180">
          <cell r="A180">
            <v>40199340</v>
          </cell>
          <cell r="B180" t="str">
            <v>DISPENSADOR DE JABON UNIVERSAL</v>
          </cell>
        </row>
        <row r="181">
          <cell r="A181">
            <v>40297298</v>
          </cell>
          <cell r="B181" t="str">
            <v>COCINA A GAS FS 2R 965G X</v>
          </cell>
        </row>
        <row r="182">
          <cell r="A182">
            <v>40298005</v>
          </cell>
          <cell r="B182" t="str">
            <v>PANEL DE CONTROL</v>
          </cell>
        </row>
        <row r="183">
          <cell r="A183">
            <v>40298103</v>
          </cell>
          <cell r="B183" t="str">
            <v>PANEL DE MANDO CRISTAL BLANCO</v>
          </cell>
        </row>
        <row r="184">
          <cell r="A184">
            <v>403660</v>
          </cell>
          <cell r="B184" t="str">
            <v>OVEN HANDLE</v>
          </cell>
          <cell r="C184">
            <v>2</v>
          </cell>
        </row>
        <row r="185">
          <cell r="A185">
            <v>40458221</v>
          </cell>
          <cell r="B185" t="str">
            <v>RETENEDOR DE FILTROS DK-70/90</v>
          </cell>
          <cell r="C185">
            <v>8</v>
          </cell>
        </row>
        <row r="186">
          <cell r="A186">
            <v>40458223</v>
          </cell>
          <cell r="B186" t="str">
            <v>ARANDELA TIRADOR FILTRO DK70/90 81478020</v>
          </cell>
        </row>
        <row r="187">
          <cell r="A187">
            <v>40458225</v>
          </cell>
          <cell r="B187" t="str">
            <v>FILTRO METALICO DK-70  29*32</v>
          </cell>
        </row>
        <row r="188">
          <cell r="A188">
            <v>40458230</v>
          </cell>
          <cell r="B188" t="str">
            <v>CONDENSADOR 6,3uF</v>
          </cell>
          <cell r="C188">
            <v>1</v>
          </cell>
        </row>
        <row r="189">
          <cell r="A189">
            <v>40458425</v>
          </cell>
          <cell r="B189" t="str">
            <v>FILTRO CARBON ACTIVO DK60/70/90 PORTINOX</v>
          </cell>
        </row>
        <row r="190">
          <cell r="A190">
            <v>40458709</v>
          </cell>
          <cell r="B190" t="str">
            <v>LAMPARA DICROICA 20W.  DR-90  81480009</v>
          </cell>
          <cell r="C190">
            <v>5</v>
          </cell>
        </row>
        <row r="191">
          <cell r="A191">
            <v>40458713</v>
          </cell>
          <cell r="B191" t="str">
            <v>TIRAFONDO 5*45 DR-90/DE</v>
          </cell>
          <cell r="C191">
            <v>7</v>
          </cell>
        </row>
        <row r="192">
          <cell r="A192">
            <v>40468106</v>
          </cell>
          <cell r="B192" t="str">
            <v>ND ALADA ISLA CUERPO - DESCONTINUADO</v>
          </cell>
        </row>
        <row r="193">
          <cell r="A193">
            <v>40468114</v>
          </cell>
          <cell r="B193" t="str">
            <v>ALADA ND 90 CRISTAL AHUMADO COMPLEMENTO</v>
          </cell>
        </row>
        <row r="194">
          <cell r="A194">
            <v>40468118</v>
          </cell>
          <cell r="B194" t="str">
            <v>ALADA ISLA CRISTAL AHUMADO COMPLEMENTO - DESCONTINUADO</v>
          </cell>
        </row>
        <row r="195">
          <cell r="A195">
            <v>40468310</v>
          </cell>
          <cell r="B195" t="str">
            <v>TRANSFORMADOR VS/STR 100/12 E ND</v>
          </cell>
        </row>
        <row r="196">
          <cell r="A196">
            <v>40468319</v>
          </cell>
          <cell r="B196" t="str">
            <v>TIRADOR ND</v>
          </cell>
          <cell r="C196">
            <v>2</v>
          </cell>
        </row>
        <row r="197">
          <cell r="A197">
            <v>40468429</v>
          </cell>
          <cell r="B197" t="str">
            <v>FILTRO METALICO S/TIRAD ND.1 UNI 22.5*38</v>
          </cell>
          <cell r="C197">
            <v>1</v>
          </cell>
        </row>
        <row r="198">
          <cell r="A198">
            <v>40468430</v>
          </cell>
          <cell r="B198" t="str">
            <v>PERNO DE TIRADOR ND.1</v>
          </cell>
        </row>
        <row r="199">
          <cell r="A199">
            <v>40468432</v>
          </cell>
          <cell r="B199" t="str">
            <v>PORTALAMPARAS ND.1</v>
          </cell>
        </row>
        <row r="200">
          <cell r="A200">
            <v>40468434</v>
          </cell>
          <cell r="B200" t="str">
            <v>CRIST.ESFER.CRO.P.LAMP.DC60/90/ND2/</v>
          </cell>
        </row>
        <row r="201">
          <cell r="A201">
            <v>40468435</v>
          </cell>
          <cell r="B201" t="str">
            <v>LAMPARA HALOGENA ND.1</v>
          </cell>
          <cell r="C201">
            <v>28</v>
          </cell>
        </row>
        <row r="202">
          <cell r="A202">
            <v>40468502</v>
          </cell>
          <cell r="B202" t="str">
            <v>CUBRETUBO SUPERI. ND.1(97)/ND.2/ND.3(98)</v>
          </cell>
        </row>
        <row r="203">
          <cell r="A203">
            <v>40468503</v>
          </cell>
          <cell r="B203" t="str">
            <v>CUBRETUBO INFERI. ND.1(97)/ND.2/ND.3(98)</v>
          </cell>
        </row>
        <row r="204">
          <cell r="A204">
            <v>40468504</v>
          </cell>
          <cell r="B204" t="str">
            <v>SOPORTE CUBRE TUBO INFERIOR ND.1</v>
          </cell>
          <cell r="C204">
            <v>2</v>
          </cell>
        </row>
        <row r="205">
          <cell r="A205">
            <v>40468509</v>
          </cell>
          <cell r="B205" t="str">
            <v>TARJETA ELECTRONICA ND.2 (SAT)</v>
          </cell>
        </row>
        <row r="206">
          <cell r="A206">
            <v>40468510</v>
          </cell>
          <cell r="B206" t="str">
            <v>CONJUNTO DE MANDOS ND.2 (SAT)</v>
          </cell>
        </row>
        <row r="207">
          <cell r="A207">
            <v>40468513</v>
          </cell>
          <cell r="B207" t="str">
            <v>DIFUSOR SALIDA DE GASES</v>
          </cell>
          <cell r="C207">
            <v>1</v>
          </cell>
        </row>
        <row r="208">
          <cell r="A208">
            <v>40468604</v>
          </cell>
          <cell r="B208" t="str">
            <v>JUEGO CUBREDUCTO INFERIOR ND ISLA</v>
          </cell>
          <cell r="C208">
            <v>1</v>
          </cell>
        </row>
        <row r="209">
          <cell r="A209">
            <v>40468609</v>
          </cell>
          <cell r="B209" t="str">
            <v>FILTRO DE ALUMINIO ND ISLA</v>
          </cell>
          <cell r="C209">
            <v>3</v>
          </cell>
        </row>
        <row r="210">
          <cell r="A210">
            <v>40472522</v>
          </cell>
          <cell r="B210" t="str">
            <v>PORTALAMPARAS (DE)</v>
          </cell>
        </row>
        <row r="211">
          <cell r="A211">
            <v>40472523</v>
          </cell>
          <cell r="B211" t="str">
            <v>TARJETA DE CONEXIONES DE 60/70/90 (SAT)</v>
          </cell>
          <cell r="C211">
            <v>2</v>
          </cell>
        </row>
        <row r="212">
          <cell r="A212">
            <v>40472618</v>
          </cell>
          <cell r="B212" t="str">
            <v>FILTRO METÁLICO DE-60 (UNIDAD) 28*32</v>
          </cell>
          <cell r="C212">
            <v>2</v>
          </cell>
        </row>
        <row r="213">
          <cell r="A213">
            <v>40472718</v>
          </cell>
          <cell r="B213" t="str">
            <v>FILTRO METÁLICO DE-70 (UNIDAD) 32*29</v>
          </cell>
          <cell r="C213">
            <v>8</v>
          </cell>
        </row>
        <row r="214">
          <cell r="A214">
            <v>40472918</v>
          </cell>
          <cell r="B214" t="str">
            <v>FILTRO METALICO /DS90/DM60/DM90 26*32 obsoleto</v>
          </cell>
        </row>
        <row r="215">
          <cell r="A215">
            <v>40472968</v>
          </cell>
          <cell r="B215" t="str">
            <v>DIFUSOR SALIDA DE GASES DE 70/90 (97)</v>
          </cell>
        </row>
        <row r="216">
          <cell r="A216">
            <v>40472974</v>
          </cell>
          <cell r="B216" t="str">
            <v>CUBRE TUBO SUPERIOR DB1</v>
          </cell>
        </row>
        <row r="217">
          <cell r="A217">
            <v>40472977</v>
          </cell>
          <cell r="B217" t="str">
            <v>CUBRETUBO INF.DBE DE 70/90 INOX 81460004</v>
          </cell>
        </row>
        <row r="218">
          <cell r="A218">
            <v>40478010</v>
          </cell>
          <cell r="B218" t="str">
            <v>DX 90 CRISTAL AHUMADO COMPLEMENTO</v>
          </cell>
        </row>
        <row r="219">
          <cell r="A219">
            <v>40478510</v>
          </cell>
          <cell r="B219" t="str">
            <v>COMPLEMENTO CAMPANA ALA DX ISLA (CRISTAL)</v>
          </cell>
        </row>
        <row r="220">
          <cell r="A220">
            <v>40490013</v>
          </cell>
          <cell r="B220" t="str">
            <v>SET 1-13 RECIRC.DS 70/90/ND/CL90/DG/NC</v>
          </cell>
          <cell r="C220">
            <v>1</v>
          </cell>
        </row>
        <row r="221">
          <cell r="A221">
            <v>40490147</v>
          </cell>
          <cell r="B221" t="str">
            <v>SET1/N1 RECIRCULACION</v>
          </cell>
          <cell r="C221">
            <v>1</v>
          </cell>
        </row>
        <row r="222">
          <cell r="A222">
            <v>40490149</v>
          </cell>
          <cell r="B222" t="str">
            <v>RECIRCULACION ISLAS 40490145</v>
          </cell>
          <cell r="C222">
            <v>1</v>
          </cell>
        </row>
        <row r="223">
          <cell r="A223">
            <v>40513228</v>
          </cell>
          <cell r="B223" t="str">
            <v>RESISTENCIA DE TURBO DE 2500 W.HM-900</v>
          </cell>
          <cell r="C223">
            <v>6</v>
          </cell>
        </row>
        <row r="224">
          <cell r="A224">
            <v>40513248</v>
          </cell>
          <cell r="B224" t="str">
            <v>RESISTENCIA DE GRILL HM 900</v>
          </cell>
          <cell r="C224">
            <v>1</v>
          </cell>
        </row>
        <row r="225">
          <cell r="A225">
            <v>40513311</v>
          </cell>
          <cell r="B225" t="str">
            <v>PILOTO ROJO HM-900</v>
          </cell>
          <cell r="C225">
            <v>4</v>
          </cell>
        </row>
        <row r="226">
          <cell r="A226">
            <v>40513312</v>
          </cell>
          <cell r="B226" t="str">
            <v>PILOTO AMBAR HM-900</v>
          </cell>
          <cell r="C226">
            <v>4</v>
          </cell>
        </row>
        <row r="227">
          <cell r="A227">
            <v>40513328</v>
          </cell>
          <cell r="B227" t="str">
            <v>MOTOR VENTILADOR HM-900</v>
          </cell>
        </row>
        <row r="228">
          <cell r="A228">
            <v>40513338</v>
          </cell>
          <cell r="B228" t="str">
            <v>CONMUTADOR HM-900</v>
          </cell>
          <cell r="C228">
            <v>4</v>
          </cell>
        </row>
        <row r="229">
          <cell r="A229">
            <v>40513339</v>
          </cell>
          <cell r="B229" t="str">
            <v>TERMOSTATO HM-900</v>
          </cell>
          <cell r="C229">
            <v>2</v>
          </cell>
        </row>
        <row r="230">
          <cell r="A230">
            <v>40513340</v>
          </cell>
          <cell r="B230" t="str">
            <v>CONMUTADOR DE TERMOSTATO HM-900</v>
          </cell>
          <cell r="C230">
            <v>3</v>
          </cell>
        </row>
        <row r="231">
          <cell r="A231">
            <v>40513344</v>
          </cell>
          <cell r="B231" t="str">
            <v>JUNTA PUERTA HM 900</v>
          </cell>
        </row>
        <row r="232">
          <cell r="A232">
            <v>40513345</v>
          </cell>
          <cell r="B232" t="str">
            <v>MANDO TEMPORIZADOR</v>
          </cell>
          <cell r="C232">
            <v>3</v>
          </cell>
        </row>
        <row r="233">
          <cell r="A233">
            <v>40513346</v>
          </cell>
          <cell r="B233" t="str">
            <v>MANDO SELECTOR FUNCIONES HM-900</v>
          </cell>
        </row>
        <row r="234">
          <cell r="A234">
            <v>40513347</v>
          </cell>
          <cell r="B234" t="str">
            <v>MANDO TERMOSTATO HM-900</v>
          </cell>
          <cell r="C234">
            <v>1</v>
          </cell>
        </row>
        <row r="235">
          <cell r="A235">
            <v>40513366</v>
          </cell>
          <cell r="B235" t="str">
            <v>JUNTA DE CRISTAL INTERIOR HM-900</v>
          </cell>
        </row>
        <row r="236">
          <cell r="A236">
            <v>40599050</v>
          </cell>
          <cell r="B236" t="str">
            <v>KIT EMPOTRABLE PARA COMPACTOS</v>
          </cell>
        </row>
        <row r="237">
          <cell r="A237">
            <v>406608</v>
          </cell>
          <cell r="B237" t="str">
            <v>OUTER OVEN DOOR GLASS</v>
          </cell>
          <cell r="C237">
            <v>2</v>
          </cell>
        </row>
        <row r="238">
          <cell r="A238">
            <v>40816142</v>
          </cell>
          <cell r="B238" t="str">
            <v>TUBO TOMA DE AGUA LI-1000/LS 81713164</v>
          </cell>
          <cell r="C238">
            <v>1</v>
          </cell>
        </row>
        <row r="239">
          <cell r="A239">
            <v>40820306</v>
          </cell>
          <cell r="B239" t="str">
            <v>RETEN LS-1200.1</v>
          </cell>
        </row>
        <row r="240">
          <cell r="A240">
            <v>40820314</v>
          </cell>
          <cell r="B240" t="str">
            <v>AMORTIGUADOR</v>
          </cell>
        </row>
        <row r="241">
          <cell r="A241">
            <v>40876090</v>
          </cell>
          <cell r="B241" t="str">
            <v>EMBELLECEDOR LAVADORA-SECADORA</v>
          </cell>
          <cell r="C241">
            <v>1</v>
          </cell>
        </row>
        <row r="242">
          <cell r="A242">
            <v>40898066</v>
          </cell>
          <cell r="B242" t="str">
            <v>PUERTA OJO COMPLETA</v>
          </cell>
          <cell r="C242">
            <v>1</v>
          </cell>
        </row>
        <row r="243">
          <cell r="A243">
            <v>40898094</v>
          </cell>
          <cell r="B243" t="str">
            <v>GOMA DE OJO DE BUEY</v>
          </cell>
        </row>
        <row r="244">
          <cell r="A244">
            <v>40899014</v>
          </cell>
          <cell r="B244" t="str">
            <v>PATA LP/LI/LS  81876067</v>
          </cell>
          <cell r="C244">
            <v>1</v>
          </cell>
        </row>
        <row r="245">
          <cell r="A245">
            <v>4100100</v>
          </cell>
          <cell r="B245" t="str">
            <v>STAINLESS STEEL OVEN DOOR</v>
          </cell>
          <cell r="C245">
            <v>2</v>
          </cell>
        </row>
        <row r="246">
          <cell r="A246">
            <v>41002003</v>
          </cell>
          <cell r="B246" t="str">
            <v>BOLSA DE ACCESORIOS SUJECCION MK</v>
          </cell>
        </row>
        <row r="247">
          <cell r="A247">
            <v>41002006</v>
          </cell>
          <cell r="B247" t="str">
            <v>TUBO FLEXIBLE ALIMENTAC. MK</v>
          </cell>
          <cell r="C247">
            <v>1</v>
          </cell>
        </row>
        <row r="248">
          <cell r="A248">
            <v>41004207</v>
          </cell>
          <cell r="B248" t="str">
            <v>CARTUCHO MS * R802155</v>
          </cell>
        </row>
        <row r="249">
          <cell r="A249">
            <v>41004210</v>
          </cell>
          <cell r="B249" t="str">
            <v>INDICE MS BLANCO</v>
          </cell>
          <cell r="C249">
            <v>1</v>
          </cell>
        </row>
        <row r="250">
          <cell r="A250">
            <v>41004211</v>
          </cell>
          <cell r="B250" t="str">
            <v>MANETA MS BLANCA</v>
          </cell>
          <cell r="C250">
            <v>1</v>
          </cell>
        </row>
        <row r="251">
          <cell r="A251">
            <v>41004215</v>
          </cell>
          <cell r="B251" t="str">
            <v>TUBO FLEXIBLE DE CONEXION MS (SAT)CORTO</v>
          </cell>
          <cell r="C251">
            <v>1</v>
          </cell>
        </row>
        <row r="252">
          <cell r="A252">
            <v>41006107</v>
          </cell>
          <cell r="B252" t="str">
            <v>TUBO CONEXION MB</v>
          </cell>
        </row>
        <row r="253">
          <cell r="A253">
            <v>41006115</v>
          </cell>
          <cell r="B253" t="str">
            <v>TUERCA SUJECION MB</v>
          </cell>
          <cell r="C253">
            <v>3</v>
          </cell>
        </row>
        <row r="254">
          <cell r="A254">
            <v>41006116</v>
          </cell>
          <cell r="B254" t="str">
            <v>CARTUCHO MB</v>
          </cell>
          <cell r="C254">
            <v>1</v>
          </cell>
        </row>
        <row r="255">
          <cell r="A255">
            <v>41006117</v>
          </cell>
          <cell r="B255" t="str">
            <v>TUERCA DE CABEZAL MB</v>
          </cell>
          <cell r="C255">
            <v>1</v>
          </cell>
        </row>
        <row r="256">
          <cell r="A256">
            <v>41009015</v>
          </cell>
          <cell r="B256" t="str">
            <v>TUBO FLEXIBLE ALIMENTAC ME</v>
          </cell>
        </row>
        <row r="257">
          <cell r="A257">
            <v>41009108</v>
          </cell>
          <cell r="B257" t="str">
            <v>BOLSA CONJUNTO ANCLAJE ME</v>
          </cell>
          <cell r="C257">
            <v>8</v>
          </cell>
        </row>
        <row r="258">
          <cell r="A258">
            <v>41009111</v>
          </cell>
          <cell r="B258" t="str">
            <v>CONJUNTO CONTRAPESO ME</v>
          </cell>
          <cell r="C258">
            <v>2</v>
          </cell>
        </row>
        <row r="259">
          <cell r="A259">
            <v>41009214</v>
          </cell>
          <cell r="B259" t="str">
            <v>MANERAL NEGRO ME</v>
          </cell>
          <cell r="C259">
            <v>1</v>
          </cell>
        </row>
        <row r="260">
          <cell r="A260">
            <v>41011206</v>
          </cell>
          <cell r="B260" t="str">
            <v>JUNTA TORICA DE CAÑO MA</v>
          </cell>
        </row>
        <row r="261">
          <cell r="A261">
            <v>41011207</v>
          </cell>
          <cell r="B261" t="str">
            <v>TORNILLO SUJECCION CAÑO   MA</v>
          </cell>
          <cell r="C261">
            <v>5</v>
          </cell>
        </row>
        <row r="262">
          <cell r="A262">
            <v>50503002</v>
          </cell>
          <cell r="B262" t="str">
            <v>PERFIL PANEL DE MANDOS</v>
          </cell>
          <cell r="C262">
            <v>1</v>
          </cell>
        </row>
        <row r="263">
          <cell r="A263">
            <v>50602001</v>
          </cell>
          <cell r="B263" t="str">
            <v>TUBO COBRE D=10/12mm. ACOP. COLEC.</v>
          </cell>
        </row>
        <row r="264">
          <cell r="A264">
            <v>50602009</v>
          </cell>
          <cell r="B264" t="str">
            <v>TUBO ACLOPAM.CONEXION GAS SALIDA VERTICA</v>
          </cell>
          <cell r="C264">
            <v>26</v>
          </cell>
        </row>
        <row r="265">
          <cell r="A265">
            <v>50702002</v>
          </cell>
          <cell r="B265" t="str">
            <v>LATERAL PANEL MANDOS Nº 2 (TRASERO)</v>
          </cell>
          <cell r="C265">
            <v>1</v>
          </cell>
        </row>
        <row r="266">
          <cell r="A266">
            <v>50801405</v>
          </cell>
          <cell r="B266" t="str">
            <v>VIDRIO TEMPLADO CGLUX-60</v>
          </cell>
          <cell r="C266">
            <v>2</v>
          </cell>
        </row>
        <row r="267">
          <cell r="A267">
            <v>50801406</v>
          </cell>
          <cell r="B267" t="str">
            <v>VIDRIO TEMPLADO CG LUX-70 5G AI</v>
          </cell>
          <cell r="C267">
            <v>2</v>
          </cell>
        </row>
        <row r="268">
          <cell r="A268">
            <v>50801407</v>
          </cell>
          <cell r="B268" t="str">
            <v>VIDRIO TEMPLADO CG LUX 70 5G AI TR</v>
          </cell>
          <cell r="C268">
            <v>1</v>
          </cell>
        </row>
        <row r="269">
          <cell r="A269">
            <v>50801408</v>
          </cell>
          <cell r="B269" t="str">
            <v>VIDRIO TEMPLADO CG LUX 70</v>
          </cell>
        </row>
        <row r="270">
          <cell r="A270">
            <v>52003111</v>
          </cell>
          <cell r="B270" t="str">
            <v>PASACABLE MODELO PA277S</v>
          </cell>
        </row>
        <row r="271">
          <cell r="A271">
            <v>52003201</v>
          </cell>
          <cell r="B271" t="str">
            <v>REMACHE PVC TRANSPARENTE</v>
          </cell>
        </row>
        <row r="272">
          <cell r="A272">
            <v>52005003</v>
          </cell>
          <cell r="B272" t="str">
            <v>ANILLO ESTANQUEIDAD MONTAJE REGULADOR</v>
          </cell>
          <cell r="C272">
            <v>4</v>
          </cell>
        </row>
        <row r="273">
          <cell r="A273">
            <v>52005004</v>
          </cell>
          <cell r="B273" t="str">
            <v>JUNTA ESTANQUEIDAD P/VASTAGO REGULADOR</v>
          </cell>
          <cell r="C273">
            <v>24</v>
          </cell>
        </row>
        <row r="274">
          <cell r="A274">
            <v>52005016</v>
          </cell>
          <cell r="B274" t="str">
            <v>JUNTA ESTANQUEIDAD</v>
          </cell>
          <cell r="C274">
            <v>7</v>
          </cell>
        </row>
        <row r="275">
          <cell r="A275">
            <v>52005017</v>
          </cell>
          <cell r="B275" t="str">
            <v>JUNTA TORICA</v>
          </cell>
          <cell r="C275">
            <v>14</v>
          </cell>
        </row>
        <row r="276">
          <cell r="A276">
            <v>52005018</v>
          </cell>
          <cell r="B276" t="str">
            <v>JUNTA PARA BUJIA 2a GEN</v>
          </cell>
          <cell r="C276">
            <v>21</v>
          </cell>
        </row>
        <row r="277">
          <cell r="A277">
            <v>52005022</v>
          </cell>
          <cell r="B277" t="str">
            <v>JUNTA ESTANQ.MANDOS E/60.1 ES/60 S.A.T.</v>
          </cell>
          <cell r="C277">
            <v>15</v>
          </cell>
        </row>
        <row r="278">
          <cell r="A278">
            <v>52005023</v>
          </cell>
          <cell r="B278" t="str">
            <v>JUNTA EMBELLECED CG TR.L=512mm Ø155mm(*)</v>
          </cell>
        </row>
        <row r="279">
          <cell r="A279">
            <v>52005048</v>
          </cell>
          <cell r="B279" t="str">
            <v>JUNTA MOLDEADA EMBELLECEDORES LUX/CG</v>
          </cell>
          <cell r="C279">
            <v>14</v>
          </cell>
        </row>
        <row r="280">
          <cell r="A280">
            <v>52005049</v>
          </cell>
          <cell r="B280" t="str">
            <v>JUNTA MOLDEADA EMBELLECEDORES LUX/CG TC</v>
          </cell>
          <cell r="C280">
            <v>15</v>
          </cell>
        </row>
        <row r="281">
          <cell r="A281">
            <v>52005050</v>
          </cell>
          <cell r="B281" t="str">
            <v>JUNTA ESTANQUEIDAD EM/30/60/70 INOX</v>
          </cell>
          <cell r="C281">
            <v>9</v>
          </cell>
        </row>
        <row r="282">
          <cell r="A282">
            <v>52005055</v>
          </cell>
          <cell r="B282" t="str">
            <v>JUNTA PORTAINYECTOR Q. TC 3,8 kW</v>
          </cell>
          <cell r="C282">
            <v>6</v>
          </cell>
        </row>
        <row r="283">
          <cell r="A283">
            <v>5317112</v>
          </cell>
          <cell r="B283" t="str">
            <v>INCA GRIFO BAÑO-DUCHA EMPOTRAR</v>
          </cell>
        </row>
        <row r="284">
          <cell r="A284">
            <v>5324112</v>
          </cell>
          <cell r="B284" t="str">
            <v>INCA GRIFO DUCHA EMPOTRAR</v>
          </cell>
        </row>
        <row r="285">
          <cell r="A285">
            <v>60103011</v>
          </cell>
          <cell r="B285" t="str">
            <v>TORN.AVEL.G.SEBO M3x8 C/ARANDELA INOX H1</v>
          </cell>
          <cell r="C285">
            <v>76</v>
          </cell>
        </row>
        <row r="286">
          <cell r="A286">
            <v>60104006</v>
          </cell>
          <cell r="B286" t="str">
            <v>TORN.DIN 7985 C/PIV.S/DIN 78-Ka M4x16 Zn</v>
          </cell>
          <cell r="C286">
            <v>4</v>
          </cell>
        </row>
        <row r="287">
          <cell r="A287">
            <v>60104913</v>
          </cell>
          <cell r="B287" t="str">
            <v>TORNILLO 4.8</v>
          </cell>
        </row>
        <row r="288">
          <cell r="A288">
            <v>60106001</v>
          </cell>
          <cell r="B288" t="str">
            <v>TORNILLOS AVELLANADO DIN 964 6x 18 INOX.</v>
          </cell>
        </row>
        <row r="289">
          <cell r="A289">
            <v>60196001</v>
          </cell>
          <cell r="B289" t="str">
            <v>TORNILLO M6x15    mm. PARA REBOSADERO</v>
          </cell>
          <cell r="C289">
            <v>5</v>
          </cell>
        </row>
        <row r="290">
          <cell r="A290">
            <v>60222002</v>
          </cell>
          <cell r="B290" t="str">
            <v>TUERCA CONEXION  R 1/2 ( ACOPL.GAS ) BRI</v>
          </cell>
          <cell r="C290">
            <v>10</v>
          </cell>
        </row>
        <row r="291">
          <cell r="A291">
            <v>60299002</v>
          </cell>
          <cell r="B291" t="str">
            <v>TUERCA M12X1 ESP=3 mm LATON (CONNMUTADOR</v>
          </cell>
        </row>
        <row r="292">
          <cell r="A292">
            <v>60501023</v>
          </cell>
          <cell r="B292" t="str">
            <v>GRIFO RAPIDO BUTANO</v>
          </cell>
          <cell r="C292">
            <v>3</v>
          </cell>
        </row>
        <row r="293">
          <cell r="A293">
            <v>60501035</v>
          </cell>
          <cell r="B293" t="str">
            <v>GRIFO RAPIDO C/SEG BUTANO (EM)</v>
          </cell>
        </row>
        <row r="294">
          <cell r="A294">
            <v>60501041</v>
          </cell>
          <cell r="B294" t="str">
            <v>GRIFO RAPIDO BUTANO (EM)</v>
          </cell>
          <cell r="C294">
            <v>5</v>
          </cell>
        </row>
        <row r="295">
          <cell r="A295">
            <v>60502002</v>
          </cell>
          <cell r="B295" t="str">
            <v>GRIFO S/RAP. SALIDA LATERAL (E3)NAT</v>
          </cell>
          <cell r="C295">
            <v>4</v>
          </cell>
        </row>
        <row r="296">
          <cell r="A296">
            <v>60502021</v>
          </cell>
          <cell r="B296" t="str">
            <v>GRIFO S/RAPIDO AL BUTANO (*)</v>
          </cell>
        </row>
        <row r="297">
          <cell r="A297">
            <v>60502023</v>
          </cell>
          <cell r="B297" t="str">
            <v>GRIFO S/RAPIDO BUTANO</v>
          </cell>
        </row>
        <row r="298">
          <cell r="A298">
            <v>60502035</v>
          </cell>
          <cell r="B298" t="str">
            <v>GRIFO S/RAPIDO AL BUTANO MOD.699</v>
          </cell>
          <cell r="C298">
            <v>3</v>
          </cell>
        </row>
        <row r="299">
          <cell r="A299">
            <v>60502041</v>
          </cell>
          <cell r="B299" t="str">
            <v>GRIFO S/RAPIDO BUTANO (EM)</v>
          </cell>
          <cell r="C299">
            <v>6</v>
          </cell>
        </row>
        <row r="300">
          <cell r="A300">
            <v>60503001</v>
          </cell>
          <cell r="B300" t="str">
            <v>GRIFO AUXILIAR SALIDA LATERAL (E3) BUTAN</v>
          </cell>
          <cell r="C300">
            <v>15</v>
          </cell>
        </row>
        <row r="301">
          <cell r="A301">
            <v>60503021</v>
          </cell>
          <cell r="B301" t="str">
            <v>GRIFO AUXILIAR AL BUTANO (*)</v>
          </cell>
          <cell r="C301">
            <v>6</v>
          </cell>
        </row>
        <row r="302">
          <cell r="A302">
            <v>60503022</v>
          </cell>
          <cell r="B302" t="str">
            <v>GRIFO AUXILIAR NATURAL 60503023</v>
          </cell>
          <cell r="C302">
            <v>6</v>
          </cell>
        </row>
        <row r="303">
          <cell r="A303">
            <v>60503023</v>
          </cell>
          <cell r="B303" t="str">
            <v>GRIFO AUXILIAR BUTANO</v>
          </cell>
        </row>
        <row r="304">
          <cell r="A304">
            <v>60503025</v>
          </cell>
          <cell r="B304" t="str">
            <v>CONJ. GRIFO AUXILIAR AI AL BUTANO (*)</v>
          </cell>
          <cell r="C304">
            <v>1</v>
          </cell>
        </row>
        <row r="305">
          <cell r="A305">
            <v>60503035</v>
          </cell>
          <cell r="B305" t="str">
            <v>GRIFO AUXILIAR AL BUTANO MOD.699</v>
          </cell>
          <cell r="C305">
            <v>1</v>
          </cell>
        </row>
        <row r="306">
          <cell r="A306">
            <v>60503041</v>
          </cell>
          <cell r="B306" t="str">
            <v>GRIFO AUXILIAR BUTANO (EM)</v>
          </cell>
          <cell r="C306">
            <v>6</v>
          </cell>
        </row>
        <row r="307">
          <cell r="A307">
            <v>60503045</v>
          </cell>
          <cell r="B307" t="str">
            <v>GRIFO AUXILIAR AI BUTANO MOD 589</v>
          </cell>
        </row>
        <row r="308">
          <cell r="A308">
            <v>60504023</v>
          </cell>
          <cell r="B308" t="str">
            <v>GRIFO TR/ CORONA BUTANO</v>
          </cell>
          <cell r="C308">
            <v>3</v>
          </cell>
        </row>
        <row r="309">
          <cell r="A309">
            <v>60504035</v>
          </cell>
          <cell r="B309" t="str">
            <v>GRIFO TR/CORONA AL BUTANO MOD.699</v>
          </cell>
        </row>
        <row r="310">
          <cell r="A310">
            <v>60504041</v>
          </cell>
          <cell r="B310" t="str">
            <v>GRIFO TR/CORONA BUTANO (EM)</v>
          </cell>
          <cell r="C310">
            <v>6</v>
          </cell>
        </row>
        <row r="311">
          <cell r="A311">
            <v>60601002</v>
          </cell>
          <cell r="B311" t="str">
            <v>TAPA DIFUSORA QUEMADOR RAPIDO</v>
          </cell>
          <cell r="C311">
            <v>7</v>
          </cell>
        </row>
        <row r="312">
          <cell r="A312">
            <v>60601004</v>
          </cell>
          <cell r="B312" t="str">
            <v>CORONA DIFUSORA QUEMADOR RAPIDO oro</v>
          </cell>
          <cell r="C312">
            <v>17</v>
          </cell>
        </row>
        <row r="313">
          <cell r="A313">
            <v>60601005</v>
          </cell>
          <cell r="B313" t="str">
            <v>SOPORTE CORONA QUEMADOR RAPIDO</v>
          </cell>
          <cell r="C313">
            <v>3</v>
          </cell>
        </row>
        <row r="314">
          <cell r="A314">
            <v>60601008</v>
          </cell>
          <cell r="B314" t="str">
            <v>INYECTOR RAPIDO 1a/2a GEN 00.85 mm. BUT</v>
          </cell>
        </row>
        <row r="315">
          <cell r="A315">
            <v>60601018</v>
          </cell>
          <cell r="B315" t="str">
            <v>INYECTOR RAPIDO 01.30 MM. NATURAL</v>
          </cell>
          <cell r="C315">
            <v>9</v>
          </cell>
        </row>
        <row r="316">
          <cell r="A316">
            <v>60601100</v>
          </cell>
          <cell r="B316" t="str">
            <v>TAPA DIFUSORA Q. RAPIDO neg esmal p</v>
          </cell>
        </row>
        <row r="317">
          <cell r="A317">
            <v>60601103</v>
          </cell>
          <cell r="B317" t="str">
            <v>CONJ. PORTAINYECTOR RAPIDO BUT. 2ªGEN</v>
          </cell>
          <cell r="C317">
            <v>1</v>
          </cell>
        </row>
        <row r="318">
          <cell r="A318">
            <v>60601104</v>
          </cell>
          <cell r="B318" t="str">
            <v>CORONA DIFUSORA QUEMADOR RAPIDO todas</v>
          </cell>
          <cell r="C318">
            <v>13</v>
          </cell>
        </row>
        <row r="319">
          <cell r="A319">
            <v>60601105</v>
          </cell>
          <cell r="B319" t="str">
            <v>CORONA DIFUSORA QUEM. RAPIDO 2ªGEN LATON</v>
          </cell>
        </row>
        <row r="320">
          <cell r="A320">
            <v>60601120</v>
          </cell>
          <cell r="B320" t="str">
            <v>TAPA DIFUSORA 2mm Q.RAPIDO neg esm h* 60601122</v>
          </cell>
        </row>
        <row r="321">
          <cell r="A321">
            <v>60601122</v>
          </cell>
          <cell r="B321" t="str">
            <v>TAPA DIFUSORA 2mm Q.RAPIDO 2ªGEN C. MATE</v>
          </cell>
        </row>
        <row r="322">
          <cell r="A322">
            <v>60601124</v>
          </cell>
          <cell r="B322" t="str">
            <v>CORONA DIFUSORA RAPIDO ALA RECTA ØBUJIA</v>
          </cell>
          <cell r="C322">
            <v>4</v>
          </cell>
        </row>
        <row r="323">
          <cell r="A323">
            <v>60601126</v>
          </cell>
          <cell r="B323" t="str">
            <v>CORONA DIFUSORA RAPIDO ALA RECTA</v>
          </cell>
        </row>
        <row r="324">
          <cell r="A324">
            <v>60601911</v>
          </cell>
          <cell r="B324" t="str">
            <v>VIDRIO CGW LUX 90 TC 5G AI AL DR</v>
          </cell>
          <cell r="C324">
            <v>3</v>
          </cell>
        </row>
        <row r="325">
          <cell r="A325">
            <v>60602002</v>
          </cell>
          <cell r="B325" t="str">
            <v>TAPA DIFUSORA QUEMADOR SEMIRAPIDO</v>
          </cell>
          <cell r="C325">
            <v>6</v>
          </cell>
        </row>
        <row r="326">
          <cell r="A326">
            <v>60602004</v>
          </cell>
          <cell r="B326" t="str">
            <v>CORONA DIFUSORA QUEMADOR SEMIRAPIDO o</v>
          </cell>
          <cell r="C326">
            <v>35</v>
          </cell>
        </row>
        <row r="327">
          <cell r="A327">
            <v>60602005</v>
          </cell>
          <cell r="B327" t="str">
            <v>SOPORTE CORONA QUEMADOR SEMIRAPIDO</v>
          </cell>
        </row>
        <row r="328">
          <cell r="A328">
            <v>60602008</v>
          </cell>
          <cell r="B328" t="str">
            <v>INYECTOR S/RAPIDO 1a/2AGEN 00.65mm. BUT</v>
          </cell>
          <cell r="C328">
            <v>250</v>
          </cell>
        </row>
        <row r="329">
          <cell r="A329">
            <v>60602019</v>
          </cell>
          <cell r="B329" t="str">
            <v>INYECTOR S/RAPIDO NATURAL 01.02 mm 1 GEN</v>
          </cell>
          <cell r="C329">
            <v>5</v>
          </cell>
        </row>
        <row r="330">
          <cell r="A330">
            <v>60602100</v>
          </cell>
          <cell r="B330" t="str">
            <v>TAPA DIFUSORA O.S/RAPIDO negr esmal p</v>
          </cell>
        </row>
        <row r="331">
          <cell r="A331">
            <v>60602103</v>
          </cell>
          <cell r="B331" t="str">
            <v>CONJ.PORT INYECT S/RAP BUT.2ªGE 60602106</v>
          </cell>
          <cell r="C331">
            <v>3</v>
          </cell>
        </row>
        <row r="332">
          <cell r="A332">
            <v>60602104</v>
          </cell>
          <cell r="B332" t="str">
            <v>CORONA DIFUSORA QUEMADOR S/ RAPIDO todas</v>
          </cell>
          <cell r="C332">
            <v>54</v>
          </cell>
        </row>
        <row r="333">
          <cell r="A333">
            <v>60602108</v>
          </cell>
          <cell r="B333" t="str">
            <v>INYECTOR S/RAPIDO NATURAL (00.97) 2aGEM</v>
          </cell>
        </row>
        <row r="334">
          <cell r="A334">
            <v>60602120</v>
          </cell>
          <cell r="B334" t="str">
            <v>TAPA DIFUSORA 2mm Q.S / RAPIDO neg esm h</v>
          </cell>
          <cell r="C334">
            <v>6</v>
          </cell>
        </row>
        <row r="335">
          <cell r="A335">
            <v>60602122</v>
          </cell>
          <cell r="B335" t="str">
            <v>TAPA DIFUSORA 2mm Q. S/RAPIDO 2ªGEN MATE</v>
          </cell>
          <cell r="C335">
            <v>2</v>
          </cell>
        </row>
        <row r="336">
          <cell r="A336">
            <v>60602123</v>
          </cell>
          <cell r="B336" t="str">
            <v>INYECTOR S/RAPIDO 2ªGEN Ø 0,66 mm BUT</v>
          </cell>
        </row>
        <row r="337">
          <cell r="A337">
            <v>60602124</v>
          </cell>
          <cell r="B337" t="str">
            <v>CORONA DIFUSORA S/RAPIDO ALA RECT.ØBUJIA</v>
          </cell>
        </row>
        <row r="338">
          <cell r="A338">
            <v>60603002</v>
          </cell>
          <cell r="B338" t="str">
            <v>TAPA DIFUSORA QUEMADOR AUXILIAR</v>
          </cell>
        </row>
        <row r="339">
          <cell r="A339">
            <v>60603004</v>
          </cell>
          <cell r="B339" t="str">
            <v>CORONA DIFUSORA QUEMADOR AUXILIAR o</v>
          </cell>
          <cell r="C339">
            <v>7</v>
          </cell>
        </row>
        <row r="340">
          <cell r="A340">
            <v>60603005</v>
          </cell>
          <cell r="B340" t="str">
            <v>SOPORTE CORONA QUEMADOR AUXILIAR</v>
          </cell>
          <cell r="C340">
            <v>2</v>
          </cell>
        </row>
        <row r="341">
          <cell r="A341">
            <v>60603008</v>
          </cell>
          <cell r="B341" t="str">
            <v>INYECTOR AUXILIAR 1a/2a GEN 00.50 mm.BUT</v>
          </cell>
          <cell r="C341">
            <v>97</v>
          </cell>
        </row>
        <row r="342">
          <cell r="A342">
            <v>60603018</v>
          </cell>
          <cell r="B342" t="str">
            <v>INYECTOR AUXILIAR 00.80 MM. NATURAL</v>
          </cell>
          <cell r="C342">
            <v>13</v>
          </cell>
        </row>
        <row r="343">
          <cell r="A343">
            <v>60603028</v>
          </cell>
          <cell r="B343" t="str">
            <v>INYECTOR AUXILIAR 01.45 MM</v>
          </cell>
          <cell r="C343">
            <v>15</v>
          </cell>
        </row>
        <row r="344">
          <cell r="A344">
            <v>60603100</v>
          </cell>
          <cell r="B344" t="str">
            <v>TAPA DIFUSORA Q. AUXILIAR negr esmal p</v>
          </cell>
        </row>
        <row r="345">
          <cell r="A345">
            <v>60603103</v>
          </cell>
          <cell r="B345" t="str">
            <v>CONJ. PORTAINYECTOR AUXILIAR BUT</v>
          </cell>
          <cell r="C345">
            <v>2</v>
          </cell>
        </row>
        <row r="346">
          <cell r="A346">
            <v>60603104</v>
          </cell>
          <cell r="B346" t="str">
            <v>CORONA DIFUSORA QUEMADOR AUXILIAR todas</v>
          </cell>
          <cell r="C346">
            <v>21</v>
          </cell>
        </row>
        <row r="347">
          <cell r="A347">
            <v>60603108</v>
          </cell>
          <cell r="B347" t="str">
            <v>INYECTOR AUXILIAR NATURAL (00.72) 2a GEN</v>
          </cell>
        </row>
        <row r="348">
          <cell r="A348">
            <v>60603120</v>
          </cell>
          <cell r="B348" t="str">
            <v>TAPA DIFUSORA 2mm Q.AUXILIAR neg esm h</v>
          </cell>
          <cell r="C348">
            <v>1</v>
          </cell>
        </row>
        <row r="349">
          <cell r="A349">
            <v>60603122</v>
          </cell>
          <cell r="B349" t="str">
            <v>TAPA DIFUSORA 2mm Q. AUXILIAR 2ªGEN MATE</v>
          </cell>
          <cell r="C349">
            <v>1</v>
          </cell>
        </row>
        <row r="350">
          <cell r="A350">
            <v>60603124</v>
          </cell>
          <cell r="B350" t="str">
            <v>CORONA DIFUSORA AUXILIAR ALA RECT.ØBUJIA</v>
          </cell>
          <cell r="C350">
            <v>2</v>
          </cell>
        </row>
        <row r="351">
          <cell r="A351">
            <v>60603126</v>
          </cell>
          <cell r="B351" t="str">
            <v>CORONA DIFUSORA AUXILIAR ALA RECTA</v>
          </cell>
          <cell r="C351">
            <v>2</v>
          </cell>
        </row>
        <row r="352">
          <cell r="A352">
            <v>60603147</v>
          </cell>
          <cell r="B352" t="str">
            <v>CONJUNTO MODULO INDUCCION 250P-NIPS</v>
          </cell>
          <cell r="C352">
            <v>1</v>
          </cell>
        </row>
        <row r="353">
          <cell r="A353">
            <v>60604008</v>
          </cell>
          <cell r="B353" t="str">
            <v>INYECTOR Q.TR/CORONA(0.95) BUTANO 2GEN</v>
          </cell>
          <cell r="C353">
            <v>70</v>
          </cell>
        </row>
        <row r="354">
          <cell r="A354">
            <v>60604097</v>
          </cell>
          <cell r="B354" t="str">
            <v>TAPA DIFUS. INT. TR/COR.2a GEN.ESMAL.C.</v>
          </cell>
          <cell r="C354">
            <v>3</v>
          </cell>
        </row>
        <row r="355">
          <cell r="A355">
            <v>60604098</v>
          </cell>
          <cell r="B355" t="str">
            <v>TAPA DIFUS. EXT. TR/COR.2aGEN.ESMAL.C.</v>
          </cell>
          <cell r="C355">
            <v>1</v>
          </cell>
        </row>
        <row r="356">
          <cell r="A356">
            <v>60604103</v>
          </cell>
          <cell r="B356" t="str">
            <v>CONJ.PORTAINYECTOR TR/CORONA BUT. 2aGEN</v>
          </cell>
        </row>
        <row r="357">
          <cell r="A357">
            <v>60604104</v>
          </cell>
          <cell r="B357" t="str">
            <v>CORONA DIF Q. TRIPLE CORONA 2aGEN todas</v>
          </cell>
          <cell r="C357">
            <v>9</v>
          </cell>
        </row>
        <row r="358">
          <cell r="A358">
            <v>60604108</v>
          </cell>
          <cell r="B358" t="str">
            <v>INYECTOR TR/ CORONA NATURAL (01.35) 2aGE</v>
          </cell>
        </row>
        <row r="359">
          <cell r="A359">
            <v>60604126</v>
          </cell>
          <cell r="B359" t="str">
            <v>CORONA DIFUSORA TC 3,8kW ALA REC. ØBUJIA</v>
          </cell>
          <cell r="C359">
            <v>2</v>
          </cell>
        </row>
        <row r="360">
          <cell r="A360">
            <v>60604134</v>
          </cell>
          <cell r="B360" t="str">
            <v>CONJ.PORTAINYECTOR Q.TC 3,8kW AI BUTANO</v>
          </cell>
          <cell r="C360">
            <v>2</v>
          </cell>
        </row>
        <row r="361">
          <cell r="A361">
            <v>60604137</v>
          </cell>
          <cell r="B361" t="str">
            <v>TAPA DIFUSORA EXT Q. TC 3,5/3,8 kW MATE</v>
          </cell>
          <cell r="C361">
            <v>5</v>
          </cell>
        </row>
        <row r="362">
          <cell r="A362">
            <v>60604138</v>
          </cell>
          <cell r="B362" t="str">
            <v>TAPA DIFUSORA INT Q. TC 3,8kW  MATE ALA</v>
          </cell>
          <cell r="C362">
            <v>4</v>
          </cell>
        </row>
        <row r="363">
          <cell r="A363">
            <v>60604147</v>
          </cell>
          <cell r="B363" t="str">
            <v>TAPA DIFUSORA INTERIOR Q.TC 3.5 kW NEGRO</v>
          </cell>
          <cell r="C363">
            <v>12</v>
          </cell>
        </row>
        <row r="364">
          <cell r="A364">
            <v>60701007</v>
          </cell>
          <cell r="B364" t="str">
            <v>PLACA BLINDADA 1000W O 145MM. 127V</v>
          </cell>
          <cell r="C364">
            <v>4</v>
          </cell>
        </row>
        <row r="365">
          <cell r="A365">
            <v>60701008</v>
          </cell>
          <cell r="B365" t="str">
            <v>PLACA BLINDADA 1500W0145 MM. 127V P/ROJO</v>
          </cell>
          <cell r="C365">
            <v>1</v>
          </cell>
        </row>
        <row r="366">
          <cell r="A366">
            <v>60701015</v>
          </cell>
          <cell r="B366" t="str">
            <v>PLACA BLIN.1500W ø180 240V C/PROT. 850W</v>
          </cell>
        </row>
        <row r="367">
          <cell r="A367">
            <v>60701018</v>
          </cell>
          <cell r="B367" t="str">
            <v>PLACA BLIN.1000WØ145 230V C/Pr CABLE 500</v>
          </cell>
          <cell r="C367">
            <v>1</v>
          </cell>
        </row>
        <row r="368">
          <cell r="A368">
            <v>60701022</v>
          </cell>
          <cell r="B368" t="str">
            <v>PLACA BLINDADA 1500 W   P / ROJO</v>
          </cell>
          <cell r="C368">
            <v>1</v>
          </cell>
        </row>
        <row r="369">
          <cell r="A369">
            <v>60701023</v>
          </cell>
          <cell r="B369" t="str">
            <v>PLACA BLINDADA 1500 W C/ PROT</v>
          </cell>
        </row>
        <row r="370">
          <cell r="A370">
            <v>60701024</v>
          </cell>
          <cell r="B370" t="str">
            <v>PLACA BLINDADA 1000 W</v>
          </cell>
        </row>
        <row r="371">
          <cell r="A371">
            <v>60701027</v>
          </cell>
          <cell r="B371" t="str">
            <v>PLACA BLIN.1500W 145 230V P.R CABLE 500</v>
          </cell>
        </row>
        <row r="372">
          <cell r="A372">
            <v>60701028</v>
          </cell>
          <cell r="B372" t="str">
            <v>PLACA BLIN.1500WØ180 230V C/Pr.CABLE 500</v>
          </cell>
          <cell r="C372">
            <v>6</v>
          </cell>
        </row>
        <row r="373">
          <cell r="A373">
            <v>60702003</v>
          </cell>
          <cell r="B373" t="str">
            <v>PLACA ELECT. VT. 1200W 230V 0145 P/CONMT</v>
          </cell>
          <cell r="C373">
            <v>1</v>
          </cell>
        </row>
        <row r="374">
          <cell r="A374">
            <v>60702004</v>
          </cell>
          <cell r="B374" t="str">
            <v>PLACA ELECTRICA VT 1400W</v>
          </cell>
          <cell r="C374">
            <v>2</v>
          </cell>
        </row>
        <row r="375">
          <cell r="A375">
            <v>60702005</v>
          </cell>
          <cell r="B375" t="str">
            <v>PLACA ELECT. VT 1200W 0145mm.230W HILIGH</v>
          </cell>
        </row>
        <row r="376">
          <cell r="A376">
            <v>60702008</v>
          </cell>
          <cell r="B376" t="str">
            <v>PLACA ELECT. VT 1800W 180mm 230V HILIGHT</v>
          </cell>
        </row>
        <row r="377">
          <cell r="A377">
            <v>60702010</v>
          </cell>
          <cell r="B377" t="str">
            <v>PLACA VT 1700/700W 0180 DC HILIGHT</v>
          </cell>
          <cell r="C377">
            <v>2</v>
          </cell>
        </row>
        <row r="378">
          <cell r="A378">
            <v>60702011</v>
          </cell>
          <cell r="B378" t="str">
            <v>PLACA VT 2000/1400W O 210/175 DC HILIGHT</v>
          </cell>
          <cell r="C378">
            <v>6</v>
          </cell>
        </row>
        <row r="379">
          <cell r="A379">
            <v>60702015</v>
          </cell>
          <cell r="B379" t="str">
            <v>PLACA ELECT. VT 2100W</v>
          </cell>
          <cell r="C379">
            <v>1</v>
          </cell>
        </row>
        <row r="380">
          <cell r="A380">
            <v>60702017</v>
          </cell>
          <cell r="B380" t="str">
            <v>PLACA ELECT.VT 2100/700W Ø210/120 DC</v>
          </cell>
          <cell r="C380">
            <v>3</v>
          </cell>
        </row>
        <row r="381">
          <cell r="A381">
            <v>60702026</v>
          </cell>
          <cell r="B381" t="str">
            <v>PLACA VT 1200W Ø140 230V S/RESIDUAL 60702005</v>
          </cell>
          <cell r="C381">
            <v>1</v>
          </cell>
        </row>
        <row r="382">
          <cell r="A382">
            <v>60702027</v>
          </cell>
          <cell r="B382" t="str">
            <v>PLACA VT 1200W Ø145 230V HILO(S06)S/RES*</v>
          </cell>
          <cell r="C382">
            <v>8</v>
          </cell>
        </row>
        <row r="383">
          <cell r="A383">
            <v>60702030</v>
          </cell>
          <cell r="B383" t="str">
            <v>PLACA VT 1500W0 160 230V (S-20)</v>
          </cell>
          <cell r="C383">
            <v>7</v>
          </cell>
        </row>
        <row r="384">
          <cell r="A384">
            <v>60702033</v>
          </cell>
          <cell r="B384" t="str">
            <v>PLACA VT 145 1200W 230V P/CONMUTADOR</v>
          </cell>
          <cell r="C384">
            <v>1</v>
          </cell>
        </row>
        <row r="385">
          <cell r="A385">
            <v>60702034</v>
          </cell>
          <cell r="B385" t="str">
            <v>PLACA VT180 1700W 230V</v>
          </cell>
          <cell r="C385">
            <v>2</v>
          </cell>
        </row>
        <row r="386">
          <cell r="A386">
            <v>60702037</v>
          </cell>
          <cell r="B386" t="str">
            <v>PLACA VT 2000/1400 W. 210/175 DC SCR</v>
          </cell>
          <cell r="C386">
            <v>2</v>
          </cell>
        </row>
        <row r="387">
          <cell r="A387">
            <v>60702038</v>
          </cell>
          <cell r="B387" t="str">
            <v>PLACA VT 0270/210/145</v>
          </cell>
          <cell r="C387">
            <v>6</v>
          </cell>
        </row>
        <row r="388">
          <cell r="A388">
            <v>60703008</v>
          </cell>
          <cell r="B388" t="str">
            <v>CONJ. INDUCTOR Ø145 TKG1 LcN1/N2=170/180 Ls=270 mm</v>
          </cell>
          <cell r="C388">
            <v>3</v>
          </cell>
        </row>
        <row r="389">
          <cell r="A389">
            <v>60703009</v>
          </cell>
          <cell r="B389" t="str">
            <v>CONJ. INDUCTOR Ø180 TKG1 LcN1/N2=140/150 Ls=270 mm</v>
          </cell>
          <cell r="C389">
            <v>1</v>
          </cell>
        </row>
        <row r="390">
          <cell r="A390">
            <v>60703010</v>
          </cell>
          <cell r="B390" t="str">
            <v>CONJ. INDUCTOR Ø210 TKG1 LcN1/N2=150/140 Ls=270 mm</v>
          </cell>
          <cell r="C390">
            <v>5</v>
          </cell>
        </row>
        <row r="391">
          <cell r="A391">
            <v>60703011</v>
          </cell>
          <cell r="B391" t="str">
            <v>CONJ.IND.Ø260 LcN1/N2/M1/M2=140/140/160/140 Ls=270</v>
          </cell>
          <cell r="C391">
            <v>5</v>
          </cell>
        </row>
        <row r="392">
          <cell r="A392">
            <v>60703023</v>
          </cell>
          <cell r="B392" t="str">
            <v>CONJUNTO INDUCTOR</v>
          </cell>
        </row>
        <row r="393">
          <cell r="A393">
            <v>60703024</v>
          </cell>
          <cell r="B393" t="str">
            <v>CONJ. INDUCTOR TK G2</v>
          </cell>
          <cell r="C393">
            <v>2</v>
          </cell>
        </row>
        <row r="394">
          <cell r="A394">
            <v>60703025</v>
          </cell>
          <cell r="B394" t="str">
            <v>CONJUNTO INDUCTOR Ø210 TK G2</v>
          </cell>
          <cell r="C394">
            <v>2</v>
          </cell>
        </row>
        <row r="395">
          <cell r="A395">
            <v>60703028</v>
          </cell>
          <cell r="B395" t="str">
            <v>CONJUNTO INDUCTOR</v>
          </cell>
          <cell r="C395">
            <v>2</v>
          </cell>
        </row>
        <row r="396">
          <cell r="A396">
            <v>60703042</v>
          </cell>
          <cell r="B396" t="str">
            <v>CONJ INDUCT</v>
          </cell>
          <cell r="C396">
            <v>1</v>
          </cell>
        </row>
        <row r="397">
          <cell r="A397">
            <v>60703046</v>
          </cell>
          <cell r="B397" t="str">
            <v>CONJ.INDUC.Ø180 OVAL TKG2LcN1/N2=300/300 Ls=420mm</v>
          </cell>
          <cell r="C397">
            <v>4</v>
          </cell>
        </row>
        <row r="398">
          <cell r="A398">
            <v>60703049</v>
          </cell>
          <cell r="B398" t="str">
            <v>CONJ. BANDEJA INDUC. Ø180 OVAL-Ø180 OVAL TKG1</v>
          </cell>
          <cell r="C398">
            <v>1</v>
          </cell>
        </row>
        <row r="399">
          <cell r="A399">
            <v>60703051</v>
          </cell>
          <cell r="B399" t="str">
            <v>CONJ. BANDEJA INDUC</v>
          </cell>
          <cell r="C399">
            <v>1</v>
          </cell>
        </row>
        <row r="400">
          <cell r="A400">
            <v>60703052</v>
          </cell>
          <cell r="B400" t="str">
            <v>CONJ. BANDEJA INDUC. Ø145 - Ø180 TK G0</v>
          </cell>
          <cell r="C400">
            <v>2</v>
          </cell>
        </row>
        <row r="401">
          <cell r="A401">
            <v>60703056</v>
          </cell>
          <cell r="B401" t="str">
            <v>CONJ. BANDEJA INDUC. Ø240 TK G0</v>
          </cell>
          <cell r="C401">
            <v>1</v>
          </cell>
        </row>
        <row r="402">
          <cell r="A402">
            <v>60703091</v>
          </cell>
          <cell r="B402" t="str">
            <v>CONJUNTO INDUCTOR Ø145-Ø180 TK G0 - JAVA</v>
          </cell>
          <cell r="C402">
            <v>1</v>
          </cell>
        </row>
        <row r="403">
          <cell r="A403">
            <v>60802003</v>
          </cell>
          <cell r="B403" t="str">
            <v>PULSADOR DE ENCENDIDO AUTOMATICO</v>
          </cell>
        </row>
        <row r="404">
          <cell r="A404">
            <v>60802008</v>
          </cell>
          <cell r="B404" t="str">
            <v>BOTON PULSADOR EA 18mm BLANCO</v>
          </cell>
          <cell r="C404">
            <v>4</v>
          </cell>
        </row>
        <row r="405">
          <cell r="A405">
            <v>60802013</v>
          </cell>
          <cell r="B405" t="str">
            <v>BOTON PULSADOR EA 18mm NEGRO, 60802014</v>
          </cell>
          <cell r="C405">
            <v>5</v>
          </cell>
        </row>
        <row r="406">
          <cell r="A406">
            <v>60802022</v>
          </cell>
          <cell r="B406" t="str">
            <v>CONMUTADOR 7 POSICIONES E-1011</v>
          </cell>
        </row>
        <row r="407">
          <cell r="A407">
            <v>60802023</v>
          </cell>
          <cell r="B407" t="str">
            <v>CONMUTADOR 7 POSICIONES E-1012</v>
          </cell>
        </row>
        <row r="408">
          <cell r="A408">
            <v>60802027</v>
          </cell>
          <cell r="B408" t="str">
            <v>CONMUTADOR 7 POSICION C/LENG.SERIE E/528</v>
          </cell>
          <cell r="C408">
            <v>8</v>
          </cell>
        </row>
        <row r="409">
          <cell r="A409">
            <v>60802032</v>
          </cell>
          <cell r="B409" t="str">
            <v>CONMUTADOR 7 POSICION E/602</v>
          </cell>
          <cell r="C409">
            <v>7</v>
          </cell>
        </row>
        <row r="410">
          <cell r="A410">
            <v>60803001</v>
          </cell>
          <cell r="B410" t="str">
            <v>REGULADOR DE ENERG.VT.EGO (50..57021.010 no pedir</v>
          </cell>
        </row>
        <row r="411">
          <cell r="A411">
            <v>60803007</v>
          </cell>
          <cell r="B411" t="str">
            <v>REGULADOR DE ENERGIA VT.CM EGO 50.57020</v>
          </cell>
          <cell r="C411">
            <v>29</v>
          </cell>
        </row>
        <row r="412">
          <cell r="A412">
            <v>60803029</v>
          </cell>
          <cell r="B412" t="str">
            <v>TOUCH CONTROL EGO 2aGEN REF. 75.13020.30</v>
          </cell>
        </row>
        <row r="413">
          <cell r="A413">
            <v>60803031</v>
          </cell>
          <cell r="B413" t="str">
            <v>TOUCH CONTR. CAPAC. 4P 1DC HOR. S/TEMP.</v>
          </cell>
        </row>
        <row r="414">
          <cell r="A414">
            <v>60803035</v>
          </cell>
          <cell r="B414" t="str">
            <v>TOUCH CONTR. CAPAC. HOR.4P 1DC S/TEMP. 2</v>
          </cell>
          <cell r="C414">
            <v>3</v>
          </cell>
        </row>
        <row r="415">
          <cell r="A415">
            <v>60803050</v>
          </cell>
          <cell r="B415" t="str">
            <v>CONJUNTO MODULO INDUCCION 3I 4I G1</v>
          </cell>
          <cell r="C415">
            <v>1</v>
          </cell>
        </row>
        <row r="416">
          <cell r="A416">
            <v>60803052</v>
          </cell>
          <cell r="B416" t="str">
            <v>CONJ.TOUCH CONT. 4I INDUC. TK G1,G1+,G2</v>
          </cell>
          <cell r="C416">
            <v>2</v>
          </cell>
        </row>
        <row r="417">
          <cell r="A417">
            <v>60803057</v>
          </cell>
          <cell r="B417" t="str">
            <v>CIRCUITO DE POTENCIA IPC</v>
          </cell>
          <cell r="C417">
            <v>9</v>
          </cell>
        </row>
        <row r="418">
          <cell r="A418">
            <v>60803058</v>
          </cell>
          <cell r="B418" t="str">
            <v>CIRCUITO DE POTENCIA IPC (LS CONFIG.) IND. G1 TEKA</v>
          </cell>
          <cell r="C418">
            <v>6</v>
          </cell>
        </row>
        <row r="419">
          <cell r="A419">
            <v>60803064</v>
          </cell>
          <cell r="B419" t="str">
            <v>CIRCUITO</v>
          </cell>
          <cell r="C419">
            <v>3</v>
          </cell>
        </row>
        <row r="420">
          <cell r="A420">
            <v>60803075</v>
          </cell>
          <cell r="B420" t="str">
            <v>CIRCUITO ALIM./FILTRO</v>
          </cell>
          <cell r="C420">
            <v>4</v>
          </cell>
        </row>
        <row r="421">
          <cell r="A421">
            <v>60803081</v>
          </cell>
          <cell r="B421" t="str">
            <v>CONJUNTO TOUCH CONTROL 4i INDUCCION*obosleto</v>
          </cell>
        </row>
        <row r="422">
          <cell r="A422">
            <v>60803085</v>
          </cell>
          <cell r="B422" t="str">
            <v>CONJUNTO MODULO INDUCCION 3I/4I G2 TEKA (LS + SS)</v>
          </cell>
          <cell r="C422">
            <v>2</v>
          </cell>
        </row>
        <row r="423">
          <cell r="A423">
            <v>60803086</v>
          </cell>
          <cell r="B423" t="str">
            <v>CIRCUITO ALIMENTACIÓN/FILTRO TEKA G1+ DOMINO</v>
          </cell>
          <cell r="C423">
            <v>4</v>
          </cell>
        </row>
        <row r="424">
          <cell r="A424">
            <v>60803087</v>
          </cell>
          <cell r="B424" t="str">
            <v>CONJUNTO TOUCH CONTROL INDUC. TEKA G1+DOMINO 60803087</v>
          </cell>
          <cell r="C424">
            <v>7</v>
          </cell>
        </row>
        <row r="425">
          <cell r="A425">
            <v>60803095</v>
          </cell>
          <cell r="B425" t="str">
            <v>CONJUNTO MOD. INDUC.3I/4I G2</v>
          </cell>
        </row>
        <row r="426">
          <cell r="A426">
            <v>60803099</v>
          </cell>
          <cell r="B426" t="str">
            <v>CIRCUITO POTENCIA IPC IND. G2</v>
          </cell>
          <cell r="C426">
            <v>31</v>
          </cell>
        </row>
        <row r="427">
          <cell r="A427">
            <v>60803100</v>
          </cell>
          <cell r="B427" t="str">
            <v>MODULO DE INDUCCION 2P 3600W      (*J07)</v>
          </cell>
          <cell r="C427">
            <v>1</v>
          </cell>
        </row>
        <row r="428">
          <cell r="A428">
            <v>60803104</v>
          </cell>
          <cell r="B428" t="str">
            <v>CIRCUITO ALIMENTAC/FILTRO INDUCC. G4 EGO</v>
          </cell>
          <cell r="C428">
            <v>1</v>
          </cell>
        </row>
        <row r="429">
          <cell r="A429">
            <v>60803109</v>
          </cell>
          <cell r="B429" t="str">
            <v>CIRCUITO POTENCIA INDUC. G4 2I MIXTA (IR/IT 622.1)</v>
          </cell>
        </row>
        <row r="430">
          <cell r="A430">
            <v>60803115</v>
          </cell>
          <cell r="B430" t="str">
            <v>CIRCUITO DE POTENCIA IPC (LS CONFIG.) IND G2</v>
          </cell>
          <cell r="C430">
            <v>10</v>
          </cell>
        </row>
        <row r="431">
          <cell r="A431">
            <v>60803116</v>
          </cell>
          <cell r="B431" t="str">
            <v>CIRCUITO ALIMENTAC</v>
          </cell>
          <cell r="C431">
            <v>2</v>
          </cell>
        </row>
        <row r="432">
          <cell r="A432">
            <v>60803122</v>
          </cell>
          <cell r="B432" t="str">
            <v>CONJUNTO MODULO INDUCCION 3I/4I G1+ TEKA (LS+SS)</v>
          </cell>
          <cell r="C432">
            <v>2</v>
          </cell>
        </row>
        <row r="433">
          <cell r="A433">
            <v>60803125</v>
          </cell>
          <cell r="B433" t="str">
            <v>CONJUNTO MODULO INDUCCION 3I/4I G1+</v>
          </cell>
          <cell r="C433">
            <v>2</v>
          </cell>
        </row>
        <row r="434">
          <cell r="A434">
            <v>60803126</v>
          </cell>
          <cell r="B434" t="str">
            <v>CIRC. POT. IPC (LS CONFIG.) IND.TEKA G1+(STAND-BY)</v>
          </cell>
        </row>
        <row r="435">
          <cell r="A435">
            <v>60803127</v>
          </cell>
          <cell r="B435" t="str">
            <v>CIRC. POT. IPC (SS CONFIG.) IND.TEKA G1+(STAND-BY)</v>
          </cell>
          <cell r="C435">
            <v>9</v>
          </cell>
        </row>
        <row r="436">
          <cell r="A436">
            <v>60803128</v>
          </cell>
          <cell r="B436" t="str">
            <v>CIRC. ALIMENTACION/FILTRO TEKA G1</v>
          </cell>
          <cell r="C436">
            <v>11</v>
          </cell>
        </row>
        <row r="437">
          <cell r="A437">
            <v>60803129</v>
          </cell>
          <cell r="B437" t="str">
            <v>TOUCH CONTROL SELECT 4P</v>
          </cell>
          <cell r="C437">
            <v>1</v>
          </cell>
        </row>
        <row r="438">
          <cell r="A438">
            <v>60803132</v>
          </cell>
          <cell r="B438" t="str">
            <v>TOUCH CONTROL FRONT 5P 1TRIP.C./1DC TEMP. TR 951</v>
          </cell>
          <cell r="C438">
            <v>1</v>
          </cell>
        </row>
        <row r="439">
          <cell r="A439">
            <v>60803141</v>
          </cell>
          <cell r="B439" t="str">
            <v>CONJNTO MODULO INDUCCION 200P</v>
          </cell>
          <cell r="C439">
            <v>3</v>
          </cell>
        </row>
        <row r="440">
          <cell r="A440">
            <v>60803147</v>
          </cell>
          <cell r="B440" t="str">
            <v>CONJUNTO MODULO INDUCCION 250P</v>
          </cell>
        </row>
        <row r="441">
          <cell r="A441">
            <v>60803150</v>
          </cell>
          <cell r="B441" t="str">
            <v>CONJUNTO MODULO INDUCCION 200P/ 160- IPS</v>
          </cell>
          <cell r="C441">
            <v>2</v>
          </cell>
        </row>
        <row r="442">
          <cell r="A442">
            <v>60803161</v>
          </cell>
          <cell r="B442" t="str">
            <v>TOUCH CONTROL SLIDER 3P</v>
          </cell>
          <cell r="C442">
            <v>14</v>
          </cell>
        </row>
        <row r="443">
          <cell r="A443">
            <v>60803164</v>
          </cell>
          <cell r="B443" t="str">
            <v>CONJUNTO TOUCH  CONTROL AKO ARTEMIS</v>
          </cell>
          <cell r="C443">
            <v>8</v>
          </cell>
        </row>
        <row r="444">
          <cell r="A444">
            <v>60803165</v>
          </cell>
          <cell r="B444" t="str">
            <v>CONJUNTO TOUCH CONTROL AKO ARTEMIS II SLIDER 3i C/T</v>
          </cell>
        </row>
        <row r="445">
          <cell r="A445">
            <v>60803168</v>
          </cell>
          <cell r="B445" t="str">
            <v>CONJUNTO MODULO INDUCCION 4i TEKA GO</v>
          </cell>
        </row>
        <row r="446">
          <cell r="A446">
            <v>60803172</v>
          </cell>
          <cell r="B446" t="str">
            <v>CONJUNTO TOUCH CONTROL AKO G0 4i C/T</v>
          </cell>
          <cell r="C446">
            <v>5</v>
          </cell>
        </row>
        <row r="447">
          <cell r="A447">
            <v>60803173</v>
          </cell>
          <cell r="B447" t="str">
            <v>CONJUNTO TOUCH CONTROL AKO G0 3I</v>
          </cell>
          <cell r="C447">
            <v>2</v>
          </cell>
        </row>
        <row r="448">
          <cell r="A448">
            <v>60803180</v>
          </cell>
          <cell r="B448" t="str">
            <v>CONJUNTO MODULO INDUCCION G1 + DOMINO TEKA (SS)</v>
          </cell>
        </row>
        <row r="449">
          <cell r="A449">
            <v>60803181</v>
          </cell>
          <cell r="B449" t="str">
            <v>CONJUNTO MODULO DE INDUCCION 4I TEKA</v>
          </cell>
        </row>
        <row r="450">
          <cell r="A450">
            <v>60803186</v>
          </cell>
          <cell r="B450" t="str">
            <v>CONJUNTO MODULO INDUCCION 4i TEKA G0</v>
          </cell>
        </row>
        <row r="451">
          <cell r="A451">
            <v>60803187</v>
          </cell>
          <cell r="B451" t="str">
            <v>CONJUNTO TOUCH CONTROL 5i INDUCCION</v>
          </cell>
          <cell r="C451">
            <v>11</v>
          </cell>
        </row>
        <row r="452">
          <cell r="A452">
            <v>60803196</v>
          </cell>
          <cell r="B452" t="str">
            <v>CONJ. TOUCH C. AKO ARTEMIS 2014</v>
          </cell>
          <cell r="C452">
            <v>1</v>
          </cell>
        </row>
        <row r="453">
          <cell r="A453">
            <v>60803213</v>
          </cell>
          <cell r="B453" t="str">
            <v>CONJ. MOD- INDUC 4i TEKA G0(DUAL ZONE) (Delta)</v>
          </cell>
        </row>
        <row r="454">
          <cell r="A454">
            <v>60803234</v>
          </cell>
          <cell r="B454" t="str">
            <v>CONJUNTO TC FLEXTRONICS 5i INDUC. C/T UL VERSION</v>
          </cell>
          <cell r="C454">
            <v>6</v>
          </cell>
        </row>
        <row r="455">
          <cell r="A455">
            <v>60803236</v>
          </cell>
          <cell r="B455" t="str">
            <v>CONJUNTO T. CONTROL 2i DOMISLIDER TEKA</v>
          </cell>
          <cell r="C455">
            <v>3</v>
          </cell>
        </row>
        <row r="456">
          <cell r="A456">
            <v>60803243</v>
          </cell>
          <cell r="B456" t="str">
            <v>CONJUNTO T. CONTROL TK MS G2/G0</v>
          </cell>
          <cell r="C456">
            <v>8</v>
          </cell>
        </row>
        <row r="457">
          <cell r="A457">
            <v>60803247</v>
          </cell>
          <cell r="B457" t="str">
            <v>CONJUNTO MODULO INDUC. G1</v>
          </cell>
          <cell r="C457">
            <v>1</v>
          </cell>
        </row>
        <row r="458">
          <cell r="A458">
            <v>60803249</v>
          </cell>
          <cell r="B458" t="str">
            <v>CONJUNTO MODULO INDUCCION G2 TEKA</v>
          </cell>
          <cell r="C458">
            <v>9</v>
          </cell>
        </row>
        <row r="459">
          <cell r="A459">
            <v>60803254</v>
          </cell>
          <cell r="B459" t="str">
            <v>CONJUNTO MODULO INDUCCION 4I TEKA G0 60803213*</v>
          </cell>
          <cell r="C459">
            <v>101</v>
          </cell>
        </row>
        <row r="460">
          <cell r="A460">
            <v>60803260</v>
          </cell>
          <cell r="B460" t="str">
            <v>CONJUNTO TOUCH CONTROL TK MS G0 4i (TB)</v>
          </cell>
          <cell r="C460">
            <v>3</v>
          </cell>
        </row>
        <row r="461">
          <cell r="A461">
            <v>60901103</v>
          </cell>
          <cell r="B461" t="str">
            <v>ZOCALO CONECTOR MACHO DE 6 POLOS</v>
          </cell>
        </row>
        <row r="462">
          <cell r="A462">
            <v>60902008</v>
          </cell>
          <cell r="B462" t="str">
            <v>CABLE 5 HILOS C/CONECTOR L=220 mm. IPC1-TC TEKA G1</v>
          </cell>
          <cell r="C462">
            <v>1</v>
          </cell>
        </row>
        <row r="463">
          <cell r="A463">
            <v>60902009</v>
          </cell>
          <cell r="B463" t="str">
            <v>CABLE 5 HILOS C/CONECTOR L=320 mm. IPC2-TC TEKA G1</v>
          </cell>
          <cell r="C463">
            <v>5</v>
          </cell>
        </row>
        <row r="464">
          <cell r="A464">
            <v>60903037</v>
          </cell>
          <cell r="B464" t="str">
            <v>CONJ. CABLE+CONM.E-1011 L=500 C/PROT</v>
          </cell>
          <cell r="C464">
            <v>5</v>
          </cell>
        </row>
        <row r="465">
          <cell r="A465">
            <v>60903067</v>
          </cell>
          <cell r="B465" t="str">
            <v>CABLE RED GOMA</v>
          </cell>
          <cell r="C465">
            <v>1</v>
          </cell>
        </row>
        <row r="466">
          <cell r="A466">
            <v>60903108</v>
          </cell>
          <cell r="B466" t="str">
            <v>CABLE RED GOMA HAR H05RR-F 5x1.5mm L=1100 NEG TKG0</v>
          </cell>
          <cell r="C466">
            <v>1</v>
          </cell>
        </row>
        <row r="467">
          <cell r="A467">
            <v>60903110</v>
          </cell>
          <cell r="B467" t="str">
            <v>PTE. 1 TRAMO TOMA TIERRA C. VERDE-AMARILLO TK G0</v>
          </cell>
          <cell r="C467">
            <v>2</v>
          </cell>
        </row>
        <row r="468">
          <cell r="A468">
            <v>60903205</v>
          </cell>
          <cell r="B468" t="str">
            <v>CONJ. CABLES VT. C/M</v>
          </cell>
          <cell r="C468">
            <v>6</v>
          </cell>
        </row>
        <row r="469">
          <cell r="A469">
            <v>60903894</v>
          </cell>
          <cell r="B469" t="str">
            <v>PUENTE 2 TRAMOS</v>
          </cell>
        </row>
        <row r="470">
          <cell r="A470">
            <v>60903940</v>
          </cell>
          <cell r="B470" t="str">
            <v>CABLE RED SIL. 3*2.5 L=(2PTE.4BAN+T4</v>
          </cell>
        </row>
        <row r="471">
          <cell r="A471">
            <v>60903953</v>
          </cell>
          <cell r="B471" t="str">
            <v>CABLE RED GOMA 3X1 L=1300 ( 2 BAND.+T4)</v>
          </cell>
          <cell r="C471">
            <v>1</v>
          </cell>
        </row>
        <row r="472">
          <cell r="A472">
            <v>60903977</v>
          </cell>
          <cell r="B472" t="str">
            <v>C.RED SIL.HAR 3x2.5 L=1100(2Pte 4BAN+T4)</v>
          </cell>
          <cell r="C472">
            <v>1</v>
          </cell>
        </row>
        <row r="473">
          <cell r="A473">
            <v>60904002</v>
          </cell>
          <cell r="B473" t="str">
            <v>PILOTO CALOR RESIDUAL (GRUPO DE 4)</v>
          </cell>
        </row>
        <row r="474">
          <cell r="A474">
            <v>60904015</v>
          </cell>
          <cell r="B474" t="str">
            <v>PILOTO CALOR RESIDUAL (VT.2P)</v>
          </cell>
        </row>
        <row r="475">
          <cell r="A475">
            <v>60904016</v>
          </cell>
          <cell r="B475" t="str">
            <v>PILOTO C/GRAP/FUNDA PROT.220/250V 170</v>
          </cell>
          <cell r="C475">
            <v>4</v>
          </cell>
        </row>
        <row r="476">
          <cell r="A476">
            <v>60904021</v>
          </cell>
          <cell r="B476" t="str">
            <v>PILOTO CILINDRICO MARCHA/PARO C/3 PTES.</v>
          </cell>
          <cell r="C476">
            <v>6</v>
          </cell>
        </row>
        <row r="477">
          <cell r="A477">
            <v>60904025</v>
          </cell>
          <cell r="B477" t="str">
            <v>PILOTO NEON ROJO 12 220V T150 C/T HEMBRA</v>
          </cell>
          <cell r="C477">
            <v>1</v>
          </cell>
        </row>
        <row r="478">
          <cell r="A478">
            <v>60904030</v>
          </cell>
          <cell r="B478" t="str">
            <v>PILOTO CALOR RESIDUAL 4 ZONAS C/SOPORTE</v>
          </cell>
          <cell r="C478">
            <v>10</v>
          </cell>
        </row>
        <row r="479">
          <cell r="A479">
            <v>60904216</v>
          </cell>
          <cell r="B479" t="str">
            <v>GENERADOR EA 127V TIPO E3-AF 4S</v>
          </cell>
        </row>
        <row r="480">
          <cell r="A480">
            <v>60904220</v>
          </cell>
          <cell r="B480" t="str">
            <v>GENERADOR ENCENDIDO CLIP 5 SAL. 220-240V</v>
          </cell>
          <cell r="C480">
            <v>4</v>
          </cell>
        </row>
        <row r="481">
          <cell r="A481">
            <v>60904224</v>
          </cell>
          <cell r="B481" t="str">
            <v>GENERADOR ENCENDIDO CLIP 4 SALIDAS 110V</v>
          </cell>
          <cell r="C481">
            <v>3</v>
          </cell>
        </row>
        <row r="482">
          <cell r="A482">
            <v>60904225</v>
          </cell>
          <cell r="B482" t="str">
            <v>GENERADOR DE ENCENDIDO CLIP 6 SALIDAS 11</v>
          </cell>
          <cell r="C482">
            <v>4</v>
          </cell>
        </row>
        <row r="483">
          <cell r="A483">
            <v>60904244</v>
          </cell>
          <cell r="B483" t="str">
            <v>REGLETA CONEXION 8 POLOS</v>
          </cell>
          <cell r="C483">
            <v>1</v>
          </cell>
        </row>
        <row r="484">
          <cell r="A484">
            <v>60904252</v>
          </cell>
          <cell r="B484" t="str">
            <v>CAJA CONEXIONES PA223Sn PA6.6 6POLOS RET</v>
          </cell>
          <cell r="C484">
            <v>3</v>
          </cell>
        </row>
        <row r="485">
          <cell r="A485">
            <v>60904253</v>
          </cell>
          <cell r="B485" t="str">
            <v>CLEMA CONEXIONES FV110 B PA 6.6 3 POLOS</v>
          </cell>
          <cell r="C485">
            <v>34</v>
          </cell>
        </row>
        <row r="486">
          <cell r="A486">
            <v>60904254</v>
          </cell>
          <cell r="B486" t="str">
            <v>BUJIA ENC.AUTOM. C/ANILLO 200mm</v>
          </cell>
        </row>
        <row r="487">
          <cell r="A487">
            <v>60904256</v>
          </cell>
          <cell r="B487" t="str">
            <v>BUJIA E AUTOMAT C/ANILLO.. 60904255</v>
          </cell>
          <cell r="C487">
            <v>14</v>
          </cell>
        </row>
        <row r="488">
          <cell r="A488">
            <v>60904257</v>
          </cell>
          <cell r="B488" t="str">
            <v>BUJIA DEL QUEMADOR 2 GEN L= 300 mm</v>
          </cell>
          <cell r="C488">
            <v>198</v>
          </cell>
        </row>
        <row r="489">
          <cell r="A489">
            <v>60904258</v>
          </cell>
          <cell r="B489" t="str">
            <v>BUJIA DEL QUEMADOR 2ªGEN L=450 mm</v>
          </cell>
          <cell r="C489">
            <v>68</v>
          </cell>
        </row>
        <row r="490">
          <cell r="A490">
            <v>60904259</v>
          </cell>
          <cell r="B490" t="str">
            <v>BUJIA DEL QUEMADOR 2aGEN L=600mm* 81221116</v>
          </cell>
        </row>
        <row r="491">
          <cell r="A491">
            <v>60904260</v>
          </cell>
          <cell r="B491" t="str">
            <v>BUJIA DEL QUEMADOR 2ª GEN L=720 mm</v>
          </cell>
        </row>
        <row r="492">
          <cell r="A492">
            <v>60904267</v>
          </cell>
          <cell r="B492" t="str">
            <v>MANDO NIQUELADO EP 60 4G CI BUT</v>
          </cell>
        </row>
        <row r="493">
          <cell r="A493">
            <v>60904269</v>
          </cell>
          <cell r="B493" t="str">
            <v>BUJIA DEL Q. 2  GEN TR. 3,5 Kw. L= 400 m</v>
          </cell>
          <cell r="C493">
            <v>15</v>
          </cell>
        </row>
        <row r="494">
          <cell r="A494">
            <v>60904270</v>
          </cell>
          <cell r="B494" t="str">
            <v>BUJIA DEL Q. 2ªGEN TR/COR.3,5KW L=580 mm</v>
          </cell>
        </row>
        <row r="495">
          <cell r="A495">
            <v>60904271</v>
          </cell>
          <cell r="B495" t="str">
            <v>BUJIA QUEMADOR 2 GEN TR 60904270</v>
          </cell>
          <cell r="C495">
            <v>112</v>
          </cell>
        </row>
        <row r="496">
          <cell r="A496">
            <v>60904272</v>
          </cell>
          <cell r="B496" t="str">
            <v>BUJIA QUEMADOR TC 3,8 kW L=320mm</v>
          </cell>
          <cell r="C496">
            <v>81</v>
          </cell>
        </row>
        <row r="497">
          <cell r="A497">
            <v>60904293</v>
          </cell>
          <cell r="B497" t="str">
            <v>INTERRUPTOR LUZ CNL/TL1</v>
          </cell>
        </row>
        <row r="498">
          <cell r="A498">
            <v>60904400</v>
          </cell>
          <cell r="B498" t="str">
            <v>SWITCH PARA ENCENDIDO DE GRIFO DE GAS</v>
          </cell>
          <cell r="C498">
            <v>5</v>
          </cell>
        </row>
        <row r="499">
          <cell r="A499">
            <v>60904401</v>
          </cell>
          <cell r="B499" t="str">
            <v>ANILLA DE SEG. FIJACION SWITH-GRIFO</v>
          </cell>
          <cell r="C499">
            <v>10</v>
          </cell>
        </row>
        <row r="500">
          <cell r="A500">
            <v>60904899</v>
          </cell>
          <cell r="B500" t="str">
            <v>LAMPARA TUBULAR 125/130V-40W</v>
          </cell>
        </row>
        <row r="501">
          <cell r="A501">
            <v>60904901</v>
          </cell>
          <cell r="B501" t="str">
            <v>PORTALAMPARAS CLASSIC</v>
          </cell>
        </row>
        <row r="502">
          <cell r="A502">
            <v>60904909</v>
          </cell>
          <cell r="B502" t="str">
            <v>CIRCUITO CONMUTADOR CLT-3 C601/602</v>
          </cell>
        </row>
        <row r="503">
          <cell r="A503">
            <v>60904910</v>
          </cell>
          <cell r="B503" t="str">
            <v>CASQUILLO PORTALAMPARAS E14</v>
          </cell>
        </row>
        <row r="504">
          <cell r="A504">
            <v>60904922</v>
          </cell>
          <cell r="B504" t="str">
            <v>INTERRUPTOR MOTOR CNL/TL1</v>
          </cell>
          <cell r="C504">
            <v>2</v>
          </cell>
        </row>
        <row r="505">
          <cell r="A505">
            <v>60904923</v>
          </cell>
          <cell r="B505" t="str">
            <v>INTERRUPTOR LUZ CNL/TL1</v>
          </cell>
          <cell r="C505">
            <v>2</v>
          </cell>
        </row>
        <row r="506">
          <cell r="A506">
            <v>60904946</v>
          </cell>
          <cell r="B506" t="str">
            <v>CABLE TOMA RED (VENEZUELA)</v>
          </cell>
          <cell r="C506">
            <v>1</v>
          </cell>
        </row>
        <row r="507">
          <cell r="A507">
            <v>60904990</v>
          </cell>
          <cell r="B507" t="str">
            <v>CONJ. CAJA INTERRUPTORES MONTADO GF.3 BL</v>
          </cell>
          <cell r="C507">
            <v>1</v>
          </cell>
        </row>
        <row r="508">
          <cell r="A508">
            <v>60904991</v>
          </cell>
          <cell r="B508" t="str">
            <v>CONJ. CAJA INTERRUPTORES MONTADO GF.3 MA</v>
          </cell>
        </row>
        <row r="509">
          <cell r="A509">
            <v>60905051</v>
          </cell>
          <cell r="B509" t="str">
            <v>MOTOR 127V-60Hz 3V (RA)</v>
          </cell>
          <cell r="C509">
            <v>21</v>
          </cell>
        </row>
        <row r="510">
          <cell r="A510">
            <v>60905056</v>
          </cell>
          <cell r="B510" t="str">
            <v>MOTOR K RA 1157-31</v>
          </cell>
        </row>
        <row r="511">
          <cell r="A511">
            <v>60905058</v>
          </cell>
          <cell r="B511" t="str">
            <v>VENTILADOR MODULO INDUCCION 3 4 G4 EGO</v>
          </cell>
          <cell r="C511">
            <v>4</v>
          </cell>
        </row>
        <row r="512">
          <cell r="A512">
            <v>60905065</v>
          </cell>
          <cell r="B512" t="str">
            <v>VENTILADOR DERECHO</v>
          </cell>
          <cell r="C512">
            <v>9</v>
          </cell>
        </row>
        <row r="513">
          <cell r="A513">
            <v>60905066</v>
          </cell>
          <cell r="B513" t="str">
            <v>VENTILADOR IZQUIERDO INDUCCION TEKA</v>
          </cell>
          <cell r="C513">
            <v>6</v>
          </cell>
        </row>
        <row r="514">
          <cell r="A514">
            <v>60905067</v>
          </cell>
          <cell r="B514" t="str">
            <v>MOTOR K-37 (110V-60Hz) RA GHF REF 1905</v>
          </cell>
          <cell r="C514">
            <v>3</v>
          </cell>
        </row>
        <row r="515">
          <cell r="A515">
            <v>60905068</v>
          </cell>
          <cell r="B515" t="str">
            <v>MOTOR P37 110V/60Hz 2V (RA) 1978</v>
          </cell>
          <cell r="C515">
            <v>2</v>
          </cell>
        </row>
        <row r="516">
          <cell r="A516">
            <v>60906004</v>
          </cell>
          <cell r="B516" t="str">
            <v>CATENARIA MODELOS CG LUX-70 4G</v>
          </cell>
        </row>
        <row r="517">
          <cell r="A517">
            <v>60906005</v>
          </cell>
          <cell r="B517" t="str">
            <v>CATENARIA MODELOS CG LUX-70 5G</v>
          </cell>
          <cell r="C517">
            <v>1</v>
          </cell>
        </row>
        <row r="518">
          <cell r="A518">
            <v>60906009</v>
          </cell>
          <cell r="B518" t="str">
            <v>CATENARIA MODELO EM/30 2G AI</v>
          </cell>
          <cell r="C518">
            <v>4</v>
          </cell>
        </row>
        <row r="519">
          <cell r="A519">
            <v>60906011</v>
          </cell>
          <cell r="B519" t="str">
            <v>CATENARIA MODELO EM/60 4G AI</v>
          </cell>
          <cell r="C519">
            <v>5</v>
          </cell>
        </row>
        <row r="520">
          <cell r="A520">
            <v>61001034</v>
          </cell>
          <cell r="B520" t="str">
            <v>VALVULA CESTILLA.C -REB INOX</v>
          </cell>
        </row>
        <row r="521">
          <cell r="A521">
            <v>61001097</v>
          </cell>
          <cell r="B521" t="str">
            <v>CONJUNTO SIFON 1C</v>
          </cell>
        </row>
        <row r="522">
          <cell r="A522">
            <v>61001108</v>
          </cell>
          <cell r="B522" t="str">
            <v>VALVULA CEST.INOX 18.10 C/R TK2003 L=230</v>
          </cell>
        </row>
        <row r="523">
          <cell r="A523">
            <v>61001109</v>
          </cell>
          <cell r="B523" t="str">
            <v>VALVULA CESTILLA AMARILLA</v>
          </cell>
        </row>
        <row r="524">
          <cell r="A524">
            <v>61001113</v>
          </cell>
          <cell r="B524" t="str">
            <v>CONJUNTO VALVULA CESTILLA 1C C/REB SIFON</v>
          </cell>
          <cell r="C524">
            <v>2</v>
          </cell>
        </row>
        <row r="525">
          <cell r="A525">
            <v>61001189</v>
          </cell>
          <cell r="B525" t="str">
            <v>CONJUNTO VALVULA AUTOMATICA 2C S/R</v>
          </cell>
        </row>
        <row r="526">
          <cell r="A526">
            <v>61001190</v>
          </cell>
          <cell r="B526" t="str">
            <v>CONJ. VALVULA AUTOMATICA 1 1/2 C/S/R SIFON MANDO</v>
          </cell>
        </row>
        <row r="527">
          <cell r="A527">
            <v>61001192</v>
          </cell>
          <cell r="B527" t="str">
            <v>CONJ.VALVULA AUTOMAT. 1C C/R SF M.METAL(LCABLE=70)</v>
          </cell>
        </row>
        <row r="528">
          <cell r="A528">
            <v>61001199</v>
          </cell>
          <cell r="B528" t="str">
            <v>CONUNTO VALVULA CESTILLA CON REB STENA</v>
          </cell>
        </row>
        <row r="529">
          <cell r="A529">
            <v>61001229</v>
          </cell>
          <cell r="B529" t="str">
            <v>CONJ. VALVULA 1½" C/REB (REF.02179)</v>
          </cell>
        </row>
        <row r="530">
          <cell r="A530">
            <v>61001230</v>
          </cell>
          <cell r="B530" t="str">
            <v>VALVULA CESTILLA BLANCA*99191012</v>
          </cell>
        </row>
        <row r="531">
          <cell r="A531">
            <v>61001232</v>
          </cell>
          <cell r="B531" t="str">
            <v>VALV. CESTILLA T de F</v>
          </cell>
        </row>
        <row r="532">
          <cell r="A532">
            <v>61001269</v>
          </cell>
          <cell r="B532" t="str">
            <v>VALVULA CESTILLA AUTO 1C C/REB RECTANGULAR</v>
          </cell>
        </row>
        <row r="533">
          <cell r="A533">
            <v>61001272</v>
          </cell>
          <cell r="B533" t="str">
            <v>VALVULA CESTILLA C/REB RECTANGULAR</v>
          </cell>
        </row>
        <row r="534">
          <cell r="A534">
            <v>61001276</v>
          </cell>
          <cell r="B534" t="str">
            <v>VALVULA CESTILLA AUTO 61001269</v>
          </cell>
        </row>
        <row r="535">
          <cell r="A535">
            <v>61001285</v>
          </cell>
          <cell r="B535" t="str">
            <v>CONJ. VALVULA CESTILLA 1C C/REB 61001272</v>
          </cell>
          <cell r="C535">
            <v>3</v>
          </cell>
        </row>
        <row r="536">
          <cell r="A536">
            <v>61001301</v>
          </cell>
          <cell r="B536" t="str">
            <v>VALVULA 1½" S/REBOSADERO INOX</v>
          </cell>
        </row>
        <row r="537">
          <cell r="A537">
            <v>61001302</v>
          </cell>
          <cell r="B537" t="str">
            <v>VALVULA CESTILLA C/REBOSADERO INOX</v>
          </cell>
          <cell r="C537">
            <v>8</v>
          </cell>
        </row>
        <row r="538">
          <cell r="A538">
            <v>61001303</v>
          </cell>
          <cell r="B538" t="str">
            <v>VALVULA CESTILLA</v>
          </cell>
        </row>
        <row r="539">
          <cell r="A539">
            <v>61001305</v>
          </cell>
          <cell r="B539" t="str">
            <v>CONJUNTO VALVULAS CESTILLA C/S/REB INOX</v>
          </cell>
          <cell r="C539">
            <v>1</v>
          </cell>
        </row>
        <row r="540">
          <cell r="A540">
            <v>61002090</v>
          </cell>
          <cell r="B540" t="str">
            <v>JUNTA ESTANQUEIDAD 2250x6x5mm ESTER d=40</v>
          </cell>
          <cell r="C540">
            <v>49</v>
          </cell>
        </row>
        <row r="541">
          <cell r="A541">
            <v>61002091</v>
          </cell>
          <cell r="B541" t="str">
            <v>JUNTA ESTANQUEIDAD</v>
          </cell>
        </row>
        <row r="542">
          <cell r="A542">
            <v>61004010</v>
          </cell>
          <cell r="B542" t="str">
            <v>MANDO E-60 MARRON (MODULOS)</v>
          </cell>
          <cell r="C542">
            <v>19</v>
          </cell>
        </row>
        <row r="543">
          <cell r="A543">
            <v>61004014</v>
          </cell>
          <cell r="B543" t="str">
            <v>MANDO    12 POSICIONES VT.-CM MARRON (*)</v>
          </cell>
          <cell r="C543">
            <v>20</v>
          </cell>
        </row>
        <row r="544">
          <cell r="A544">
            <v>61004033</v>
          </cell>
          <cell r="B544" t="str">
            <v>MANDOS C-MARCAS GAS NEGRO</v>
          </cell>
          <cell r="C544">
            <v>1</v>
          </cell>
        </row>
        <row r="545">
          <cell r="A545">
            <v>61004038</v>
          </cell>
          <cell r="B545" t="str">
            <v>MANDO 12 POSICIONES MARRON (HT) (SAT)</v>
          </cell>
          <cell r="C545">
            <v>2</v>
          </cell>
        </row>
        <row r="546">
          <cell r="A546">
            <v>61004039</v>
          </cell>
          <cell r="B546" t="str">
            <v>MANDO 12 POSICIONES NEGRO (HT) (SAT)</v>
          </cell>
          <cell r="C546">
            <v>2</v>
          </cell>
        </row>
        <row r="547">
          <cell r="A547">
            <v>61004042</v>
          </cell>
          <cell r="B547" t="str">
            <v>MANDO FLECHA GAS</v>
          </cell>
          <cell r="C547">
            <v>4</v>
          </cell>
        </row>
        <row r="548">
          <cell r="A548">
            <v>61004044</v>
          </cell>
          <cell r="B548" t="str">
            <v>MANDO FLECHA ELECTRICO  BLANCO</v>
          </cell>
          <cell r="C548">
            <v>2</v>
          </cell>
        </row>
        <row r="549">
          <cell r="A549">
            <v>61004046</v>
          </cell>
          <cell r="B549" t="str">
            <v>SUPLEMENTO P/ACCIONAMIENTO MANDO CG CM</v>
          </cell>
        </row>
        <row r="550">
          <cell r="A550">
            <v>61004047</v>
          </cell>
          <cell r="B550" t="str">
            <v>ARAND. SUPL.P/ACCIO. MANDO GAS P/ENCEND.</v>
          </cell>
        </row>
        <row r="551">
          <cell r="A551">
            <v>61004067</v>
          </cell>
          <cell r="B551" t="str">
            <v>MANDO FLECHA ELECTRICO NEGRO</v>
          </cell>
          <cell r="C551">
            <v>1</v>
          </cell>
        </row>
        <row r="552">
          <cell r="A552">
            <v>61004071</v>
          </cell>
          <cell r="B552" t="str">
            <v>MANDO COCINA ES RUSTICA</v>
          </cell>
          <cell r="C552">
            <v>11</v>
          </cell>
        </row>
        <row r="553">
          <cell r="A553">
            <v>61004088</v>
          </cell>
          <cell r="B553" t="str">
            <v>SUPLEMENTO PARA ACCIONANIENTO ENCENDIDO</v>
          </cell>
        </row>
        <row r="554">
          <cell r="A554">
            <v>61004103</v>
          </cell>
          <cell r="B554" t="str">
            <v>MANDO GAS NEGRO  TK03  61004066</v>
          </cell>
          <cell r="C554">
            <v>136</v>
          </cell>
        </row>
        <row r="555">
          <cell r="A555">
            <v>61004106</v>
          </cell>
          <cell r="B555" t="str">
            <v>MANDO ELECTRICO TK03</v>
          </cell>
          <cell r="C555">
            <v>1</v>
          </cell>
        </row>
        <row r="556">
          <cell r="A556">
            <v>61004107</v>
          </cell>
          <cell r="B556" t="str">
            <v>MANDO ELECTRICO TK03MARRON 61004001</v>
          </cell>
          <cell r="C556">
            <v>3</v>
          </cell>
        </row>
        <row r="557">
          <cell r="A557">
            <v>61004111</v>
          </cell>
          <cell r="B557" t="str">
            <v>MANDO SERIE EM METALIZADO  61004041</v>
          </cell>
        </row>
        <row r="558">
          <cell r="A558">
            <v>61004114</v>
          </cell>
          <cell r="B558" t="str">
            <v>MANDO GAS TK03 METALIZADO</v>
          </cell>
          <cell r="C558">
            <v>14</v>
          </cell>
        </row>
        <row r="559">
          <cell r="A559">
            <v>61004201</v>
          </cell>
          <cell r="B559" t="str">
            <v>CHAPA SERIGRAFIADA E/60 3G.1P</v>
          </cell>
        </row>
        <row r="560">
          <cell r="A560">
            <v>61004202</v>
          </cell>
          <cell r="B560" t="str">
            <v>CHAPA SERIGRAFIADA E/60 3G 1P</v>
          </cell>
        </row>
        <row r="561">
          <cell r="A561">
            <v>61004209</v>
          </cell>
          <cell r="B561" t="str">
            <v>CHAPA SERIGRAFIADA E/60 4P        MARRON</v>
          </cell>
          <cell r="C561">
            <v>1</v>
          </cell>
        </row>
        <row r="562">
          <cell r="A562">
            <v>61004211</v>
          </cell>
          <cell r="B562" t="str">
            <v>CHAPA SERIGRAFIADA E/60 4G.EA BLANCA</v>
          </cell>
        </row>
        <row r="563">
          <cell r="A563">
            <v>61004212</v>
          </cell>
          <cell r="B563" t="str">
            <v>CHAPA SERIGRAFIADA E/60 4G. EA MARRON</v>
          </cell>
        </row>
        <row r="564">
          <cell r="A564">
            <v>61004251</v>
          </cell>
          <cell r="B564" t="str">
            <v>CHAPA SERIGRAFIADA E/50 3G.1P MARRON</v>
          </cell>
        </row>
        <row r="565">
          <cell r="A565">
            <v>61004323</v>
          </cell>
          <cell r="B565" t="str">
            <v>ANAGRAMA ZAMAK MARRON-N 44X15 (COCINA)</v>
          </cell>
        </row>
        <row r="566">
          <cell r="A566">
            <v>61004363</v>
          </cell>
          <cell r="B566" t="str">
            <v>CHAPA SER.E/60 2G EA.M FLECHA NEGRO</v>
          </cell>
        </row>
        <row r="567">
          <cell r="A567">
            <v>61004422</v>
          </cell>
          <cell r="B567" t="str">
            <v>CHAPA SERIGRAFIADA E/60.1 4P</v>
          </cell>
          <cell r="C567">
            <v>4</v>
          </cell>
        </row>
        <row r="568">
          <cell r="A568">
            <v>61004423</v>
          </cell>
          <cell r="B568" t="str">
            <v>CHAPA SERIGR. E/60.1 ES/60 4G NEGRO MATE</v>
          </cell>
          <cell r="C568">
            <v>3</v>
          </cell>
        </row>
        <row r="569">
          <cell r="A569">
            <v>61004424</v>
          </cell>
          <cell r="B569" t="str">
            <v>CHAPA SERI. E/60.1 ES/60 3G 1P NEGRO MAT</v>
          </cell>
          <cell r="C569">
            <v>4</v>
          </cell>
        </row>
        <row r="570">
          <cell r="A570">
            <v>61004432</v>
          </cell>
          <cell r="B570" t="str">
            <v>PLACA POLICARBONATO E/60.2 4G BLANCO/GRI</v>
          </cell>
        </row>
        <row r="571">
          <cell r="A571">
            <v>61004434</v>
          </cell>
          <cell r="B571" t="str">
            <v>P. POLICARBONATO E/60.2 3G 1P BLANCO/GRI</v>
          </cell>
          <cell r="C571">
            <v>2</v>
          </cell>
        </row>
        <row r="572">
          <cell r="A572">
            <v>61201010</v>
          </cell>
          <cell r="B572" t="str">
            <v>PARRILLA 600.435 1G     ESMALTADA</v>
          </cell>
        </row>
        <row r="573">
          <cell r="A573">
            <v>61201011</v>
          </cell>
          <cell r="B573" t="str">
            <v>PARRILLA 600.435 2G     ESMALTADA</v>
          </cell>
          <cell r="C573">
            <v>2</v>
          </cell>
        </row>
        <row r="574">
          <cell r="A574">
            <v>61201902</v>
          </cell>
          <cell r="B574" t="str">
            <v>COMPLEMENTO PARRILLA ESMALTADA CG</v>
          </cell>
          <cell r="C574">
            <v>3</v>
          </cell>
        </row>
        <row r="575">
          <cell r="A575">
            <v>61201903</v>
          </cell>
          <cell r="B575" t="str">
            <v>COMPLEMENTO PARRILLA CROMADA</v>
          </cell>
          <cell r="C575">
            <v>1</v>
          </cell>
        </row>
        <row r="576">
          <cell r="A576">
            <v>61201904</v>
          </cell>
          <cell r="B576" t="str">
            <v>COMPLEMENTO PARA PARRILLA FUNDICION</v>
          </cell>
          <cell r="C576">
            <v>7</v>
          </cell>
        </row>
        <row r="577">
          <cell r="A577">
            <v>61202011</v>
          </cell>
          <cell r="B577" t="str">
            <v>PARRILLA 600.510 2G</v>
          </cell>
        </row>
        <row r="578">
          <cell r="A578">
            <v>61202014</v>
          </cell>
          <cell r="B578" t="str">
            <v>PARRILLA ESMALTADA E3-PLUS 600.510 2G</v>
          </cell>
        </row>
        <row r="579">
          <cell r="A579">
            <v>61202015</v>
          </cell>
          <cell r="B579" t="str">
            <v>PARRILLA ESMALTADA COCINA ES/60</v>
          </cell>
        </row>
        <row r="580">
          <cell r="A580">
            <v>61202016</v>
          </cell>
          <cell r="B580" t="str">
            <v>PARRILLA ESMALTADA MOD.EM/30 2G(426x265)</v>
          </cell>
          <cell r="C580">
            <v>2</v>
          </cell>
        </row>
        <row r="581">
          <cell r="A581">
            <v>61202019</v>
          </cell>
          <cell r="B581" t="str">
            <v>PARRILLA FUNDICION EM/60 2G</v>
          </cell>
          <cell r="C581">
            <v>2</v>
          </cell>
        </row>
        <row r="582">
          <cell r="A582">
            <v>61205001</v>
          </cell>
          <cell r="B582" t="str">
            <v>PARRILLA CG/DUAL QUEM RAPIDO</v>
          </cell>
        </row>
        <row r="583">
          <cell r="A583">
            <v>61205002</v>
          </cell>
          <cell r="B583" t="str">
            <v>PARRILLA CG/DUAL QUEM SEMIRAPIDO</v>
          </cell>
          <cell r="C583">
            <v>2</v>
          </cell>
        </row>
        <row r="584">
          <cell r="A584">
            <v>61205004</v>
          </cell>
          <cell r="B584" t="str">
            <v>PARRILLA CG 2 GENERACION LUX</v>
          </cell>
        </row>
        <row r="585">
          <cell r="A585">
            <v>61205006</v>
          </cell>
          <cell r="B585" t="str">
            <v>PARRILLA CG TR ASIA (-)</v>
          </cell>
        </row>
        <row r="586">
          <cell r="A586">
            <v>61205008</v>
          </cell>
          <cell r="B586" t="str">
            <v>PARRILLA CG ASIA</v>
          </cell>
        </row>
        <row r="587">
          <cell r="A587">
            <v>61205009</v>
          </cell>
          <cell r="B587" t="str">
            <v>PARRILLA FUNDICION CRISTALGAS</v>
          </cell>
        </row>
        <row r="588">
          <cell r="A588">
            <v>61205010</v>
          </cell>
          <cell r="B588" t="str">
            <v>PARRILLA FUNDICION CG LUX TR/CORONA</v>
          </cell>
          <cell r="C588">
            <v>2</v>
          </cell>
        </row>
        <row r="589">
          <cell r="A589">
            <v>61403050</v>
          </cell>
          <cell r="B589" t="str">
            <v>CAJA CARTON</v>
          </cell>
          <cell r="C589">
            <v>4</v>
          </cell>
        </row>
        <row r="590">
          <cell r="A590">
            <v>61403072</v>
          </cell>
          <cell r="B590" t="str">
            <v>CAJA CARTON</v>
          </cell>
          <cell r="C590">
            <v>2</v>
          </cell>
        </row>
        <row r="591">
          <cell r="A591">
            <v>61403084</v>
          </cell>
          <cell r="B591" t="str">
            <v>CAJA CARTON 530*200*1430</v>
          </cell>
          <cell r="C591">
            <v>1</v>
          </cell>
        </row>
        <row r="592">
          <cell r="A592">
            <v>61403131</v>
          </cell>
          <cell r="B592" t="str">
            <v>CAJA CARTON</v>
          </cell>
          <cell r="C592">
            <v>2</v>
          </cell>
        </row>
        <row r="593">
          <cell r="A593">
            <v>61403132</v>
          </cell>
          <cell r="B593" t="str">
            <v>CAJA CARTON</v>
          </cell>
          <cell r="C593">
            <v>1</v>
          </cell>
        </row>
        <row r="594">
          <cell r="A594">
            <v>61403210</v>
          </cell>
          <cell r="B594" t="str">
            <v>CAJA CARTON</v>
          </cell>
          <cell r="C594">
            <v>10</v>
          </cell>
        </row>
        <row r="595">
          <cell r="A595">
            <v>61403211</v>
          </cell>
          <cell r="B595" t="str">
            <v>CAJA CARTON LINA R15</v>
          </cell>
          <cell r="C595">
            <v>2</v>
          </cell>
        </row>
        <row r="596">
          <cell r="A596">
            <v>61403493</v>
          </cell>
          <cell r="B596" t="str">
            <v>CAJA</v>
          </cell>
          <cell r="C596">
            <v>15</v>
          </cell>
        </row>
        <row r="597">
          <cell r="A597">
            <v>61403535</v>
          </cell>
          <cell r="B597" t="str">
            <v>CAJACARTON 560x339x105 VTTC2P.1(V03)/VITC302I(V02)</v>
          </cell>
          <cell r="C597">
            <v>1</v>
          </cell>
        </row>
        <row r="598">
          <cell r="A598">
            <v>61499050</v>
          </cell>
          <cell r="B598" t="str">
            <v>TAPA SALIDA EXTERIOR BL (ETIQUETA)</v>
          </cell>
          <cell r="C598">
            <v>2</v>
          </cell>
        </row>
        <row r="599">
          <cell r="A599">
            <v>61499051</v>
          </cell>
          <cell r="B599" t="str">
            <v>TAPA SALIDA EXTERIOR MAR. (ETIQUETA)</v>
          </cell>
          <cell r="C599">
            <v>2</v>
          </cell>
        </row>
        <row r="600">
          <cell r="A600">
            <v>61499052</v>
          </cell>
          <cell r="B600" t="str">
            <v>TAPA SALIDA EXTERIOR BL. INOX.(ETIQUETA)</v>
          </cell>
          <cell r="C600">
            <v>2</v>
          </cell>
        </row>
        <row r="601">
          <cell r="A601">
            <v>61501022</v>
          </cell>
          <cell r="B601" t="str">
            <v>TAPA REBOSADERO REJILLA CON REBOSADERO</v>
          </cell>
          <cell r="C601">
            <v>3</v>
          </cell>
        </row>
        <row r="602">
          <cell r="A602">
            <v>61501025</v>
          </cell>
          <cell r="B602" t="str">
            <v>TAPA ORIFICIO GRIFREIA PULIDA CON ROSCA</v>
          </cell>
          <cell r="C602">
            <v>10</v>
          </cell>
        </row>
        <row r="603">
          <cell r="A603">
            <v>61601093</v>
          </cell>
          <cell r="B603" t="str">
            <v>BRIDA AMARRE GRIFOS MOD.699 Y 589 1TORN.</v>
          </cell>
          <cell r="C603">
            <v>13</v>
          </cell>
        </row>
        <row r="604">
          <cell r="A604">
            <v>61601104</v>
          </cell>
          <cell r="B604" t="str">
            <v>CODO</v>
          </cell>
        </row>
        <row r="605">
          <cell r="A605">
            <v>61601197</v>
          </cell>
          <cell r="B605" t="str">
            <v>JUNTA CONEXION GAS(FIBRA SINTETICA)</v>
          </cell>
        </row>
        <row r="606">
          <cell r="A606">
            <v>61601202</v>
          </cell>
          <cell r="B606" t="str">
            <v>ARO MONTAJE 161mm P/PLACA 145</v>
          </cell>
          <cell r="C606">
            <v>1</v>
          </cell>
        </row>
        <row r="607">
          <cell r="A607">
            <v>61601221</v>
          </cell>
          <cell r="B607" t="str">
            <v>FLEJE SUJECCION PLACA VT 0145 MM</v>
          </cell>
          <cell r="C607">
            <v>2</v>
          </cell>
        </row>
        <row r="608">
          <cell r="A608">
            <v>61601222</v>
          </cell>
          <cell r="B608" t="str">
            <v>FLEJE SUJECCION PLACA 0180 MM</v>
          </cell>
          <cell r="C608">
            <v>2</v>
          </cell>
        </row>
        <row r="609">
          <cell r="A609">
            <v>61601230</v>
          </cell>
          <cell r="B609" t="str">
            <v>FLEJE FIJACION QUEMADORES 2ª GEN. CG CM</v>
          </cell>
          <cell r="C609">
            <v>1</v>
          </cell>
        </row>
        <row r="610">
          <cell r="A610">
            <v>61601232</v>
          </cell>
          <cell r="B610" t="str">
            <v>FLEJE QUEMADOR CG LUX TR</v>
          </cell>
          <cell r="C610">
            <v>7</v>
          </cell>
        </row>
        <row r="611">
          <cell r="A611">
            <v>61601304</v>
          </cell>
          <cell r="B611" t="str">
            <v>CONJUNTO CARDAN ACCIONAMIENTO C/P</v>
          </cell>
          <cell r="C611">
            <v>4</v>
          </cell>
        </row>
        <row r="612">
          <cell r="A612">
            <v>61601801</v>
          </cell>
          <cell r="B612" t="str">
            <v>RASQUETA PARA CRISTAL VT</v>
          </cell>
          <cell r="C612">
            <v>4</v>
          </cell>
        </row>
        <row r="613">
          <cell r="A613">
            <v>61602060</v>
          </cell>
          <cell r="B613" t="str">
            <v>BOLSA GARANT E/60</v>
          </cell>
          <cell r="C613">
            <v>2</v>
          </cell>
        </row>
        <row r="614">
          <cell r="A614">
            <v>61602082</v>
          </cell>
          <cell r="B614" t="str">
            <v>BOLSA GRAPAS 67x22 PARA COCINAS (*)</v>
          </cell>
          <cell r="C614">
            <v>3</v>
          </cell>
        </row>
        <row r="615">
          <cell r="A615">
            <v>61602336</v>
          </cell>
          <cell r="B615" t="str">
            <v>NUEVA BOLSA GRAPAS 67*22 CON TORNILLO</v>
          </cell>
          <cell r="C615">
            <v>2</v>
          </cell>
        </row>
        <row r="616">
          <cell r="A616">
            <v>61604020</v>
          </cell>
          <cell r="B616" t="str">
            <v>EMBELLECEDOR SEMIRRAPIDO D90 CG EA/S</v>
          </cell>
        </row>
        <row r="617">
          <cell r="A617">
            <v>61604021</v>
          </cell>
          <cell r="B617" t="str">
            <v>EMBELLECEDOR SEMIRRAPIDO 10205049</v>
          </cell>
          <cell r="C617">
            <v>6</v>
          </cell>
        </row>
        <row r="618">
          <cell r="A618">
            <v>61604023</v>
          </cell>
          <cell r="B618" t="str">
            <v>EMBELLECEDOR SEMIRRAPIDO D90 CG</v>
          </cell>
          <cell r="C618">
            <v>2</v>
          </cell>
        </row>
        <row r="619">
          <cell r="A619">
            <v>61604028</v>
          </cell>
          <cell r="B619" t="str">
            <v>EMBELLECEDOR SEMIRRAPIDO CG</v>
          </cell>
          <cell r="C619">
            <v>3</v>
          </cell>
        </row>
        <row r="620">
          <cell r="A620">
            <v>61604029</v>
          </cell>
          <cell r="B620" t="str">
            <v>EMBELLECEDOR SEMIRRAPIDO 10205049</v>
          </cell>
          <cell r="C620">
            <v>1</v>
          </cell>
        </row>
        <row r="621">
          <cell r="A621">
            <v>61604031</v>
          </cell>
          <cell r="B621" t="str">
            <v>EMBELLECEDOR SEMIRAPIDO CG</v>
          </cell>
        </row>
        <row r="622">
          <cell r="A622">
            <v>61604032</v>
          </cell>
          <cell r="B622" t="str">
            <v>EMBELLECEDOR  RAPIDO con termopar</v>
          </cell>
          <cell r="C622">
            <v>5</v>
          </cell>
        </row>
        <row r="623">
          <cell r="A623">
            <v>61604033</v>
          </cell>
          <cell r="B623" t="str">
            <v>EMBELLECEDOR RAPIDO CG E 10205049</v>
          </cell>
        </row>
        <row r="624">
          <cell r="A624">
            <v>61604035</v>
          </cell>
          <cell r="B624" t="str">
            <v>EMBELLECEDOR RAPIDO CG</v>
          </cell>
          <cell r="C624">
            <v>3</v>
          </cell>
        </row>
        <row r="625">
          <cell r="A625">
            <v>61604036</v>
          </cell>
          <cell r="B625" t="str">
            <v>EMBELLECEDOR AUXILIAR D90 CG EA/S</v>
          </cell>
          <cell r="C625">
            <v>1</v>
          </cell>
        </row>
        <row r="626">
          <cell r="A626">
            <v>61604037</v>
          </cell>
          <cell r="B626" t="str">
            <v>EMBELLECEDOR AUXILIAR 10205049</v>
          </cell>
        </row>
        <row r="627">
          <cell r="A627">
            <v>61604039</v>
          </cell>
          <cell r="B627" t="str">
            <v>EMBELLECEDOR AUXILIAR D90 CG</v>
          </cell>
          <cell r="C627">
            <v>4</v>
          </cell>
        </row>
        <row r="628">
          <cell r="A628">
            <v>61604040</v>
          </cell>
          <cell r="B628" t="str">
            <v>EMBELLECEDOR AUXILIAR CG</v>
          </cell>
          <cell r="C628">
            <v>5</v>
          </cell>
        </row>
        <row r="629">
          <cell r="A629">
            <v>61604041</v>
          </cell>
          <cell r="B629" t="str">
            <v>EMBELLECEDOR AUXILIAR CG EA</v>
          </cell>
          <cell r="C629">
            <v>6</v>
          </cell>
        </row>
        <row r="630">
          <cell r="A630">
            <v>61604043</v>
          </cell>
          <cell r="B630" t="str">
            <v>EMBELLECEDOR AUXILIAR CG AL</v>
          </cell>
          <cell r="C630">
            <v>3</v>
          </cell>
        </row>
        <row r="631">
          <cell r="A631">
            <v>61604044</v>
          </cell>
          <cell r="B631" t="str">
            <v>EMBELLECEDOR TR CG EA/S</v>
          </cell>
          <cell r="C631">
            <v>3</v>
          </cell>
        </row>
        <row r="632">
          <cell r="A632">
            <v>61604045</v>
          </cell>
          <cell r="B632" t="str">
            <v>EMBELLECEDOR CG TR EA</v>
          </cell>
          <cell r="C632">
            <v>2</v>
          </cell>
        </row>
        <row r="633">
          <cell r="A633">
            <v>61701019</v>
          </cell>
          <cell r="B633" t="str">
            <v>CLIPS FIJACION BUJIA</v>
          </cell>
          <cell r="C633">
            <v>170</v>
          </cell>
        </row>
        <row r="634">
          <cell r="A634">
            <v>61701116</v>
          </cell>
          <cell r="B634" t="str">
            <v>TERMOPAR CONEXION COAXIAL L=300 2aGE</v>
          </cell>
          <cell r="C634">
            <v>11</v>
          </cell>
        </row>
        <row r="635">
          <cell r="A635">
            <v>61701117</v>
          </cell>
          <cell r="B635" t="str">
            <v>TERMOPAR CONEXION COAXIAL L=500 2GEN*81221072</v>
          </cell>
        </row>
        <row r="636">
          <cell r="A636">
            <v>61701118</v>
          </cell>
          <cell r="B636" t="str">
            <v>TERMOPAR CONEXION COAXIAL / 61701117</v>
          </cell>
          <cell r="C636">
            <v>9</v>
          </cell>
        </row>
        <row r="637">
          <cell r="A637">
            <v>61701119</v>
          </cell>
          <cell r="B637" t="str">
            <v>TERMOPAR CONEXIÓN COAXIAL L=350 mm Q.T/C</v>
          </cell>
          <cell r="C637">
            <v>20</v>
          </cell>
        </row>
        <row r="638">
          <cell r="A638">
            <v>61701123</v>
          </cell>
          <cell r="B638" t="str">
            <v>TERMOPAR CONEX. FASTON Q. 2ªGEN. L=600mm</v>
          </cell>
        </row>
        <row r="639">
          <cell r="A639">
            <v>61801001</v>
          </cell>
          <cell r="B639" t="str">
            <v>ENVOLVENTE MOTOR MONTADA</v>
          </cell>
        </row>
        <row r="640">
          <cell r="A640">
            <v>61801055</v>
          </cell>
          <cell r="B640" t="str">
            <v>TAPA SALIDA EXTERIOR 120mm</v>
          </cell>
        </row>
        <row r="641">
          <cell r="A641">
            <v>61801056</v>
          </cell>
          <cell r="B641" t="str">
            <v>TAPA RETENEDOR BLANCA</v>
          </cell>
        </row>
        <row r="642">
          <cell r="A642">
            <v>61801069</v>
          </cell>
          <cell r="B642" t="str">
            <v>JUNQUILLO CRISTAL DER. MARRON (METALICO)</v>
          </cell>
          <cell r="C642">
            <v>8</v>
          </cell>
        </row>
        <row r="643">
          <cell r="A643">
            <v>61801070</v>
          </cell>
          <cell r="B643" t="str">
            <v>JUNQUILLO CRISTAL IZQ. MARRON (METALICO</v>
          </cell>
          <cell r="C643">
            <v>8</v>
          </cell>
        </row>
        <row r="644">
          <cell r="A644">
            <v>61801071</v>
          </cell>
          <cell r="B644" t="str">
            <v>JUNQUILLO CRISTAL DER. BLANCO (METALICO)</v>
          </cell>
          <cell r="C644">
            <v>3</v>
          </cell>
        </row>
        <row r="645">
          <cell r="A645">
            <v>61801072</v>
          </cell>
          <cell r="B645" t="str">
            <v>JUNQUILLO CRISTAL IZQ. BLANCO (METALICO</v>
          </cell>
          <cell r="C645">
            <v>4</v>
          </cell>
        </row>
        <row r="646">
          <cell r="A646">
            <v>61801098</v>
          </cell>
          <cell r="B646" t="str">
            <v>MANDO LUZ NEGRO</v>
          </cell>
        </row>
        <row r="647">
          <cell r="A647">
            <v>61801099</v>
          </cell>
          <cell r="B647" t="str">
            <v>MANDO MOTOR NEGRO</v>
          </cell>
        </row>
        <row r="648">
          <cell r="A648">
            <v>61801105</v>
          </cell>
          <cell r="B648" t="str">
            <v>MANDO MOTOR BLANCO</v>
          </cell>
          <cell r="C648">
            <v>2</v>
          </cell>
        </row>
        <row r="649">
          <cell r="A649">
            <v>61801124</v>
          </cell>
          <cell r="B649" t="str">
            <v>CAJA DE MANDOS NEGRA L-750</v>
          </cell>
          <cell r="C649">
            <v>1</v>
          </cell>
        </row>
        <row r="650">
          <cell r="A650">
            <v>61801160</v>
          </cell>
          <cell r="B650" t="str">
            <v>FRONTIS C-901 BLANCO</v>
          </cell>
        </row>
        <row r="651">
          <cell r="A651">
            <v>61801164</v>
          </cell>
          <cell r="B651" t="str">
            <v>FRONTIS C-901 INOX</v>
          </cell>
        </row>
        <row r="652">
          <cell r="A652">
            <v>61801176</v>
          </cell>
          <cell r="B652" t="str">
            <v>FRONTIS C-601 BLANCO</v>
          </cell>
        </row>
        <row r="653">
          <cell r="A653">
            <v>61801193</v>
          </cell>
          <cell r="B653" t="str">
            <v>FRONTIS C-761 BLANCO</v>
          </cell>
        </row>
        <row r="654">
          <cell r="A654">
            <v>61801197</v>
          </cell>
          <cell r="B654" t="str">
            <v>FRONTIS C-761 INOX</v>
          </cell>
        </row>
        <row r="655">
          <cell r="A655">
            <v>61801201</v>
          </cell>
          <cell r="B655" t="str">
            <v>CRISTAL DE 568x127x4  C-601/602</v>
          </cell>
          <cell r="C655">
            <v>3</v>
          </cell>
        </row>
        <row r="656">
          <cell r="A656">
            <v>61801203</v>
          </cell>
          <cell r="B656" t="str">
            <v>CRISTAL DE 725*127*4</v>
          </cell>
          <cell r="C656">
            <v>4</v>
          </cell>
        </row>
        <row r="657">
          <cell r="A657">
            <v>61801205</v>
          </cell>
          <cell r="B657" t="str">
            <v>CRISTAL DE 868x127x4  C-901/902</v>
          </cell>
          <cell r="C657">
            <v>5</v>
          </cell>
        </row>
        <row r="658">
          <cell r="A658">
            <v>61801221</v>
          </cell>
          <cell r="B658" t="str">
            <v>FRENO EMBELLECEDOR DCHO. BLANCO (METALIC</v>
          </cell>
          <cell r="C658">
            <v>21</v>
          </cell>
        </row>
        <row r="659">
          <cell r="A659">
            <v>61801222</v>
          </cell>
          <cell r="B659" t="str">
            <v>FRENO EMBELLECEDOR IZDO BLANCO (METALIC)</v>
          </cell>
          <cell r="C659">
            <v>19</v>
          </cell>
        </row>
        <row r="660">
          <cell r="A660">
            <v>61801232</v>
          </cell>
          <cell r="B660" t="str">
            <v>FILTRO CARBON TUB 60/C 761/C901/GF1/CNL1</v>
          </cell>
          <cell r="C660">
            <v>25</v>
          </cell>
        </row>
        <row r="661">
          <cell r="A661">
            <v>61801236</v>
          </cell>
          <cell r="B661" t="str">
            <v>FILTRO CARBON ACTIVO CIRCULAR S2001</v>
          </cell>
        </row>
        <row r="662">
          <cell r="A662">
            <v>61801239</v>
          </cell>
          <cell r="B662" t="str">
            <v>FILTRO CAMPANA CONVENCIONAL C2R</v>
          </cell>
          <cell r="C662">
            <v>214</v>
          </cell>
        </row>
        <row r="663">
          <cell r="A663">
            <v>61801244</v>
          </cell>
          <cell r="B663" t="str">
            <v>PASAMUROS ANGULAR</v>
          </cell>
          <cell r="C663">
            <v>2</v>
          </cell>
        </row>
        <row r="664">
          <cell r="A664">
            <v>61801251</v>
          </cell>
          <cell r="B664" t="str">
            <v>FILTRO CAMPANA CONVENCIONAL C3C</v>
          </cell>
          <cell r="C664">
            <v>13</v>
          </cell>
        </row>
        <row r="665">
          <cell r="A665">
            <v>61801255</v>
          </cell>
          <cell r="B665" t="str">
            <v>PLACA DE LUZ CLASSIC/CNL/TUB</v>
          </cell>
          <cell r="C665">
            <v>2</v>
          </cell>
        </row>
        <row r="666">
          <cell r="A666">
            <v>61801262</v>
          </cell>
          <cell r="B666" t="str">
            <v>FILTRO CARBON ACTIVO</v>
          </cell>
          <cell r="C666">
            <v>3</v>
          </cell>
        </row>
        <row r="667">
          <cell r="A667">
            <v>61801267</v>
          </cell>
          <cell r="B667" t="str">
            <v>MANGUITO SALIDA EXTERIOR 1 MOTOR 120mm</v>
          </cell>
        </row>
        <row r="668">
          <cell r="A668">
            <v>61801268</v>
          </cell>
          <cell r="B668" t="str">
            <v>MANGUITO SALIDA EXT. 1 MOTOR (120mm/100m</v>
          </cell>
        </row>
        <row r="669">
          <cell r="A669">
            <v>61801269</v>
          </cell>
          <cell r="B669" t="str">
            <v>CONJUNTO ALETA (ANTI-RETORNO)</v>
          </cell>
        </row>
        <row r="670">
          <cell r="A670">
            <v>61801271</v>
          </cell>
          <cell r="B670" t="str">
            <v>CIERRE M.F. NEGRO</v>
          </cell>
          <cell r="C670">
            <v>3</v>
          </cell>
        </row>
        <row r="671">
          <cell r="A671">
            <v>61801285</v>
          </cell>
          <cell r="B671" t="str">
            <v>FILTRO METALICO  X UNIDAD</v>
          </cell>
          <cell r="C671">
            <v>2</v>
          </cell>
        </row>
        <row r="672">
          <cell r="A672">
            <v>61801979</v>
          </cell>
          <cell r="B672" t="str">
            <v>CIERRE M.F. CLASSIC/97 BLANCO</v>
          </cell>
          <cell r="C672">
            <v>11</v>
          </cell>
        </row>
        <row r="673">
          <cell r="A673">
            <v>61802002</v>
          </cell>
          <cell r="B673" t="str">
            <v>JUNQUILLO CRISTAL DCHO. BLANCO (TUB)</v>
          </cell>
          <cell r="C673">
            <v>3</v>
          </cell>
        </row>
        <row r="674">
          <cell r="A674">
            <v>61802003</v>
          </cell>
          <cell r="B674" t="str">
            <v>JUNQUILLO CRISTAL IZDO. BLANCO (TUB)</v>
          </cell>
          <cell r="C674">
            <v>2</v>
          </cell>
        </row>
        <row r="675">
          <cell r="A675">
            <v>61802008</v>
          </cell>
          <cell r="B675" t="str">
            <v>FRENO EMBELLECEDOR DCHO BLANCO TUB</v>
          </cell>
          <cell r="C675">
            <v>6</v>
          </cell>
        </row>
        <row r="676">
          <cell r="A676">
            <v>61802009</v>
          </cell>
          <cell r="B676" t="str">
            <v>FRENO EMBELLECEDOR IZDO. BLANCO TUB</v>
          </cell>
          <cell r="C676">
            <v>4</v>
          </cell>
        </row>
        <row r="677">
          <cell r="A677">
            <v>61802010</v>
          </cell>
          <cell r="B677" t="str">
            <v>FRENO EMBELLECEDOR DECH. NEGRO(TUB)</v>
          </cell>
        </row>
        <row r="678">
          <cell r="A678">
            <v>61802011</v>
          </cell>
          <cell r="B678" t="str">
            <v>FRENO EMBELLECEDOR IZQ. NEGRO(TUB)</v>
          </cell>
        </row>
        <row r="679">
          <cell r="A679">
            <v>61802012</v>
          </cell>
          <cell r="B679" t="str">
            <v>FILTRO ACRILICO TUB-60 485x400</v>
          </cell>
          <cell r="C679">
            <v>17</v>
          </cell>
        </row>
        <row r="680">
          <cell r="A680">
            <v>61802013</v>
          </cell>
          <cell r="B680" t="str">
            <v>FILTRO METALICO (TUB)     458x403</v>
          </cell>
          <cell r="C680">
            <v>11</v>
          </cell>
        </row>
        <row r="681">
          <cell r="A681">
            <v>61802014</v>
          </cell>
          <cell r="B681" t="str">
            <v>VARILLA SUJECCION FILTROS (TUB)</v>
          </cell>
        </row>
        <row r="682">
          <cell r="A682">
            <v>61802015</v>
          </cell>
          <cell r="B682" t="str">
            <v>CRISTAL DE FRENTE TUB-60</v>
          </cell>
          <cell r="C682">
            <v>1</v>
          </cell>
        </row>
        <row r="683">
          <cell r="A683">
            <v>61802021</v>
          </cell>
          <cell r="B683" t="str">
            <v>CABLE TOMA RED NEGRO      L-1500 CLASE 2</v>
          </cell>
        </row>
        <row r="684">
          <cell r="A684">
            <v>61802022</v>
          </cell>
          <cell r="B684" t="str">
            <v>JUNQUILLO CRISTAL DCHO. NEGRO (TUB)</v>
          </cell>
          <cell r="C684">
            <v>2</v>
          </cell>
        </row>
        <row r="685">
          <cell r="A685">
            <v>61802023</v>
          </cell>
          <cell r="B685" t="str">
            <v>JUNQUILLO CRISTAL IZDO. (TUB)</v>
          </cell>
          <cell r="C685">
            <v>5</v>
          </cell>
        </row>
        <row r="686">
          <cell r="A686">
            <v>61802030</v>
          </cell>
          <cell r="B686" t="str">
            <v>CONJUNTO MANDOS CAMPANA BLANCO (TUB)</v>
          </cell>
          <cell r="C686">
            <v>6</v>
          </cell>
        </row>
        <row r="687">
          <cell r="A687">
            <v>61802031</v>
          </cell>
          <cell r="B687" t="str">
            <v>CONJUNTO MANDOS CAMPANA NEGRO (TUB)</v>
          </cell>
          <cell r="C687">
            <v>3</v>
          </cell>
        </row>
        <row r="688">
          <cell r="A688">
            <v>61802037</v>
          </cell>
          <cell r="B688" t="str">
            <v>FRONTIS TUB-62 INOX</v>
          </cell>
        </row>
        <row r="689">
          <cell r="A689">
            <v>61802040</v>
          </cell>
          <cell r="B689" t="str">
            <v>FRONTIS TUB-60 BLANCO</v>
          </cell>
        </row>
        <row r="690">
          <cell r="A690">
            <v>61802042</v>
          </cell>
          <cell r="B690" t="str">
            <v>FRONTIS TUB-60 NEGRO</v>
          </cell>
        </row>
        <row r="691">
          <cell r="A691">
            <v>61806015</v>
          </cell>
          <cell r="B691" t="str">
            <v>CRISTAL C610 CS-6000 (574x80x4)</v>
          </cell>
          <cell r="C691">
            <v>2</v>
          </cell>
        </row>
        <row r="692">
          <cell r="A692">
            <v>61806036</v>
          </cell>
          <cell r="B692" t="str">
            <v>PLACA DE LUZ CS-6000</v>
          </cell>
          <cell r="C692">
            <v>21</v>
          </cell>
        </row>
        <row r="693">
          <cell r="A693">
            <v>61806037</v>
          </cell>
          <cell r="B693" t="str">
            <v>JUEGO TAPA JUNQUILLO CRISTAL BL.</v>
          </cell>
          <cell r="C693">
            <v>5</v>
          </cell>
        </row>
        <row r="694">
          <cell r="A694">
            <v>61806038</v>
          </cell>
          <cell r="B694" t="str">
            <v>JUEGO TAPA JUNQUILLO CRISTAL MAR.</v>
          </cell>
        </row>
        <row r="695">
          <cell r="A695">
            <v>61806039</v>
          </cell>
          <cell r="B695" t="str">
            <v>JUEGO JUNQUILLO CRISTAL BLANCO</v>
          </cell>
          <cell r="C695">
            <v>2</v>
          </cell>
        </row>
        <row r="696">
          <cell r="A696">
            <v>61806040</v>
          </cell>
          <cell r="B696" t="str">
            <v>JUEGO JUNQUILLO CRISTAL MARRON</v>
          </cell>
        </row>
        <row r="697">
          <cell r="A697">
            <v>61806041</v>
          </cell>
          <cell r="B697" t="str">
            <v>JUEGO FRENO EMBELLECEDOR BLANCO CS-6000</v>
          </cell>
          <cell r="C697">
            <v>10</v>
          </cell>
        </row>
        <row r="698">
          <cell r="A698">
            <v>61806042</v>
          </cell>
          <cell r="B698" t="str">
            <v>JUEGO FRENO EMBELLECEDOR MARRON CS-6000</v>
          </cell>
        </row>
        <row r="699">
          <cell r="A699">
            <v>61836033</v>
          </cell>
          <cell r="B699" t="str">
            <v>EMBELLECEDOR 3a. VELOCIDAD+LUZ</v>
          </cell>
          <cell r="C699">
            <v>4</v>
          </cell>
        </row>
        <row r="700">
          <cell r="A700">
            <v>61836034</v>
          </cell>
          <cell r="B700" t="str">
            <v>PULSADORES CROMADOS</v>
          </cell>
          <cell r="C700">
            <v>6</v>
          </cell>
        </row>
        <row r="701">
          <cell r="A701">
            <v>61836038</v>
          </cell>
          <cell r="B701" t="str">
            <v>CONJ. ELECTRIC 3a. VELOC+LUZ+PROLONGADOR</v>
          </cell>
          <cell r="C701">
            <v>4</v>
          </cell>
        </row>
        <row r="702">
          <cell r="A702">
            <v>61836046</v>
          </cell>
          <cell r="B702" t="str">
            <v>TRANSFORMADOR 12V CNL</v>
          </cell>
          <cell r="C702">
            <v>5</v>
          </cell>
        </row>
        <row r="703">
          <cell r="A703">
            <v>61836047</v>
          </cell>
          <cell r="B703" t="str">
            <v>LAMPARA HALOGENA CNL 81455060</v>
          </cell>
          <cell r="C703">
            <v>3</v>
          </cell>
        </row>
        <row r="704">
          <cell r="A704">
            <v>61846020</v>
          </cell>
          <cell r="B704" t="str">
            <v>FILTRO DECORATIVA GFH-55</v>
          </cell>
          <cell r="C704">
            <v>3</v>
          </cell>
        </row>
        <row r="705">
          <cell r="A705">
            <v>61865008</v>
          </cell>
          <cell r="B705" t="str">
            <v>JUEGO SOPOR. TAPA LATERAL FRONTIS MARRON</v>
          </cell>
          <cell r="C705">
            <v>3</v>
          </cell>
        </row>
        <row r="706">
          <cell r="A706">
            <v>61865020</v>
          </cell>
          <cell r="B706" t="str">
            <v>FILTRO DECORATIVO C-610/620 27.5*37</v>
          </cell>
          <cell r="C706">
            <v>4</v>
          </cell>
        </row>
        <row r="707">
          <cell r="A707">
            <v>61865025</v>
          </cell>
          <cell r="B707" t="str">
            <v>JUEGO TAPA Y JUNQUILLO NEGRO</v>
          </cell>
        </row>
        <row r="708">
          <cell r="A708">
            <v>61865026</v>
          </cell>
          <cell r="B708" t="str">
            <v>JUEGO FRENO EMBELLECEDOR NEGRO</v>
          </cell>
          <cell r="C708">
            <v>8</v>
          </cell>
        </row>
        <row r="709">
          <cell r="A709">
            <v>61865030</v>
          </cell>
          <cell r="B709" t="str">
            <v>ENVOLVENTE MOTOR</v>
          </cell>
          <cell r="C709">
            <v>1</v>
          </cell>
        </row>
        <row r="710">
          <cell r="A710">
            <v>61865040</v>
          </cell>
          <cell r="B710" t="str">
            <v>CIRCUIITO CONMUTADOR C-610 INOX*</v>
          </cell>
        </row>
        <row r="711">
          <cell r="A711">
            <v>61865041</v>
          </cell>
          <cell r="B711" t="str">
            <v>CIRCUITO CONMUTADOR C-620 INOX</v>
          </cell>
          <cell r="C711">
            <v>7</v>
          </cell>
        </row>
        <row r="712">
          <cell r="A712">
            <v>61865042</v>
          </cell>
          <cell r="B712" t="str">
            <v>CIRCUITO CONMUTADOR</v>
          </cell>
          <cell r="C712">
            <v>1</v>
          </cell>
        </row>
        <row r="713">
          <cell r="A713">
            <v>61865044</v>
          </cell>
          <cell r="B713" t="str">
            <v>MANDO LUZ C-610/620 GRIS</v>
          </cell>
          <cell r="C713">
            <v>2</v>
          </cell>
        </row>
        <row r="714">
          <cell r="A714">
            <v>61865050</v>
          </cell>
          <cell r="B714" t="str">
            <v>MANUAL DE INSTRUCCIONES C-610/620</v>
          </cell>
        </row>
        <row r="715">
          <cell r="A715">
            <v>61866002</v>
          </cell>
          <cell r="B715" t="str">
            <v>FRONTIS C-910/920  INOX</v>
          </cell>
          <cell r="C715">
            <v>2</v>
          </cell>
        </row>
        <row r="716">
          <cell r="A716">
            <v>61866015</v>
          </cell>
          <cell r="B716" t="str">
            <v>CRISTAL C910   875*80*4</v>
          </cell>
          <cell r="C716">
            <v>2</v>
          </cell>
        </row>
        <row r="717">
          <cell r="A717">
            <v>61866020</v>
          </cell>
          <cell r="B717" t="str">
            <v>FILTRO DECORATIVO C-910/920   28.5*37.5</v>
          </cell>
          <cell r="C717">
            <v>28</v>
          </cell>
        </row>
        <row r="718">
          <cell r="A718">
            <v>61867002</v>
          </cell>
          <cell r="B718" t="str">
            <v>FRONTIS C-710 INOX</v>
          </cell>
          <cell r="C718">
            <v>2</v>
          </cell>
        </row>
        <row r="719">
          <cell r="A719">
            <v>61867015</v>
          </cell>
          <cell r="B719" t="str">
            <v>CRISTAL C-710 (734x80x4)</v>
          </cell>
          <cell r="C719">
            <v>2</v>
          </cell>
        </row>
        <row r="720">
          <cell r="A720">
            <v>61867020</v>
          </cell>
          <cell r="B720" t="str">
            <v>FILTRO DECORATIVO C-710   38*24</v>
          </cell>
          <cell r="C720">
            <v>21</v>
          </cell>
        </row>
        <row r="721">
          <cell r="A721">
            <v>61867050</v>
          </cell>
          <cell r="B721" t="str">
            <v>CAJA EMBALAJE C-700</v>
          </cell>
        </row>
        <row r="722">
          <cell r="A722">
            <v>61874021</v>
          </cell>
          <cell r="B722" t="str">
            <v>FILTRO DECORATIVO FIJO TL1 62</v>
          </cell>
          <cell r="C722">
            <v>8</v>
          </cell>
        </row>
        <row r="723">
          <cell r="A723">
            <v>61874022</v>
          </cell>
          <cell r="B723" t="str">
            <v>FILTRO DECORATIVO MOVIL TL1 62</v>
          </cell>
          <cell r="C723">
            <v>4</v>
          </cell>
        </row>
        <row r="724">
          <cell r="A724">
            <v>61874038</v>
          </cell>
          <cell r="B724" t="str">
            <v>TURBINA DOBLE TL1 62</v>
          </cell>
          <cell r="C724">
            <v>11</v>
          </cell>
        </row>
        <row r="725">
          <cell r="A725">
            <v>61874508</v>
          </cell>
          <cell r="B725" t="str">
            <v>PROLONGADOR PLASTICO PCV (899 mm.) GRIS</v>
          </cell>
          <cell r="C725">
            <v>4</v>
          </cell>
        </row>
        <row r="726">
          <cell r="A726">
            <v>621618</v>
          </cell>
          <cell r="B726" t="str">
            <v>TAPON MANETA 81013007</v>
          </cell>
          <cell r="C726">
            <v>1</v>
          </cell>
        </row>
        <row r="727">
          <cell r="A727">
            <v>69967001</v>
          </cell>
          <cell r="B727" t="str">
            <v>M.F. CHAPA C-760 BLANCO</v>
          </cell>
        </row>
        <row r="728">
          <cell r="A728">
            <v>69974202</v>
          </cell>
          <cell r="B728" t="str">
            <v>FRONTIS COMPLETO TK1-62 INOX</v>
          </cell>
          <cell r="C728">
            <v>1</v>
          </cell>
        </row>
        <row r="729">
          <cell r="A729">
            <v>80143004</v>
          </cell>
          <cell r="B729" t="str">
            <v>SUPLEMENTO PORTALAMPARAS DP</v>
          </cell>
        </row>
        <row r="730">
          <cell r="A730">
            <v>802154</v>
          </cell>
          <cell r="B730" t="str">
            <v>CARTUC MM 35 mm.(CON TOPE) STAR 81013001</v>
          </cell>
        </row>
        <row r="731">
          <cell r="A731">
            <v>81002010</v>
          </cell>
          <cell r="B731" t="str">
            <v>JUNTA TORICA MANETA</v>
          </cell>
          <cell r="C731">
            <v>6</v>
          </cell>
        </row>
        <row r="732">
          <cell r="A732">
            <v>81002018</v>
          </cell>
          <cell r="B732" t="str">
            <v>BOLSA ACCESORIOS MX</v>
          </cell>
          <cell r="C732">
            <v>10</v>
          </cell>
        </row>
        <row r="733">
          <cell r="A733">
            <v>81004011</v>
          </cell>
          <cell r="B733" t="str">
            <v>CARTUCHO MH</v>
          </cell>
        </row>
        <row r="734">
          <cell r="A734">
            <v>81011038</v>
          </cell>
          <cell r="B734" t="str">
            <v>CUBRE CARTUCHO MA1 CROMO 0671245</v>
          </cell>
        </row>
        <row r="735">
          <cell r="A735">
            <v>81011048</v>
          </cell>
          <cell r="B735" t="str">
            <v>BOLSA ACCESORIOS MA1</v>
          </cell>
          <cell r="C735">
            <v>2</v>
          </cell>
        </row>
        <row r="736">
          <cell r="A736">
            <v>81011059</v>
          </cell>
          <cell r="B736" t="str">
            <v>ADAPTADOR DE CAÑO MA1</v>
          </cell>
          <cell r="C736">
            <v>4</v>
          </cell>
        </row>
        <row r="737">
          <cell r="A737">
            <v>81011100</v>
          </cell>
          <cell r="B737" t="str">
            <v>AIREADOR MF/MA INOX  81011057</v>
          </cell>
          <cell r="C737">
            <v>4</v>
          </cell>
        </row>
        <row r="738">
          <cell r="A738">
            <v>81011107</v>
          </cell>
          <cell r="B738" t="str">
            <v>TUBO CONEXION 1 1/2 """ TODAS</v>
          </cell>
        </row>
        <row r="739">
          <cell r="A739">
            <v>81011114</v>
          </cell>
          <cell r="B739" t="str">
            <v>TUBO FLEXIBLE GRIFO EXTRAIBLE * R1036200 *</v>
          </cell>
        </row>
        <row r="740">
          <cell r="A740">
            <v>81012007</v>
          </cell>
          <cell r="B740" t="str">
            <v>AIREADOR MF/MA CROMO * (0899060CR) *</v>
          </cell>
        </row>
        <row r="741">
          <cell r="A741">
            <v>81012100</v>
          </cell>
          <cell r="B741" t="str">
            <v>AIREADOR MF/MA BLANCO</v>
          </cell>
          <cell r="C741">
            <v>10</v>
          </cell>
        </row>
        <row r="742">
          <cell r="A742">
            <v>81012101</v>
          </cell>
          <cell r="B742" t="str">
            <v>AIREADOR FILTRO INTERIOR MJ (R899063)</v>
          </cell>
          <cell r="C742">
            <v>34</v>
          </cell>
        </row>
        <row r="743">
          <cell r="A743">
            <v>81013003</v>
          </cell>
          <cell r="B743" t="str">
            <v>TUERCA MM35 MP/MT</v>
          </cell>
          <cell r="C743">
            <v>1</v>
          </cell>
        </row>
        <row r="744">
          <cell r="A744">
            <v>81013006</v>
          </cell>
          <cell r="B744" t="str">
            <v>TORNILLO SUJECION MANETA MP/MT</v>
          </cell>
          <cell r="C744">
            <v>7</v>
          </cell>
        </row>
        <row r="745">
          <cell r="A745">
            <v>81013011</v>
          </cell>
          <cell r="B745" t="str">
            <v>BOLSA ACCESORIOS GRIFO MP</v>
          </cell>
          <cell r="C745">
            <v>3</v>
          </cell>
        </row>
        <row r="746">
          <cell r="A746">
            <v>81013012</v>
          </cell>
          <cell r="B746" t="str">
            <v>PASADOR FIJACION</v>
          </cell>
        </row>
        <row r="747">
          <cell r="A747">
            <v>81013019</v>
          </cell>
          <cell r="B747" t="str">
            <v>COLLARIN MT</v>
          </cell>
          <cell r="C747">
            <v>2</v>
          </cell>
        </row>
        <row r="748">
          <cell r="A748">
            <v>81013023</v>
          </cell>
          <cell r="B748" t="str">
            <v>JUNTA TORICA CUERPO MT</v>
          </cell>
          <cell r="C748">
            <v>2</v>
          </cell>
        </row>
        <row r="749">
          <cell r="A749">
            <v>81013032</v>
          </cell>
          <cell r="B749" t="str">
            <v>SUPLEMENTO ALTURA INOX MS EXTRAIBLE</v>
          </cell>
          <cell r="C749">
            <v>1</v>
          </cell>
        </row>
        <row r="750">
          <cell r="A750">
            <v>81013035</v>
          </cell>
          <cell r="B750" t="str">
            <v>ADAPTADOR MANERAL MS EXTRAIBLE* R659137</v>
          </cell>
        </row>
        <row r="751">
          <cell r="A751">
            <v>81013038</v>
          </cell>
          <cell r="B751" t="str">
            <v>JUNTA CONICA CUERPO MS EXTRAIBLE</v>
          </cell>
          <cell r="C751">
            <v>4</v>
          </cell>
        </row>
        <row r="752">
          <cell r="A752">
            <v>81013041</v>
          </cell>
          <cell r="B752" t="str">
            <v>ARO PLASTICO INF. CUERPO MS EXTRAIBLE</v>
          </cell>
        </row>
        <row r="753">
          <cell r="A753">
            <v>81013045</v>
          </cell>
          <cell r="B753" t="str">
            <v>BOLSA ACCESORIOS GRIFO MS EXTRAIBLE</v>
          </cell>
          <cell r="C753">
            <v>8</v>
          </cell>
        </row>
        <row r="754">
          <cell r="A754">
            <v>81013050</v>
          </cell>
          <cell r="B754" t="str">
            <v>TAPON MANETA CROMO MP1</v>
          </cell>
          <cell r="C754">
            <v>1</v>
          </cell>
        </row>
        <row r="755">
          <cell r="A755">
            <v>81013055</v>
          </cell>
          <cell r="B755" t="str">
            <v>BOLSA ACCESORIOS MP1</v>
          </cell>
          <cell r="C755">
            <v>9</v>
          </cell>
        </row>
        <row r="756">
          <cell r="A756">
            <v>81016001</v>
          </cell>
          <cell r="B756" t="str">
            <v>CUBRE CARTUCHO CROMO MN/ML/MZ</v>
          </cell>
          <cell r="C756">
            <v>1</v>
          </cell>
        </row>
        <row r="757">
          <cell r="A757">
            <v>81016013</v>
          </cell>
          <cell r="B757" t="str">
            <v>MANERAL CROMO MT EXTRAIBLE</v>
          </cell>
        </row>
        <row r="758">
          <cell r="A758">
            <v>81016017</v>
          </cell>
          <cell r="B758" t="str">
            <v>BOLSA ACCESORIOS MT EXTRAIBLE</v>
          </cell>
          <cell r="C758">
            <v>1</v>
          </cell>
        </row>
        <row r="759">
          <cell r="A759">
            <v>81022006</v>
          </cell>
          <cell r="B759" t="str">
            <v>CARTUCHO MZ / MX EXTRAIBLE</v>
          </cell>
          <cell r="C759">
            <v>1</v>
          </cell>
        </row>
        <row r="760">
          <cell r="A760">
            <v>81022007</v>
          </cell>
          <cell r="B760" t="str">
            <v>BOLSA ACCESORIOS MX EXTRAIBLE</v>
          </cell>
        </row>
        <row r="761">
          <cell r="A761">
            <v>81023005</v>
          </cell>
          <cell r="B761" t="str">
            <v>MANERAL CROMO MW</v>
          </cell>
        </row>
        <row r="762">
          <cell r="A762">
            <v>81023006</v>
          </cell>
          <cell r="B762" t="str">
            <v>MANERAL INOX MW</v>
          </cell>
        </row>
        <row r="763">
          <cell r="A763">
            <v>81023009</v>
          </cell>
          <cell r="B763" t="str">
            <v>ADAPTADOR MANERAL MW</v>
          </cell>
          <cell r="C763">
            <v>4</v>
          </cell>
        </row>
        <row r="764">
          <cell r="A764">
            <v>81023010</v>
          </cell>
          <cell r="B764" t="str">
            <v>BOLSA ACCESORIOS MW  /MY</v>
          </cell>
          <cell r="C764">
            <v>7</v>
          </cell>
        </row>
        <row r="765">
          <cell r="A765">
            <v>81026000</v>
          </cell>
          <cell r="B765" t="str">
            <v>MANETA MY</v>
          </cell>
          <cell r="C765">
            <v>1</v>
          </cell>
        </row>
        <row r="766">
          <cell r="A766">
            <v>81026008</v>
          </cell>
          <cell r="B766" t="str">
            <v>CARTUCHO MY</v>
          </cell>
        </row>
        <row r="767">
          <cell r="A767">
            <v>81026024</v>
          </cell>
          <cell r="B767" t="str">
            <v>TUBO FLEXIBLE CAÑO MY</v>
          </cell>
          <cell r="C767">
            <v>2</v>
          </cell>
        </row>
        <row r="768">
          <cell r="A768">
            <v>81026026</v>
          </cell>
          <cell r="B768" t="str">
            <v>MANERAL MY</v>
          </cell>
        </row>
        <row r="769">
          <cell r="A769">
            <v>81026028</v>
          </cell>
          <cell r="B769" t="str">
            <v>TUBO FLEXIBLE CONEXION 1/2 MY</v>
          </cell>
          <cell r="C769">
            <v>17</v>
          </cell>
        </row>
        <row r="770">
          <cell r="A770">
            <v>81026029</v>
          </cell>
          <cell r="B770" t="str">
            <v>TUBO FLEXIBLE CONEXION 3/8 MY</v>
          </cell>
          <cell r="C770">
            <v>5</v>
          </cell>
        </row>
        <row r="771">
          <cell r="A771">
            <v>81026037</v>
          </cell>
          <cell r="B771" t="str">
            <v>COLUMNA CAÑO MM FR.  MY1</v>
          </cell>
          <cell r="C771">
            <v>1</v>
          </cell>
        </row>
        <row r="772">
          <cell r="A772">
            <v>81026038</v>
          </cell>
          <cell r="B772" t="str">
            <v>MANETA MM FREG.TEKA  MY1</v>
          </cell>
          <cell r="C772">
            <v>2</v>
          </cell>
        </row>
        <row r="773">
          <cell r="A773">
            <v>81026039</v>
          </cell>
          <cell r="B773" t="str">
            <v>SUPLEMENTO BASE serie 81 MY1</v>
          </cell>
        </row>
        <row r="774">
          <cell r="A774">
            <v>81026047</v>
          </cell>
          <cell r="B774" t="str">
            <v>JUNTA TORICA 12.42X1,78EPDM70 MY1</v>
          </cell>
          <cell r="C774">
            <v>5</v>
          </cell>
        </row>
        <row r="775">
          <cell r="A775">
            <v>81026048</v>
          </cell>
          <cell r="B775" t="str">
            <v>JUNTA PLANA 25x20x1.5 MM MY1</v>
          </cell>
          <cell r="C775">
            <v>6</v>
          </cell>
        </row>
        <row r="776">
          <cell r="A776">
            <v>81026055</v>
          </cell>
          <cell r="B776" t="str">
            <v>TUERCA ROCIADOR MY1</v>
          </cell>
          <cell r="C776">
            <v>1</v>
          </cell>
        </row>
        <row r="777">
          <cell r="A777">
            <v>81026056</v>
          </cell>
          <cell r="B777" t="str">
            <v>TUBO CONEX. MM FRE.  MY1</v>
          </cell>
        </row>
        <row r="778">
          <cell r="A778">
            <v>81026057</v>
          </cell>
          <cell r="B778" t="str">
            <v>RESORTE MM. FREG. MY1</v>
          </cell>
          <cell r="C778">
            <v>1</v>
          </cell>
        </row>
        <row r="779">
          <cell r="A779">
            <v>81026059</v>
          </cell>
          <cell r="B779" t="str">
            <v>RACOR ENLACE MY1</v>
          </cell>
          <cell r="C779">
            <v>2</v>
          </cell>
        </row>
        <row r="780">
          <cell r="A780">
            <v>81026060</v>
          </cell>
          <cell r="B780" t="str">
            <v>SOPORTE ROCIADOR MY1</v>
          </cell>
          <cell r="C780">
            <v>1</v>
          </cell>
        </row>
        <row r="781">
          <cell r="A781">
            <v>81026065</v>
          </cell>
          <cell r="B781" t="str">
            <v>TUERCA ROCIADOR MY COMPACT</v>
          </cell>
        </row>
        <row r="782">
          <cell r="A782">
            <v>81026073</v>
          </cell>
          <cell r="B782" t="str">
            <v>TUBO FLEXIBLE CONEXION MY COMPACT937 1/2</v>
          </cell>
        </row>
        <row r="783">
          <cell r="A783">
            <v>81026075</v>
          </cell>
          <cell r="B783" t="str">
            <v>ROCIADOR MY1 160 1/2"""</v>
          </cell>
        </row>
        <row r="784">
          <cell r="A784">
            <v>81027003</v>
          </cell>
          <cell r="B784" t="str">
            <v>CAÑO CROMO MZ</v>
          </cell>
        </row>
        <row r="785">
          <cell r="A785">
            <v>81027005</v>
          </cell>
          <cell r="B785" t="str">
            <v>SUPLEMENTO ALTURA CROMO MZ</v>
          </cell>
          <cell r="C785">
            <v>2</v>
          </cell>
        </row>
        <row r="786">
          <cell r="A786">
            <v>81027007</v>
          </cell>
          <cell r="B786" t="str">
            <v>MANETA CROMO MZ</v>
          </cell>
          <cell r="C786">
            <v>1</v>
          </cell>
        </row>
        <row r="787">
          <cell r="A787">
            <v>81027010</v>
          </cell>
          <cell r="B787" t="str">
            <v>ADAPTADOR CUERPO-CAÑO MZ</v>
          </cell>
          <cell r="C787">
            <v>1</v>
          </cell>
        </row>
        <row r="788">
          <cell r="A788">
            <v>81027012</v>
          </cell>
          <cell r="B788" t="str">
            <v>COJINETE CAÑO CUADRADO MZ</v>
          </cell>
          <cell r="C788">
            <v>2</v>
          </cell>
        </row>
        <row r="789">
          <cell r="A789">
            <v>81027013</v>
          </cell>
          <cell r="B789" t="str">
            <v>JUNTA  DEFORMA MZ</v>
          </cell>
          <cell r="C789">
            <v>2</v>
          </cell>
        </row>
        <row r="790">
          <cell r="A790">
            <v>81027015</v>
          </cell>
          <cell r="B790" t="str">
            <v>JUNTA TORICA 10.5x2x14.5</v>
          </cell>
          <cell r="C790">
            <v>6</v>
          </cell>
        </row>
        <row r="791">
          <cell r="A791">
            <v>81027016</v>
          </cell>
          <cell r="B791" t="str">
            <v>TORNILLO ROSC. CHAPA 3.5</v>
          </cell>
          <cell r="C791">
            <v>4</v>
          </cell>
        </row>
        <row r="792">
          <cell r="A792">
            <v>81028002</v>
          </cell>
          <cell r="B792" t="str">
            <v>BOLSA ACCESORIOS MG</v>
          </cell>
          <cell r="C792">
            <v>1</v>
          </cell>
        </row>
        <row r="793">
          <cell r="A793">
            <v>81028004</v>
          </cell>
          <cell r="B793" t="str">
            <v>CASQUILLO CENTRADOR MG</v>
          </cell>
          <cell r="C793">
            <v>4</v>
          </cell>
        </row>
        <row r="794">
          <cell r="A794">
            <v>81028005</v>
          </cell>
          <cell r="B794" t="str">
            <v>JUNTA TORICA</v>
          </cell>
          <cell r="C794">
            <v>4</v>
          </cell>
        </row>
        <row r="795">
          <cell r="A795">
            <v>81028009</v>
          </cell>
          <cell r="B795" t="str">
            <v>JUNTA TORICA</v>
          </cell>
          <cell r="C795">
            <v>2</v>
          </cell>
        </row>
        <row r="796">
          <cell r="A796">
            <v>81028011</v>
          </cell>
          <cell r="B796" t="str">
            <v>TUBO FLEXIBLE CONEXION MG</v>
          </cell>
          <cell r="C796">
            <v>2</v>
          </cell>
        </row>
        <row r="797">
          <cell r="A797">
            <v>81028012</v>
          </cell>
          <cell r="B797" t="str">
            <v>CARTUCHO MG</v>
          </cell>
        </row>
        <row r="798">
          <cell r="A798">
            <v>81028013</v>
          </cell>
          <cell r="B798" t="str">
            <v>JUNTA TORICA 25x3 MG           *</v>
          </cell>
          <cell r="C798">
            <v>4</v>
          </cell>
        </row>
        <row r="799">
          <cell r="A799">
            <v>81100002</v>
          </cell>
          <cell r="B799" t="str">
            <v>PATA GOMA CESTA INOX FREGADERO</v>
          </cell>
        </row>
        <row r="800">
          <cell r="A800">
            <v>81180001</v>
          </cell>
          <cell r="B800" t="str">
            <v>DISPENSADOR DE JABON FRAME</v>
          </cell>
        </row>
        <row r="801">
          <cell r="A801">
            <v>81180004</v>
          </cell>
          <cell r="B801" t="str">
            <v>VALVULA AUTOMATICA 1 C INTRA-FRAME (TIK COMPLETO)</v>
          </cell>
        </row>
        <row r="802">
          <cell r="A802">
            <v>81180005</v>
          </cell>
          <cell r="B802" t="str">
            <v>REJILLA DESAGUE INTRA-FRAME</v>
          </cell>
          <cell r="C802">
            <v>1</v>
          </cell>
        </row>
        <row r="803">
          <cell r="A803">
            <v>81180006</v>
          </cell>
          <cell r="B803" t="str">
            <v>CONJUNTO TUBO DESAGUE INTRA-FRAME (T)</v>
          </cell>
          <cell r="C803">
            <v>1</v>
          </cell>
        </row>
        <row r="804">
          <cell r="A804">
            <v>81180007</v>
          </cell>
          <cell r="B804" t="str">
            <v>CONJUNTO TUBO DESAGUE INTRA-FRAME (I)</v>
          </cell>
          <cell r="C804">
            <v>1</v>
          </cell>
        </row>
        <row r="805">
          <cell r="A805">
            <v>81180008</v>
          </cell>
          <cell r="B805" t="str">
            <v>CONJUNTO REBOSADERO INTRA-FRAME</v>
          </cell>
          <cell r="C805">
            <v>1</v>
          </cell>
        </row>
        <row r="806">
          <cell r="A806">
            <v>81180011</v>
          </cell>
          <cell r="B806" t="str">
            <v>TAPON CESTILLA FREG</v>
          </cell>
          <cell r="C806">
            <v>1</v>
          </cell>
        </row>
        <row r="807">
          <cell r="A807">
            <v>81180016</v>
          </cell>
          <cell r="B807" t="str">
            <v>ACTUADOR VALVULA FREGADERO ELIGO ELX 114</v>
          </cell>
          <cell r="C807">
            <v>2</v>
          </cell>
        </row>
        <row r="808">
          <cell r="A808">
            <v>81204005</v>
          </cell>
          <cell r="B808" t="str">
            <v>KIT DE REPARACION  VT TC 2P (40204301)</v>
          </cell>
        </row>
        <row r="809">
          <cell r="A809">
            <v>81204056</v>
          </cell>
          <cell r="B809" t="str">
            <v>KIT REPARACION COCINA TR 841</v>
          </cell>
        </row>
        <row r="810">
          <cell r="A810">
            <v>81204067</v>
          </cell>
          <cell r="B810" t="str">
            <v>KIT REPARACION COCINA IRS 641</v>
          </cell>
        </row>
        <row r="811">
          <cell r="A811">
            <v>81205039</v>
          </cell>
          <cell r="B811" t="str">
            <v>CONJ.VIDRIO+ MARCO IR 950</v>
          </cell>
          <cell r="C811">
            <v>2</v>
          </cell>
        </row>
        <row r="812">
          <cell r="A812">
            <v>81205048</v>
          </cell>
          <cell r="B812" t="str">
            <v>CONJUNTO VIDRIO+ MARCO VT TC 2P.1 VR 04</v>
          </cell>
        </row>
        <row r="813">
          <cell r="A813">
            <v>81210004</v>
          </cell>
          <cell r="B813" t="str">
            <v>CONJ. VIDRIO+MARCO MVB 630</v>
          </cell>
          <cell r="C813">
            <v>2</v>
          </cell>
        </row>
        <row r="814">
          <cell r="A814">
            <v>81211002</v>
          </cell>
          <cell r="B814" t="str">
            <v>CODO DE CONEXIÓN GAS 1/2</v>
          </cell>
          <cell r="C814">
            <v>2</v>
          </cell>
        </row>
        <row r="815">
          <cell r="A815">
            <v>81212002</v>
          </cell>
          <cell r="B815" t="str">
            <v>PORTA+INYECTOR 1.00 Q, DOBLE ANILLO EX 60</v>
          </cell>
          <cell r="C815">
            <v>1</v>
          </cell>
        </row>
        <row r="816">
          <cell r="A816">
            <v>81212003</v>
          </cell>
          <cell r="B816" t="str">
            <v>MANDO EX 60.1 4G AI AL DR</v>
          </cell>
          <cell r="C816">
            <v>9</v>
          </cell>
        </row>
        <row r="817">
          <cell r="A817">
            <v>81212016</v>
          </cell>
          <cell r="B817" t="str">
            <v>GRIFO AUXILIAR EX 60.1 4G AI AL DR</v>
          </cell>
          <cell r="C817">
            <v>6</v>
          </cell>
        </row>
        <row r="818">
          <cell r="A818">
            <v>81212026</v>
          </cell>
          <cell r="B818" t="str">
            <v>PARRILLA HIERRO FUNDIDO 2 QUEMADORES</v>
          </cell>
        </row>
        <row r="819">
          <cell r="A819">
            <v>81212028</v>
          </cell>
          <cell r="B819" t="str">
            <v>PATA APOYO PARRILLA EX 60.1 / 70.1 / 90.1</v>
          </cell>
          <cell r="C819">
            <v>20</v>
          </cell>
        </row>
        <row r="820">
          <cell r="A820">
            <v>81212029</v>
          </cell>
          <cell r="B820" t="str">
            <v>PARRILLA HIERRO FUNDIDO 1 QUEMADOR EX 60.1</v>
          </cell>
          <cell r="C820">
            <v>2</v>
          </cell>
        </row>
        <row r="821">
          <cell r="A821">
            <v>81212031</v>
          </cell>
          <cell r="B821" t="str">
            <v>GRIFO AUXILIAR EX 60.1 4G AI (CL)</v>
          </cell>
          <cell r="C821">
            <v>1</v>
          </cell>
        </row>
        <row r="822">
          <cell r="A822">
            <v>81212032</v>
          </cell>
          <cell r="B822" t="str">
            <v>GRIFO SEMIRAPIDO EX 60-1 4G AI</v>
          </cell>
          <cell r="C822">
            <v>1</v>
          </cell>
        </row>
        <row r="823">
          <cell r="A823">
            <v>81212033</v>
          </cell>
          <cell r="B823" t="str">
            <v>GRIFO RAPIDO EX 60.1 4G AI (CL)</v>
          </cell>
        </row>
        <row r="824">
          <cell r="A824">
            <v>81212041</v>
          </cell>
          <cell r="B824" t="str">
            <v>PARRILLA HIERRO FUNDIDO 1 QUEM. EX 70.1</v>
          </cell>
          <cell r="C824">
            <v>2</v>
          </cell>
        </row>
        <row r="825">
          <cell r="A825">
            <v>81212042</v>
          </cell>
          <cell r="B825" t="str">
            <v>PARRILLA HIERRO FUNDIDO 2 QUEM. EX 70.1</v>
          </cell>
        </row>
        <row r="826">
          <cell r="A826">
            <v>81212062</v>
          </cell>
          <cell r="B826" t="str">
            <v>TUBO COLECTOR EX 90.1 5G AI AL DR (IL)</v>
          </cell>
          <cell r="C826">
            <v>2</v>
          </cell>
        </row>
        <row r="827">
          <cell r="A827">
            <v>81212067</v>
          </cell>
          <cell r="B827" t="str">
            <v>GENERADOR ENCENDIDO 6 SAL.  120</v>
          </cell>
        </row>
        <row r="828">
          <cell r="A828">
            <v>81213001</v>
          </cell>
          <cell r="B828" t="str">
            <v>VENTILADOR IG 620 IG</v>
          </cell>
          <cell r="C828">
            <v>1</v>
          </cell>
        </row>
        <row r="829">
          <cell r="A829">
            <v>81213002</v>
          </cell>
          <cell r="B829" t="str">
            <v>TOUCH CONTROL IG 620 1G</v>
          </cell>
          <cell r="C829">
            <v>4</v>
          </cell>
        </row>
        <row r="830">
          <cell r="A830">
            <v>81213003</v>
          </cell>
          <cell r="B830" t="str">
            <v>PLACA POTENCIA IG 620 1G</v>
          </cell>
          <cell r="C830">
            <v>6</v>
          </cell>
        </row>
        <row r="831">
          <cell r="A831">
            <v>81213004</v>
          </cell>
          <cell r="B831" t="str">
            <v>PLACA DE FILTRO IG 620 1G</v>
          </cell>
          <cell r="C831">
            <v>12</v>
          </cell>
        </row>
        <row r="832">
          <cell r="A832">
            <v>81213006</v>
          </cell>
          <cell r="B832" t="str">
            <v>GRAPAS IG 620 1G</v>
          </cell>
          <cell r="C832">
            <v>2</v>
          </cell>
        </row>
        <row r="833">
          <cell r="A833">
            <v>81213007</v>
          </cell>
          <cell r="B833" t="str">
            <v>INDUCTOR 145mm 1200/1600W IG 620 1G</v>
          </cell>
          <cell r="C833">
            <v>1</v>
          </cell>
        </row>
        <row r="834">
          <cell r="A834">
            <v>81213008</v>
          </cell>
          <cell r="B834" t="str">
            <v>INDUCTOR 210mm 1500/2000W IG 620 IG</v>
          </cell>
          <cell r="C834">
            <v>5</v>
          </cell>
        </row>
        <row r="835">
          <cell r="A835">
            <v>81213009</v>
          </cell>
          <cell r="B835" t="str">
            <v>CRISTAL IG 620 1G AI AL DR</v>
          </cell>
          <cell r="C835">
            <v>5</v>
          </cell>
        </row>
        <row r="836">
          <cell r="A836">
            <v>81213010</v>
          </cell>
          <cell r="B836" t="str">
            <v>CRISTAL IG 620 2G AI AL CI</v>
          </cell>
          <cell r="C836">
            <v>3</v>
          </cell>
        </row>
        <row r="837">
          <cell r="A837">
            <v>81213011</v>
          </cell>
          <cell r="B837" t="str">
            <v>TOUCH CONTROL IG 940 1G (LAT)</v>
          </cell>
          <cell r="C837">
            <v>10</v>
          </cell>
        </row>
        <row r="838">
          <cell r="A838">
            <v>81213012</v>
          </cell>
          <cell r="B838" t="str">
            <v>CIRCUITO POTENCIA IG 940 1G (LAT)</v>
          </cell>
        </row>
        <row r="839">
          <cell r="A839">
            <v>81213013</v>
          </cell>
          <cell r="B839" t="str">
            <v>CIRCUITO FITRO IG 940 1G (LAT)</v>
          </cell>
          <cell r="C839">
            <v>21</v>
          </cell>
        </row>
        <row r="840">
          <cell r="A840">
            <v>81213014</v>
          </cell>
          <cell r="B840" t="str">
            <v>CLEMA CONEXIONES IG 940 LG (LAT)</v>
          </cell>
        </row>
        <row r="841">
          <cell r="A841">
            <v>81213015</v>
          </cell>
          <cell r="B841" t="str">
            <v>INDUCTOR O210mm. IG 940 IG (LAT)</v>
          </cell>
          <cell r="C841">
            <v>3</v>
          </cell>
        </row>
        <row r="842">
          <cell r="A842">
            <v>81213016</v>
          </cell>
          <cell r="B842" t="str">
            <v>CRISTAL IG 940 1G (LAT)</v>
          </cell>
          <cell r="C842">
            <v>14</v>
          </cell>
        </row>
        <row r="843">
          <cell r="A843">
            <v>81213017</v>
          </cell>
          <cell r="B843" t="str">
            <v>SOPORTE QUEMADOR TRIPLE ANILLO IG 940 IG (LAT)</v>
          </cell>
          <cell r="C843">
            <v>3</v>
          </cell>
        </row>
        <row r="844">
          <cell r="A844">
            <v>81213018</v>
          </cell>
          <cell r="B844" t="str">
            <v>CRISTAL IG 940 2G (LAT40898066</v>
          </cell>
          <cell r="C844">
            <v>2</v>
          </cell>
        </row>
        <row r="845">
          <cell r="A845">
            <v>81214001</v>
          </cell>
          <cell r="B845" t="str">
            <v>INYECTOR T.C. 1.00mm BUT EFX TR</v>
          </cell>
        </row>
        <row r="846">
          <cell r="A846">
            <v>81214002</v>
          </cell>
          <cell r="B846" t="str">
            <v>INYECTOR T.C. 1,50mm NAT EFX TR</v>
          </cell>
          <cell r="C846">
            <v>20</v>
          </cell>
        </row>
        <row r="847">
          <cell r="A847">
            <v>81214003</v>
          </cell>
          <cell r="B847" t="str">
            <v>BUJIA AUX-S/RAP-RAP EFX AI</v>
          </cell>
          <cell r="C847">
            <v>88</v>
          </cell>
        </row>
        <row r="848">
          <cell r="A848">
            <v>81214004</v>
          </cell>
          <cell r="B848" t="str">
            <v>BUJIA T.C. EFX AI  81214276</v>
          </cell>
          <cell r="C848">
            <v>1</v>
          </cell>
        </row>
        <row r="849">
          <cell r="A849">
            <v>81214005</v>
          </cell>
          <cell r="B849" t="str">
            <v>TAPA QUEM. RAP. NEGRO MATE EFX</v>
          </cell>
          <cell r="C849">
            <v>10</v>
          </cell>
        </row>
        <row r="850">
          <cell r="A850">
            <v>81214006</v>
          </cell>
          <cell r="B850" t="str">
            <v>TAPA QUEM. SEM-RAP NEGRO MATE EXT</v>
          </cell>
          <cell r="C850">
            <v>7</v>
          </cell>
        </row>
        <row r="851">
          <cell r="A851">
            <v>81214007</v>
          </cell>
          <cell r="B851" t="str">
            <v>TAPA QUEM. AUX. NEGRO MATE EFX</v>
          </cell>
          <cell r="C851">
            <v>7</v>
          </cell>
        </row>
        <row r="852">
          <cell r="A852">
            <v>81214008</v>
          </cell>
          <cell r="B852" t="str">
            <v>TAPA EXT. QUEM. T.C. NEGRO MATE EFX</v>
          </cell>
          <cell r="C852">
            <v>7</v>
          </cell>
        </row>
        <row r="853">
          <cell r="A853">
            <v>81214009</v>
          </cell>
          <cell r="B853" t="str">
            <v>TAPA INT. QUEM. T.C. NEGRO MATE EFX</v>
          </cell>
          <cell r="C853">
            <v>8</v>
          </cell>
        </row>
        <row r="854">
          <cell r="A854">
            <v>81214010</v>
          </cell>
          <cell r="B854" t="str">
            <v>PORTAINYECTOR + INY 1.00mm Q.T.C. EFX</v>
          </cell>
          <cell r="C854">
            <v>2</v>
          </cell>
        </row>
        <row r="855">
          <cell r="A855">
            <v>81214011</v>
          </cell>
          <cell r="B855" t="str">
            <v>PORTAINYECTOR + INY 0.87Bmm Q. RAP. EFX</v>
          </cell>
        </row>
        <row r="856">
          <cell r="A856">
            <v>81214012</v>
          </cell>
          <cell r="B856" t="str">
            <v>PORTAINYECTOR + INY 0.65mm Q. SEM RAP EFX</v>
          </cell>
        </row>
        <row r="857">
          <cell r="A857">
            <v>81214013</v>
          </cell>
          <cell r="B857" t="str">
            <v>PORTAINYECTOR + INY 0.50mm Q.AUX. EFX</v>
          </cell>
          <cell r="C857">
            <v>1</v>
          </cell>
        </row>
        <row r="858">
          <cell r="A858">
            <v>81214014</v>
          </cell>
          <cell r="B858" t="str">
            <v>PARRILLA FUND. 2 QUEM. AUX-SMI EFX</v>
          </cell>
          <cell r="C858">
            <v>1</v>
          </cell>
        </row>
        <row r="859">
          <cell r="A859">
            <v>81214015</v>
          </cell>
          <cell r="B859" t="str">
            <v>PARRILA FUND.  1 QUEM. T.C. EFX</v>
          </cell>
          <cell r="C859">
            <v>3</v>
          </cell>
        </row>
        <row r="860">
          <cell r="A860">
            <v>81214016</v>
          </cell>
          <cell r="B860" t="str">
            <v>MANDO EFX</v>
          </cell>
          <cell r="C860">
            <v>15</v>
          </cell>
        </row>
        <row r="861">
          <cell r="A861">
            <v>81214017</v>
          </cell>
          <cell r="B861" t="str">
            <v>JUNTA QUEMADOR T.C. EFX</v>
          </cell>
          <cell r="C861">
            <v>6</v>
          </cell>
        </row>
        <row r="862">
          <cell r="A862">
            <v>81214018</v>
          </cell>
          <cell r="B862" t="str">
            <v>GRIFO T.C. EFX 70 5G BUT</v>
          </cell>
          <cell r="C862">
            <v>4</v>
          </cell>
        </row>
        <row r="863">
          <cell r="A863">
            <v>81214019</v>
          </cell>
          <cell r="B863" t="str">
            <v>CORONA QUEMADOR RAPIDO EXT</v>
          </cell>
          <cell r="C863">
            <v>3</v>
          </cell>
        </row>
        <row r="864">
          <cell r="A864">
            <v>81214020</v>
          </cell>
          <cell r="B864" t="str">
            <v>CORONA QUEMADOR SEMI-RAP EFX</v>
          </cell>
          <cell r="C864">
            <v>3</v>
          </cell>
        </row>
        <row r="865">
          <cell r="A865">
            <v>81214021</v>
          </cell>
          <cell r="B865" t="str">
            <v>CORONA QUEMADOR AUX. EFX</v>
          </cell>
          <cell r="C865">
            <v>2</v>
          </cell>
        </row>
        <row r="866">
          <cell r="A866">
            <v>81214022</v>
          </cell>
          <cell r="B866" t="str">
            <v>CORONA QUEMADOR T.C. EFX</v>
          </cell>
          <cell r="C866">
            <v>3</v>
          </cell>
        </row>
        <row r="867">
          <cell r="A867">
            <v>81214023</v>
          </cell>
          <cell r="B867" t="str">
            <v>TERMOPAR AUX-SEMIRAP-RAP EFX</v>
          </cell>
          <cell r="C867">
            <v>96</v>
          </cell>
        </row>
        <row r="868">
          <cell r="A868">
            <v>81214029</v>
          </cell>
          <cell r="B868" t="str">
            <v>ENCIMERA INOX EFX 70 5G AI AL TR BUT</v>
          </cell>
        </row>
        <row r="869">
          <cell r="A869">
            <v>81214031</v>
          </cell>
          <cell r="B869" t="str">
            <v>PORTAINYECTOR + INY 1.5mm Q T.C. EFX</v>
          </cell>
          <cell r="C869">
            <v>1</v>
          </cell>
        </row>
        <row r="870">
          <cell r="A870">
            <v>81214042</v>
          </cell>
          <cell r="B870" t="str">
            <v>TUBO GAS Q. SEMIRAP. TRASERO DCHO. EFX 60</v>
          </cell>
        </row>
        <row r="871">
          <cell r="A871">
            <v>81214045</v>
          </cell>
          <cell r="B871" t="str">
            <v>GENERADOR ENCENDIDO 2 SALIDAS EFX 30(TW)</v>
          </cell>
          <cell r="C871">
            <v>3</v>
          </cell>
        </row>
        <row r="872">
          <cell r="A872">
            <v>81214046</v>
          </cell>
          <cell r="B872" t="str">
            <v>CATENARIA EFX 30 (TW)</v>
          </cell>
          <cell r="C872">
            <v>7</v>
          </cell>
        </row>
        <row r="873">
          <cell r="A873">
            <v>81214050</v>
          </cell>
          <cell r="B873" t="str">
            <v>PARRILLA HIERRO FUNDIDO DOBLE ANILLO EFX 30</v>
          </cell>
          <cell r="C873">
            <v>1</v>
          </cell>
        </row>
        <row r="874">
          <cell r="A874">
            <v>81214089</v>
          </cell>
          <cell r="B874" t="str">
            <v>TUBO COLECTOR EFX 90 5G AI AL DR LEFT CI</v>
          </cell>
          <cell r="C874">
            <v>1</v>
          </cell>
        </row>
        <row r="875">
          <cell r="A875">
            <v>81214090</v>
          </cell>
          <cell r="B875" t="str">
            <v>TUBO GAS Q. DOBLE ANILLO IZQUIERDO EFX</v>
          </cell>
          <cell r="C875">
            <v>1</v>
          </cell>
        </row>
        <row r="876">
          <cell r="A876">
            <v>81214091</v>
          </cell>
          <cell r="B876" t="str">
            <v>ENCIMERA EFX 90 5G AI AL DR KEFT CI NAT</v>
          </cell>
        </row>
        <row r="877">
          <cell r="A877">
            <v>81214139</v>
          </cell>
          <cell r="B877" t="str">
            <v>CATENARIA EFX 30 2G AI AL CI (E1)</v>
          </cell>
          <cell r="C877">
            <v>2</v>
          </cell>
        </row>
        <row r="878">
          <cell r="A878">
            <v>81214146</v>
          </cell>
          <cell r="B878" t="str">
            <v>MANDO EFX 30,1 2G AI AL CI</v>
          </cell>
          <cell r="C878">
            <v>12</v>
          </cell>
        </row>
        <row r="879">
          <cell r="A879">
            <v>81214154</v>
          </cell>
          <cell r="B879" t="str">
            <v>BUJIA GBC 63010 KBB</v>
          </cell>
          <cell r="C879">
            <v>17</v>
          </cell>
        </row>
        <row r="880">
          <cell r="A880">
            <v>81214157</v>
          </cell>
          <cell r="B880" t="str">
            <v>PORTA + INYECTOR AUXILIAR GBC 63010 KBB</v>
          </cell>
          <cell r="C880">
            <v>1</v>
          </cell>
        </row>
        <row r="881">
          <cell r="A881">
            <v>81214160</v>
          </cell>
          <cell r="B881" t="str">
            <v>MANDO GBC 63010 KBB</v>
          </cell>
          <cell r="C881">
            <v>9</v>
          </cell>
        </row>
        <row r="882">
          <cell r="A882">
            <v>81214162</v>
          </cell>
          <cell r="B882" t="str">
            <v>JUNTA SOPORTE QUEMADOR WOK GBC 63010</v>
          </cell>
          <cell r="C882">
            <v>6</v>
          </cell>
        </row>
        <row r="883">
          <cell r="A883">
            <v>81214164</v>
          </cell>
          <cell r="B883" t="str">
            <v>TERMOPAR AUX-SEMIRAP- RAP GBC 63010</v>
          </cell>
          <cell r="C883">
            <v>5</v>
          </cell>
        </row>
        <row r="884">
          <cell r="A884">
            <v>81214177</v>
          </cell>
          <cell r="B884" t="str">
            <v>PORTA + INYECTOR DOBLE ANILLO GZC 63310 XBB</v>
          </cell>
          <cell r="C884">
            <v>1</v>
          </cell>
        </row>
        <row r="885">
          <cell r="A885">
            <v>81214178</v>
          </cell>
          <cell r="B885" t="str">
            <v>PORTA + INYECTOR RAPIDO GZC 63310 XBB</v>
          </cell>
          <cell r="C885">
            <v>1</v>
          </cell>
        </row>
        <row r="886">
          <cell r="A886">
            <v>81214179</v>
          </cell>
          <cell r="B886" t="str">
            <v>PARRILLA HIERRO FUNDIDO 1 QUEMADOR GZC</v>
          </cell>
          <cell r="C886">
            <v>2</v>
          </cell>
        </row>
        <row r="887">
          <cell r="A887">
            <v>81214180</v>
          </cell>
          <cell r="B887" t="str">
            <v>PARRILLA HIERRO FUNDIDO 2 QUEMADORES</v>
          </cell>
          <cell r="C887">
            <v>2</v>
          </cell>
        </row>
        <row r="888">
          <cell r="A888">
            <v>81214181</v>
          </cell>
          <cell r="B888" t="str">
            <v>MANDO GZC 63310 XBB</v>
          </cell>
          <cell r="C888">
            <v>23</v>
          </cell>
        </row>
        <row r="889">
          <cell r="A889">
            <v>81214182</v>
          </cell>
          <cell r="B889" t="str">
            <v>JUNTA SOPORTE QUEMADOR RAPIDO GZC 63310 XBB</v>
          </cell>
          <cell r="C889">
            <v>3</v>
          </cell>
        </row>
        <row r="890">
          <cell r="A890">
            <v>81214184</v>
          </cell>
          <cell r="B890" t="str">
            <v>GRIFO AUXILIAR GZC 63310 XBB</v>
          </cell>
          <cell r="C890">
            <v>1</v>
          </cell>
        </row>
        <row r="891">
          <cell r="A891">
            <v>81214185</v>
          </cell>
          <cell r="B891" t="str">
            <v>GRIFO RAPIDO GZC 63310 XBB</v>
          </cell>
          <cell r="C891">
            <v>1</v>
          </cell>
        </row>
        <row r="892">
          <cell r="A892">
            <v>81214186</v>
          </cell>
          <cell r="B892" t="str">
            <v>GRIFO TRIPLE CORONA GZC 63310 XBB</v>
          </cell>
          <cell r="C892">
            <v>1</v>
          </cell>
        </row>
        <row r="893">
          <cell r="A893">
            <v>81214192</v>
          </cell>
          <cell r="B893" t="str">
            <v>SOPORTE QUEMADOR WOK GZC 63310 XBB</v>
          </cell>
          <cell r="C893">
            <v>1</v>
          </cell>
        </row>
        <row r="894">
          <cell r="A894">
            <v>81214232</v>
          </cell>
          <cell r="B894" t="str">
            <v>GRIFO AUXILIAR GZC 32300 XBN</v>
          </cell>
          <cell r="C894">
            <v>1</v>
          </cell>
        </row>
        <row r="895">
          <cell r="A895">
            <v>81214233</v>
          </cell>
          <cell r="B895" t="str">
            <v>GRIFO RAPIDO GZC 32300 XBN</v>
          </cell>
          <cell r="C895">
            <v>1</v>
          </cell>
        </row>
        <row r="896">
          <cell r="A896">
            <v>81214236</v>
          </cell>
          <cell r="B896" t="str">
            <v>GRIFO SEMIRAPIDO GZC 64300 XBB</v>
          </cell>
          <cell r="C896">
            <v>1</v>
          </cell>
        </row>
        <row r="897">
          <cell r="A897">
            <v>81214240</v>
          </cell>
          <cell r="B897" t="str">
            <v>GRIFO SEMIRAPIDO GZC 64300 XBN</v>
          </cell>
          <cell r="C897">
            <v>1</v>
          </cell>
        </row>
        <row r="898">
          <cell r="A898">
            <v>81214241</v>
          </cell>
          <cell r="B898" t="str">
            <v>PARRILLA HIERRO FUNDIDO WOK GZC 6430</v>
          </cell>
          <cell r="C898">
            <v>1</v>
          </cell>
        </row>
        <row r="899">
          <cell r="A899">
            <v>81214243</v>
          </cell>
          <cell r="B899" t="str">
            <v>CRISTAL GZC 64320 XBB</v>
          </cell>
          <cell r="C899">
            <v>2</v>
          </cell>
        </row>
        <row r="900">
          <cell r="A900">
            <v>81214249</v>
          </cell>
          <cell r="B900" t="str">
            <v>CATENARIA GZC 75330 XBB</v>
          </cell>
          <cell r="C900">
            <v>1</v>
          </cell>
        </row>
        <row r="901">
          <cell r="A901">
            <v>81214250</v>
          </cell>
          <cell r="B901" t="str">
            <v>BUJIA AUX-SR-RAP GZC 765330 XBB</v>
          </cell>
          <cell r="C901">
            <v>55</v>
          </cell>
        </row>
        <row r="902">
          <cell r="A902">
            <v>81214251</v>
          </cell>
          <cell r="B902" t="str">
            <v>PARRILLA HIERRO FUNDIDO 1 QUEMADOR GZC</v>
          </cell>
          <cell r="C902">
            <v>1</v>
          </cell>
        </row>
        <row r="903">
          <cell r="A903">
            <v>81214252</v>
          </cell>
          <cell r="B903" t="str">
            <v>PARRILLA HIERRO FUNDIDO 2 QUEMADORES GZC</v>
          </cell>
        </row>
        <row r="904">
          <cell r="A904">
            <v>81214259</v>
          </cell>
          <cell r="B904" t="str">
            <v>CRISTAL GZC 76330 XBB</v>
          </cell>
          <cell r="C904">
            <v>5</v>
          </cell>
        </row>
        <row r="905">
          <cell r="A905">
            <v>81214260</v>
          </cell>
          <cell r="B905" t="str">
            <v>CATENARIA GZC 95320 XBN</v>
          </cell>
          <cell r="C905">
            <v>3</v>
          </cell>
        </row>
        <row r="906">
          <cell r="A906">
            <v>81214265</v>
          </cell>
          <cell r="B906" t="str">
            <v>CRISTAL GZC 95320 XBN</v>
          </cell>
          <cell r="C906">
            <v>2</v>
          </cell>
        </row>
        <row r="907">
          <cell r="A907">
            <v>81214272</v>
          </cell>
          <cell r="B907" t="str">
            <v>CRISTAL GBC 75030 KBN</v>
          </cell>
          <cell r="C907">
            <v>5</v>
          </cell>
        </row>
        <row r="908">
          <cell r="A908">
            <v>81214273</v>
          </cell>
          <cell r="B908" t="str">
            <v>GRIFO AUXILIAR GZC 32300 XBN VR01</v>
          </cell>
          <cell r="C908">
            <v>1</v>
          </cell>
        </row>
        <row r="909">
          <cell r="A909">
            <v>81214274</v>
          </cell>
          <cell r="B909" t="str">
            <v>GRIFO RAPIDO GZC 312300 XBB(CL) VR01</v>
          </cell>
          <cell r="C909">
            <v>1</v>
          </cell>
        </row>
        <row r="910">
          <cell r="A910">
            <v>81214275</v>
          </cell>
          <cell r="B910" t="str">
            <v>CATENARIA GZC 96310 XBB</v>
          </cell>
          <cell r="C910">
            <v>1</v>
          </cell>
        </row>
        <row r="911">
          <cell r="A911">
            <v>81214276</v>
          </cell>
          <cell r="B911" t="str">
            <v>BUJIA T.C GZC 96310 XBB (LAT)</v>
          </cell>
          <cell r="C911">
            <v>348</v>
          </cell>
        </row>
        <row r="912">
          <cell r="A912">
            <v>81214278</v>
          </cell>
          <cell r="B912" t="str">
            <v>GRIFO SEMIRAPIDO GZC 96310 XBB (LAT)</v>
          </cell>
        </row>
        <row r="913">
          <cell r="A913">
            <v>81214279</v>
          </cell>
          <cell r="B913" t="str">
            <v>GRIFO T,C GZC 96310 XBB</v>
          </cell>
          <cell r="C913">
            <v>1</v>
          </cell>
        </row>
        <row r="914">
          <cell r="A914">
            <v>81214285</v>
          </cell>
          <cell r="B914" t="str">
            <v>CRISTAL GZC 96310 XBB</v>
          </cell>
          <cell r="C914">
            <v>4</v>
          </cell>
        </row>
        <row r="915">
          <cell r="A915">
            <v>81214315</v>
          </cell>
          <cell r="B915" t="str">
            <v>CATENARIA JZC 63312 ABN BK (E1)</v>
          </cell>
          <cell r="C915">
            <v>1</v>
          </cell>
        </row>
        <row r="916">
          <cell r="A916">
            <v>81214327</v>
          </cell>
          <cell r="B916" t="str">
            <v>TAPA QUEMADOR AUXILIAR JZC 96324 ABB BK</v>
          </cell>
          <cell r="C916">
            <v>2</v>
          </cell>
        </row>
        <row r="917">
          <cell r="A917">
            <v>81214330</v>
          </cell>
          <cell r="B917" t="str">
            <v>CRISTAL JZC 96324 ABB BK</v>
          </cell>
          <cell r="C917">
            <v>3</v>
          </cell>
        </row>
        <row r="918">
          <cell r="A918">
            <v>81214333</v>
          </cell>
          <cell r="B918" t="str">
            <v>TAPA QUEMADOR RAPIDO JZC 96324 ABB BK (IL)</v>
          </cell>
          <cell r="C918">
            <v>2</v>
          </cell>
        </row>
        <row r="919">
          <cell r="A919">
            <v>81215001</v>
          </cell>
          <cell r="B919" t="str">
            <v>MANDO CONTRO, NIQUEL</v>
          </cell>
          <cell r="C919">
            <v>14</v>
          </cell>
        </row>
        <row r="920">
          <cell r="A920">
            <v>81215010</v>
          </cell>
          <cell r="B920" t="str">
            <v>JUNTA QUEMADOR CGW LUX 86 2G</v>
          </cell>
          <cell r="C920">
            <v>3</v>
          </cell>
        </row>
        <row r="921">
          <cell r="A921">
            <v>81215011</v>
          </cell>
          <cell r="B921" t="str">
            <v>SOPORTE QUEMADOR T. ANILLO NEGRO MATE</v>
          </cell>
          <cell r="C921">
            <v>3</v>
          </cell>
        </row>
        <row r="922">
          <cell r="A922">
            <v>81215013</v>
          </cell>
          <cell r="B922" t="str">
            <v>PORTAINYECTOR DOBLE 2*0.70B/0.46 N0Z CGW</v>
          </cell>
          <cell r="C922">
            <v>3</v>
          </cell>
        </row>
        <row r="923">
          <cell r="A923">
            <v>81215015</v>
          </cell>
          <cell r="B923" t="str">
            <v>PARRILLA HIERRO FUNDIDO D.ANILLO 1 GAS TC</v>
          </cell>
          <cell r="C923">
            <v>1</v>
          </cell>
        </row>
        <row r="924">
          <cell r="A924">
            <v>81215023</v>
          </cell>
          <cell r="B924" t="str">
            <v>CRISTAL CGW LUX 70 4G</v>
          </cell>
        </row>
        <row r="925">
          <cell r="A925">
            <v>81215039</v>
          </cell>
          <cell r="B925" t="str">
            <v>CRISTAL CGW LUX 90 5G AI AL TR NAT</v>
          </cell>
        </row>
        <row r="926">
          <cell r="A926">
            <v>81215045</v>
          </cell>
          <cell r="B926" t="str">
            <v>CRISTAL CGW LUX 70 5G</v>
          </cell>
        </row>
        <row r="927">
          <cell r="A927">
            <v>81215054</v>
          </cell>
          <cell r="B927" t="str">
            <v>ENCIMERA CRISTAL</v>
          </cell>
        </row>
        <row r="928">
          <cell r="A928">
            <v>81215061</v>
          </cell>
          <cell r="B928" t="str">
            <v>PARRILLA HIERRO FUNDIDO 2 GAS</v>
          </cell>
          <cell r="C928">
            <v>1</v>
          </cell>
        </row>
        <row r="929">
          <cell r="A929">
            <v>81215070</v>
          </cell>
          <cell r="B929" t="str">
            <v>CRISTAL CGW LUX 70 5G AI AL TR BUT VR 02</v>
          </cell>
          <cell r="C929">
            <v>7</v>
          </cell>
        </row>
        <row r="930">
          <cell r="A930">
            <v>81215075</v>
          </cell>
          <cell r="B930" t="str">
            <v>PARRILLA HIERRO FUNDIDO 2GAS CGW LUX 70</v>
          </cell>
          <cell r="C930">
            <v>2</v>
          </cell>
        </row>
        <row r="931">
          <cell r="A931">
            <v>81215076</v>
          </cell>
          <cell r="B931" t="str">
            <v>JUNTA SOPORTE QUEMADOR T/C CGW LUX 70 TR</v>
          </cell>
          <cell r="C931">
            <v>14</v>
          </cell>
        </row>
        <row r="932">
          <cell r="A932">
            <v>81215078</v>
          </cell>
          <cell r="B932" t="str">
            <v>SOPORTE QUEMADOR T/C CON PINS CGW LUX 70 TR</v>
          </cell>
        </row>
        <row r="933">
          <cell r="A933">
            <v>81215079</v>
          </cell>
          <cell r="B933" t="str">
            <v>CRISTAL VITROCERAMICO CGW LUX 90 5G VR 03</v>
          </cell>
          <cell r="C933">
            <v>1</v>
          </cell>
        </row>
        <row r="934">
          <cell r="A934">
            <v>81215080</v>
          </cell>
          <cell r="B934" t="str">
            <v>CRISTAL VITROCERAMICO CGW LUX 70 4G VR 01</v>
          </cell>
          <cell r="C934">
            <v>10</v>
          </cell>
        </row>
        <row r="935">
          <cell r="A935">
            <v>81215086</v>
          </cell>
          <cell r="B935" t="str">
            <v>CRISTAL VITROCERAMICO CGW LUX 70 5G VR 02</v>
          </cell>
          <cell r="C935">
            <v>18</v>
          </cell>
        </row>
        <row r="936">
          <cell r="A936">
            <v>81215095</v>
          </cell>
          <cell r="B936" t="str">
            <v>TUBO COLECTOR GAS CGW LUX 30 2G AI AL TR CI (TW)</v>
          </cell>
        </row>
        <row r="937">
          <cell r="A937">
            <v>81215096</v>
          </cell>
          <cell r="B937" t="str">
            <v>CRISTAL CGW LUX 30 2G AI AL CI</v>
          </cell>
          <cell r="C937">
            <v>3</v>
          </cell>
        </row>
        <row r="938">
          <cell r="A938">
            <v>81215098</v>
          </cell>
          <cell r="B938" t="str">
            <v>TUBO COLECTOR GAS CGW LUX 30 1G AI AL TR CI</v>
          </cell>
        </row>
        <row r="939">
          <cell r="A939">
            <v>81215099</v>
          </cell>
          <cell r="B939" t="str">
            <v>TUBO UNION A QUEMADOR CGW LUX 30 1G LUX 30 1G AI AL TR</v>
          </cell>
        </row>
        <row r="940">
          <cell r="A940">
            <v>81215112</v>
          </cell>
          <cell r="B940" t="str">
            <v>CRISTAL CGW LUX 30.1 2G AI AL CI</v>
          </cell>
          <cell r="C940">
            <v>3</v>
          </cell>
        </row>
        <row r="941">
          <cell r="A941">
            <v>81215114</v>
          </cell>
          <cell r="B941" t="str">
            <v>CRISTAL CGW LUX 30.1 1G AL AL TR</v>
          </cell>
        </row>
        <row r="942">
          <cell r="A942">
            <v>81215116</v>
          </cell>
          <cell r="B942" t="str">
            <v>SOPORTE QUEMADOR AUXILIAR NEGRO CGW LUX</v>
          </cell>
          <cell r="C942">
            <v>1</v>
          </cell>
        </row>
        <row r="943">
          <cell r="A943">
            <v>81215118</v>
          </cell>
          <cell r="B943" t="str">
            <v>SOPORTE QUEMADOR RAPIDO NEGRO CGW LUX</v>
          </cell>
        </row>
        <row r="944">
          <cell r="A944">
            <v>81215120</v>
          </cell>
          <cell r="B944" t="str">
            <v>CATENARIA CGW LUX 70 (HU) VR04</v>
          </cell>
        </row>
        <row r="945">
          <cell r="A945">
            <v>81215139</v>
          </cell>
          <cell r="B945" t="str">
            <v>CRISTAL VITROCERAMICO CGW LUX 30.1 2G AI</v>
          </cell>
          <cell r="C945">
            <v>2</v>
          </cell>
        </row>
        <row r="946">
          <cell r="A946">
            <v>81216001</v>
          </cell>
          <cell r="B946" t="str">
            <v>GRAPAS CGW LUX 60 4G AI AL NAT (POL)</v>
          </cell>
          <cell r="C946">
            <v>2</v>
          </cell>
        </row>
        <row r="947">
          <cell r="A947">
            <v>81216010</v>
          </cell>
          <cell r="B947" t="str">
            <v>SOPORTE QUEMADOR SEMIRAPIDO CGW LUX 60 4G 81215021</v>
          </cell>
          <cell r="C947">
            <v>4</v>
          </cell>
        </row>
        <row r="948">
          <cell r="A948">
            <v>81216012</v>
          </cell>
          <cell r="B948" t="str">
            <v>BUJIA DEL QUEMADOR L =720</v>
          </cell>
          <cell r="C948">
            <v>69</v>
          </cell>
        </row>
        <row r="949">
          <cell r="A949">
            <v>81216013</v>
          </cell>
          <cell r="B949" t="str">
            <v>TAPA QUEMADOR  EXTERIOR CGW LUX 60</v>
          </cell>
          <cell r="C949">
            <v>6</v>
          </cell>
        </row>
        <row r="950">
          <cell r="A950">
            <v>81216014</v>
          </cell>
          <cell r="B950" t="str">
            <v>TAPA QUEMADOR  INTERIOR CGW LUX 60</v>
          </cell>
          <cell r="C950">
            <v>2</v>
          </cell>
        </row>
        <row r="951">
          <cell r="A951">
            <v>81216015</v>
          </cell>
          <cell r="B951" t="str">
            <v>PORTA INYECTOR</v>
          </cell>
        </row>
        <row r="952">
          <cell r="A952">
            <v>81216018</v>
          </cell>
          <cell r="B952" t="str">
            <v>JUNTA SOPORTE QUEMADOR CGW LUX 60 4G AI AL</v>
          </cell>
          <cell r="C952">
            <v>8</v>
          </cell>
        </row>
        <row r="953">
          <cell r="A953">
            <v>81216020</v>
          </cell>
          <cell r="B953" t="str">
            <v>CORONA DIFUSORA CGW LUX 60</v>
          </cell>
          <cell r="C953">
            <v>4</v>
          </cell>
        </row>
        <row r="954">
          <cell r="A954">
            <v>81216021</v>
          </cell>
          <cell r="B954" t="str">
            <v>TERMOPAR L520 CGW LUX</v>
          </cell>
          <cell r="C954">
            <v>12</v>
          </cell>
        </row>
        <row r="955">
          <cell r="A955">
            <v>81216036</v>
          </cell>
          <cell r="B955" t="str">
            <v>GRAPAS CGW LUX 90 5G AI AL TR NAT (POL)</v>
          </cell>
          <cell r="C955">
            <v>1</v>
          </cell>
        </row>
        <row r="956">
          <cell r="A956">
            <v>81216048</v>
          </cell>
          <cell r="B956" t="str">
            <v>PORTAINYECTOR TC CON INYECTOR</v>
          </cell>
          <cell r="C956">
            <v>1</v>
          </cell>
        </row>
        <row r="957">
          <cell r="A957">
            <v>81216049</v>
          </cell>
          <cell r="B957" t="str">
            <v>APOYO PARRILA CG LUX 60</v>
          </cell>
          <cell r="C957">
            <v>43</v>
          </cell>
        </row>
        <row r="958">
          <cell r="A958">
            <v>81216051</v>
          </cell>
          <cell r="B958" t="str">
            <v>PARRILA HIERRO FUNDIDO 2GAS CGW 60 3G</v>
          </cell>
          <cell r="C958">
            <v>2</v>
          </cell>
        </row>
        <row r="959">
          <cell r="A959">
            <v>81216053</v>
          </cell>
          <cell r="B959" t="str">
            <v>TUBO QUEMADOR AUX. DELANTERO DCHO CGW LUX 60 3G</v>
          </cell>
          <cell r="C959">
            <v>4</v>
          </cell>
        </row>
        <row r="960">
          <cell r="A960">
            <v>81216054</v>
          </cell>
          <cell r="B960" t="str">
            <v>TUBO QUEMADOR TRASERO DERECHO RAPIDO CGW LUX 60 3G</v>
          </cell>
          <cell r="C960">
            <v>2</v>
          </cell>
        </row>
        <row r="961">
          <cell r="A961">
            <v>81216058</v>
          </cell>
          <cell r="B961" t="str">
            <v>SOPORTE QUEMADOR AUXILIAR NEGRO CGW LUX</v>
          </cell>
          <cell r="C961">
            <v>4</v>
          </cell>
        </row>
        <row r="962">
          <cell r="A962">
            <v>81216059</v>
          </cell>
          <cell r="B962" t="str">
            <v>SOPORTE QUEMADOR RAPIDO NEGRO</v>
          </cell>
        </row>
        <row r="963">
          <cell r="A963">
            <v>81216061</v>
          </cell>
          <cell r="B963" t="str">
            <v>PARRILLA FUNDICION 1G WOK CGW LUX 70 5G</v>
          </cell>
          <cell r="C963">
            <v>3</v>
          </cell>
        </row>
        <row r="964">
          <cell r="A964">
            <v>81216062</v>
          </cell>
          <cell r="B964" t="str">
            <v>PARRILA FUNDICION CGW 70 IZQ DER</v>
          </cell>
          <cell r="C964">
            <v>1</v>
          </cell>
        </row>
        <row r="965">
          <cell r="A965">
            <v>81216064</v>
          </cell>
          <cell r="B965" t="str">
            <v>TUBO QUEMADOR FRONTAL IZDO. S/RAP CGW LUX 70 5G</v>
          </cell>
          <cell r="C965">
            <v>2</v>
          </cell>
        </row>
        <row r="966">
          <cell r="A966">
            <v>81216067</v>
          </cell>
          <cell r="B966" t="str">
            <v>CISTAL CGW LUX 70 5G AI AL TR*</v>
          </cell>
        </row>
        <row r="967">
          <cell r="A967">
            <v>81216068</v>
          </cell>
          <cell r="B967" t="str">
            <v>CRISTAL CGW LUX 60*</v>
          </cell>
        </row>
        <row r="968">
          <cell r="A968">
            <v>81216093</v>
          </cell>
          <cell r="B968" t="str">
            <v>CRISTAL CGW LUX 60 4G AI CI BUT VR01*</v>
          </cell>
          <cell r="C968">
            <v>1</v>
          </cell>
        </row>
        <row r="969">
          <cell r="A969">
            <v>81216095</v>
          </cell>
          <cell r="B969" t="str">
            <v>GRIFO 35 CGW LUX 60 4G AI AL CI BUT</v>
          </cell>
          <cell r="C969">
            <v>9</v>
          </cell>
        </row>
        <row r="970">
          <cell r="A970">
            <v>81216096</v>
          </cell>
          <cell r="B970" t="str">
            <v>GRIFO 45 CGW LUX 60 4G AI AL CI BUT</v>
          </cell>
          <cell r="C970">
            <v>3</v>
          </cell>
        </row>
        <row r="971">
          <cell r="A971">
            <v>81216097</v>
          </cell>
          <cell r="B971" t="str">
            <v>GRIFO 32 CGW LUX 60</v>
          </cell>
        </row>
        <row r="972">
          <cell r="A972">
            <v>81216099</v>
          </cell>
          <cell r="B972" t="str">
            <v>GRIFO 45 CGW LUX 60 4G AI AL CI</v>
          </cell>
        </row>
        <row r="973">
          <cell r="A973">
            <v>81216108</v>
          </cell>
          <cell r="B973" t="str">
            <v>GRIFO 62 CGW LUX 60 3G AI AL TR CI BUT</v>
          </cell>
          <cell r="C973">
            <v>3</v>
          </cell>
        </row>
        <row r="974">
          <cell r="A974">
            <v>81216110</v>
          </cell>
          <cell r="B974" t="str">
            <v>GRIFO 62 CGW 60 3G AI AL TR</v>
          </cell>
        </row>
        <row r="975">
          <cell r="A975">
            <v>81216111</v>
          </cell>
          <cell r="B975" t="str">
            <v>PARRILLA HIERRO FUNDIDO 2GAS DCHA CGW LUX</v>
          </cell>
          <cell r="C975">
            <v>1</v>
          </cell>
        </row>
        <row r="976">
          <cell r="A976">
            <v>81216112</v>
          </cell>
          <cell r="B976" t="str">
            <v>MANDO CGW LUX 4G TR VR02</v>
          </cell>
          <cell r="C976">
            <v>26</v>
          </cell>
        </row>
        <row r="977">
          <cell r="A977">
            <v>81216117</v>
          </cell>
          <cell r="B977" t="str">
            <v>CRISTAL TEMPLADO CGW LUX 60 4G AI AL VR 02</v>
          </cell>
          <cell r="C977">
            <v>4</v>
          </cell>
        </row>
        <row r="978">
          <cell r="A978">
            <v>81216139</v>
          </cell>
          <cell r="B978" t="str">
            <v>CATENARIA CGW LUX 60</v>
          </cell>
          <cell r="C978">
            <v>1</v>
          </cell>
        </row>
        <row r="979">
          <cell r="A979">
            <v>81216142</v>
          </cell>
          <cell r="B979" t="str">
            <v>GRIFO 32 CGW LUX 60 4G VR 04</v>
          </cell>
          <cell r="C979">
            <v>1</v>
          </cell>
        </row>
        <row r="980">
          <cell r="A980">
            <v>81216143</v>
          </cell>
          <cell r="B980" t="str">
            <v>GRIFO 35 CGW LUX 60 4G VR 04</v>
          </cell>
        </row>
        <row r="981">
          <cell r="A981">
            <v>81216144</v>
          </cell>
          <cell r="B981" t="str">
            <v>GRIFO 45 CGW LUX 4G VR 04</v>
          </cell>
          <cell r="C981">
            <v>1</v>
          </cell>
        </row>
        <row r="982">
          <cell r="A982">
            <v>81216145</v>
          </cell>
          <cell r="B982" t="str">
            <v>GRIFO 62 CGW LUX 60 4G VR04</v>
          </cell>
          <cell r="C982">
            <v>1</v>
          </cell>
        </row>
        <row r="983">
          <cell r="A983">
            <v>81217003</v>
          </cell>
          <cell r="B983" t="str">
            <v>BUJIA DE IONIZACION</v>
          </cell>
          <cell r="C983">
            <v>16</v>
          </cell>
        </row>
        <row r="984">
          <cell r="A984">
            <v>81217004</v>
          </cell>
          <cell r="B984" t="str">
            <v>BUJIA IONIZACION CZ 90</v>
          </cell>
          <cell r="C984">
            <v>14</v>
          </cell>
        </row>
        <row r="985">
          <cell r="A985">
            <v>81217008</v>
          </cell>
          <cell r="B985" t="str">
            <v>VALVULA REGULADORA CZ TOUCH 60</v>
          </cell>
          <cell r="C985">
            <v>6</v>
          </cell>
        </row>
        <row r="986">
          <cell r="A986">
            <v>81217009</v>
          </cell>
          <cell r="B986" t="str">
            <v>VALVULA SEGURIDAD CZ TOUCH 60</v>
          </cell>
          <cell r="C986">
            <v>3</v>
          </cell>
        </row>
        <row r="987">
          <cell r="A987">
            <v>81217010</v>
          </cell>
          <cell r="B987" t="str">
            <v>VALVULA REGULADORA AUXILIAR CZ TOUCH 60</v>
          </cell>
          <cell r="C987">
            <v>2</v>
          </cell>
        </row>
        <row r="988">
          <cell r="A988">
            <v>81217018</v>
          </cell>
          <cell r="B988" t="str">
            <v>GENERADOR ENCENDIDO CZ TC 90 6G</v>
          </cell>
          <cell r="C988">
            <v>14</v>
          </cell>
        </row>
        <row r="989">
          <cell r="A989">
            <v>81217050</v>
          </cell>
          <cell r="B989" t="str">
            <v>TOUCH CONTROL CGW LUX 90 TC</v>
          </cell>
        </row>
        <row r="990">
          <cell r="A990">
            <v>81217058</v>
          </cell>
          <cell r="B990" t="str">
            <v>PARILLA HIERRO FUNDIDO 1GAS TR CGW LUX</v>
          </cell>
          <cell r="C990">
            <v>2</v>
          </cell>
        </row>
        <row r="991">
          <cell r="A991">
            <v>81217061</v>
          </cell>
          <cell r="B991" t="str">
            <v>PORTAINYECTOR + INY 0.83mm Q. RAPIDO CGW LUX</v>
          </cell>
        </row>
        <row r="992">
          <cell r="A992">
            <v>81217063</v>
          </cell>
          <cell r="B992" t="str">
            <v>PORTAINYECTOR + INY, 0.51mm Q. AUXILIAR CGW LUX</v>
          </cell>
          <cell r="C992">
            <v>4</v>
          </cell>
        </row>
        <row r="993">
          <cell r="A993">
            <v>81217071</v>
          </cell>
          <cell r="B993" t="str">
            <v>TRANSFORMADOR TOUCH CONTROL CGW LUX</v>
          </cell>
          <cell r="C993">
            <v>7</v>
          </cell>
        </row>
        <row r="994">
          <cell r="A994">
            <v>81217075</v>
          </cell>
          <cell r="B994" t="str">
            <v>TOUCH CONTROL CGW LUX 90 TC 5G AI AL DR CI (LAT)</v>
          </cell>
          <cell r="C994">
            <v>6</v>
          </cell>
        </row>
        <row r="995">
          <cell r="A995">
            <v>81218023</v>
          </cell>
          <cell r="B995" t="str">
            <v>MANDO NIQUEL SATINADO EW 60 81223001</v>
          </cell>
          <cell r="C995">
            <v>53</v>
          </cell>
        </row>
        <row r="996">
          <cell r="A996">
            <v>81219016</v>
          </cell>
          <cell r="B996" t="str">
            <v>GENERADOR ENCEND. 5 SAL 120-240 V 60 HZ</v>
          </cell>
          <cell r="C996">
            <v>1</v>
          </cell>
        </row>
        <row r="997">
          <cell r="A997">
            <v>81220000</v>
          </cell>
          <cell r="B997" t="str">
            <v>PLACA CONEXION 3 POLOS E/70 5G AI TR</v>
          </cell>
          <cell r="C997">
            <v>4</v>
          </cell>
        </row>
        <row r="998">
          <cell r="A998">
            <v>81220002</v>
          </cell>
          <cell r="B998" t="str">
            <v>MANDO NEGRO E/70 5G AL TR</v>
          </cell>
          <cell r="C998">
            <v>9</v>
          </cell>
        </row>
        <row r="999">
          <cell r="A999">
            <v>81220003</v>
          </cell>
          <cell r="B999" t="str">
            <v>PARRILLA FUNDICION 2G IZDA. E/70</v>
          </cell>
          <cell r="C999">
            <v>4</v>
          </cell>
        </row>
        <row r="1000">
          <cell r="A1000">
            <v>81220004</v>
          </cell>
          <cell r="B1000" t="str">
            <v>PARRILLA FUNDICION  2G DCHA. E/70</v>
          </cell>
          <cell r="C1000">
            <v>1</v>
          </cell>
        </row>
        <row r="1001">
          <cell r="A1001">
            <v>81220005</v>
          </cell>
          <cell r="B1001" t="str">
            <v>PORTA-INYECTOR TRIPLE ANILLO E/70</v>
          </cell>
          <cell r="C1001">
            <v>9</v>
          </cell>
        </row>
        <row r="1002">
          <cell r="A1002">
            <v>81220008</v>
          </cell>
          <cell r="B1002" t="str">
            <v>TUBO COND. Q. S/R POS. IQD. E/70</v>
          </cell>
        </row>
        <row r="1003">
          <cell r="A1003">
            <v>81220009</v>
          </cell>
          <cell r="B1003" t="str">
            <v>TUBO COND. Q. TRIPLE ANILLO E/70</v>
          </cell>
          <cell r="C1003">
            <v>1</v>
          </cell>
        </row>
        <row r="1004">
          <cell r="A1004">
            <v>81220011</v>
          </cell>
          <cell r="B1004" t="str">
            <v>TUBO COLECTOR E/70 5G AI TR</v>
          </cell>
        </row>
        <row r="1005">
          <cell r="A1005">
            <v>81220012</v>
          </cell>
          <cell r="B1005" t="str">
            <v>GRIFO AUX. E/70 5G AI TR</v>
          </cell>
          <cell r="C1005">
            <v>6</v>
          </cell>
        </row>
        <row r="1006">
          <cell r="A1006">
            <v>81220013</v>
          </cell>
          <cell r="B1006" t="str">
            <v>GRIFO TRIPLE ANILLO E/70 5G AI TR</v>
          </cell>
          <cell r="C1006">
            <v>5</v>
          </cell>
        </row>
        <row r="1007">
          <cell r="A1007">
            <v>81220014</v>
          </cell>
          <cell r="B1007" t="str">
            <v>GRIFO S/RAPIDO E/70 5G AI TR</v>
          </cell>
          <cell r="C1007">
            <v>5</v>
          </cell>
        </row>
        <row r="1008">
          <cell r="A1008">
            <v>81220015</v>
          </cell>
          <cell r="B1008" t="str">
            <v>GRIFO RAPIDO E/70 5G AI TR</v>
          </cell>
          <cell r="C1008">
            <v>4</v>
          </cell>
        </row>
        <row r="1009">
          <cell r="A1009">
            <v>81220016</v>
          </cell>
          <cell r="B1009" t="str">
            <v>TAPA QUEM RAPIDO E/70 5G AL TR</v>
          </cell>
          <cell r="C1009">
            <v>15</v>
          </cell>
        </row>
        <row r="1010">
          <cell r="A1010">
            <v>81220017</v>
          </cell>
          <cell r="B1010" t="str">
            <v>TAPA QUEM S/RAPIDO E/70 5G AL TR</v>
          </cell>
          <cell r="C1010">
            <v>31</v>
          </cell>
        </row>
        <row r="1011">
          <cell r="A1011">
            <v>81220018</v>
          </cell>
          <cell r="B1011" t="str">
            <v>TAPA QUEM AUXILIAR E/70 5G AL TR</v>
          </cell>
          <cell r="C1011">
            <v>13</v>
          </cell>
        </row>
        <row r="1012">
          <cell r="A1012">
            <v>81220019</v>
          </cell>
          <cell r="B1012" t="str">
            <v>TAPA EXTERIOR QUEM T ANILLO E/70 5G AL T</v>
          </cell>
          <cell r="C1012">
            <v>5</v>
          </cell>
        </row>
        <row r="1013">
          <cell r="A1013">
            <v>81220021</v>
          </cell>
          <cell r="B1013" t="str">
            <v>CODO CONEXION E/70</v>
          </cell>
        </row>
        <row r="1014">
          <cell r="A1014">
            <v>81220022</v>
          </cell>
          <cell r="B1014" t="str">
            <v>TAPA QUE. T. ANILLO E/70 5G AI</v>
          </cell>
          <cell r="C1014">
            <v>3</v>
          </cell>
        </row>
        <row r="1015">
          <cell r="A1015">
            <v>81220023</v>
          </cell>
          <cell r="B1015" t="str">
            <v>CORONA DIF. TRIPLE ANILLO E/70</v>
          </cell>
          <cell r="C1015">
            <v>3</v>
          </cell>
        </row>
        <row r="1016">
          <cell r="A1016">
            <v>81220024</v>
          </cell>
          <cell r="B1016" t="str">
            <v>ENCIMERA INOX E/70 5G AI TR</v>
          </cell>
        </row>
        <row r="1017">
          <cell r="A1017">
            <v>81220025</v>
          </cell>
          <cell r="B1017" t="str">
            <v>INYECTOR RAPIDO 0.83mm BUT E/70 5G AI TR</v>
          </cell>
          <cell r="C1017">
            <v>87</v>
          </cell>
        </row>
        <row r="1018">
          <cell r="A1018">
            <v>81220026</v>
          </cell>
          <cell r="B1018" t="str">
            <v>INYECTOR T.ANIL.0,90mm.BUT E/70 5G AI TR</v>
          </cell>
        </row>
        <row r="1019">
          <cell r="A1019">
            <v>81220027</v>
          </cell>
          <cell r="B1019" t="str">
            <v>INYECTOR RAPIDO 1.17 E/70 5G AI TR</v>
          </cell>
        </row>
        <row r="1020">
          <cell r="A1020">
            <v>81220028</v>
          </cell>
          <cell r="B1020" t="str">
            <v>INYECTOR T ANIL E 70 5G AI TR</v>
          </cell>
          <cell r="C1020">
            <v>20</v>
          </cell>
        </row>
        <row r="1021">
          <cell r="A1021">
            <v>81220029</v>
          </cell>
          <cell r="B1021" t="str">
            <v>BUJIA QUEM T. ANILLO L=450 E/70 5G AI TR   81229254</v>
          </cell>
          <cell r="C1021">
            <v>9</v>
          </cell>
        </row>
        <row r="1022">
          <cell r="A1022">
            <v>81220030</v>
          </cell>
          <cell r="B1022" t="str">
            <v>EMBELLECEDOR MANDO NEGRO E/70 5G AL TR</v>
          </cell>
          <cell r="C1022">
            <v>9</v>
          </cell>
        </row>
        <row r="1023">
          <cell r="A1023">
            <v>81220031</v>
          </cell>
          <cell r="B1023" t="str">
            <v>PARRILLA FUNDICION CENTRAL E/70 5G AL TR</v>
          </cell>
          <cell r="C1023">
            <v>2</v>
          </cell>
        </row>
        <row r="1024">
          <cell r="A1024">
            <v>81220033</v>
          </cell>
          <cell r="B1024" t="str">
            <v>JUNTA ORIFICIO MANDO E/70 5G AI TR</v>
          </cell>
          <cell r="C1024">
            <v>5</v>
          </cell>
        </row>
        <row r="1025">
          <cell r="A1025">
            <v>81220043</v>
          </cell>
          <cell r="B1025" t="str">
            <v>PORTA INYECTOR  SEMIRAPIDO</v>
          </cell>
          <cell r="C1025">
            <v>3</v>
          </cell>
        </row>
        <row r="1026">
          <cell r="A1026">
            <v>81220052</v>
          </cell>
          <cell r="B1026" t="str">
            <v>CODO CONEXION GAS 730 430 2G AI TR/AL</v>
          </cell>
          <cell r="C1026">
            <v>2</v>
          </cell>
        </row>
        <row r="1027">
          <cell r="A1027">
            <v>81220084</v>
          </cell>
          <cell r="B1027" t="str">
            <v>INYECTOR AUXILIAR LPG 0.51mm</v>
          </cell>
          <cell r="C1027">
            <v>40</v>
          </cell>
        </row>
        <row r="1028">
          <cell r="A1028">
            <v>81220085</v>
          </cell>
          <cell r="B1028" t="str">
            <v>JUNTA SOPORTE QUEMADOR RAPIDO VT.2 2G</v>
          </cell>
        </row>
        <row r="1029">
          <cell r="A1029">
            <v>81220093</v>
          </cell>
          <cell r="B1029" t="str">
            <v>SOPORTE QIEMADOR RAP. VT</v>
          </cell>
          <cell r="C1029">
            <v>2</v>
          </cell>
        </row>
        <row r="1030">
          <cell r="A1030">
            <v>81220153</v>
          </cell>
          <cell r="B1030" t="str">
            <v>PARRILLA FUNDICION 2G AI TR DER</v>
          </cell>
          <cell r="C1030">
            <v>3</v>
          </cell>
        </row>
        <row r="1031">
          <cell r="A1031">
            <v>81220154</v>
          </cell>
          <cell r="B1031" t="str">
            <v>PARRILLA FUNDICION 2G AI TR IZQ</v>
          </cell>
          <cell r="C1031">
            <v>3</v>
          </cell>
        </row>
        <row r="1032">
          <cell r="A1032">
            <v>81220186</v>
          </cell>
          <cell r="B1032" t="str">
            <v>INYECTOR S/RAPIDO 0.85mm BUT EF/60</v>
          </cell>
          <cell r="C1032">
            <v>10</v>
          </cell>
        </row>
        <row r="1033">
          <cell r="A1033">
            <v>81220188</v>
          </cell>
          <cell r="B1033" t="str">
            <v>PARRILLA FUNDICION CENTRAL EF/90 AI PC</v>
          </cell>
          <cell r="C1033">
            <v>1</v>
          </cell>
        </row>
        <row r="1034">
          <cell r="A1034">
            <v>81220189</v>
          </cell>
          <cell r="B1034" t="str">
            <v>QUEMADOR LARGO FUNDICION E/90</v>
          </cell>
          <cell r="C1034">
            <v>2</v>
          </cell>
        </row>
        <row r="1035">
          <cell r="A1035">
            <v>81220197</v>
          </cell>
          <cell r="B1035" t="str">
            <v>GENERADOR DE ENCENDIDO 2 SALIDAS EF/60 2P AI AL</v>
          </cell>
          <cell r="C1035">
            <v>1</v>
          </cell>
        </row>
        <row r="1036">
          <cell r="A1036">
            <v>81220239</v>
          </cell>
          <cell r="B1036" t="str">
            <v>TAPA DIFUSORA Q RAPIDO EP 60 4 CI BUT</v>
          </cell>
          <cell r="C1036">
            <v>4</v>
          </cell>
        </row>
        <row r="1037">
          <cell r="A1037">
            <v>81220240</v>
          </cell>
          <cell r="B1037" t="str">
            <v>TAPA DIFUSORA Q. SEMI RAPIDO EP 60 4G CI BUT</v>
          </cell>
          <cell r="C1037">
            <v>2</v>
          </cell>
        </row>
        <row r="1038">
          <cell r="A1038">
            <v>81220241</v>
          </cell>
          <cell r="B1038" t="str">
            <v>TAPA DIFUSORA Q AUXILIAR EP 60 4G CI BUT</v>
          </cell>
          <cell r="C1038">
            <v>4</v>
          </cell>
        </row>
        <row r="1039">
          <cell r="A1039">
            <v>81220245</v>
          </cell>
          <cell r="B1039" t="str">
            <v>PATA DE GOMA PARA PARRILLA</v>
          </cell>
          <cell r="C1039">
            <v>49</v>
          </cell>
        </row>
        <row r="1040">
          <cell r="A1040">
            <v>81220246</v>
          </cell>
          <cell r="B1040" t="str">
            <v>PARRILLA 2 GAS EP 60 4G CI BUT</v>
          </cell>
          <cell r="C1040">
            <v>1</v>
          </cell>
        </row>
        <row r="1041">
          <cell r="A1041">
            <v>81220247</v>
          </cell>
          <cell r="B1041" t="str">
            <v>MANDO NIQUELADO EP 60 4G</v>
          </cell>
          <cell r="C1041">
            <v>16</v>
          </cell>
        </row>
        <row r="1042">
          <cell r="A1042">
            <v>81220248</v>
          </cell>
          <cell r="B1042" t="str">
            <v>GRIFO Q. AUXILIAR EP 60 4G CI BUT</v>
          </cell>
        </row>
        <row r="1043">
          <cell r="A1043">
            <v>81220249</v>
          </cell>
          <cell r="B1043" t="str">
            <v>GRIFO Q. RAPIDO EP 60 4G CI BUT</v>
          </cell>
          <cell r="C1043">
            <v>4</v>
          </cell>
        </row>
        <row r="1044">
          <cell r="A1044">
            <v>81220250</v>
          </cell>
          <cell r="B1044" t="str">
            <v>GRIFO Q. RAPIDO EP 60 4G CI BUT</v>
          </cell>
        </row>
        <row r="1045">
          <cell r="A1045">
            <v>81220253</v>
          </cell>
          <cell r="B1045" t="str">
            <v>MICRO- INTERRUPTOR DE ENCENDIDO  EP 60 4G CI BUT</v>
          </cell>
          <cell r="C1045">
            <v>3</v>
          </cell>
        </row>
        <row r="1046">
          <cell r="A1046">
            <v>81221000</v>
          </cell>
          <cell r="B1046" t="str">
            <v>GENERADOR ENCENDIDO 6 SALIDAS</v>
          </cell>
        </row>
        <row r="1047">
          <cell r="A1047">
            <v>81221001</v>
          </cell>
          <cell r="B1047" t="str">
            <v>CLEMA CONEXIONES 3 POLOS EF/90</v>
          </cell>
          <cell r="C1047">
            <v>7</v>
          </cell>
        </row>
        <row r="1048">
          <cell r="A1048">
            <v>81221002</v>
          </cell>
          <cell r="B1048" t="str">
            <v>MANDO NEGRO CONTROL EF/90</v>
          </cell>
          <cell r="C1048">
            <v>21</v>
          </cell>
        </row>
        <row r="1049">
          <cell r="A1049">
            <v>81221003</v>
          </cell>
          <cell r="B1049" t="str">
            <v>PARRILLA ESM. QUEMADOR LARGO EF 90</v>
          </cell>
          <cell r="C1049">
            <v>2</v>
          </cell>
        </row>
        <row r="1050">
          <cell r="A1050">
            <v>81221004</v>
          </cell>
          <cell r="B1050" t="str">
            <v>PARRILLA ESMALTADA 2 QUEM. DER. EF/90</v>
          </cell>
        </row>
        <row r="1051">
          <cell r="A1051">
            <v>81221005</v>
          </cell>
          <cell r="B1051" t="str">
            <v>PARRILLA ESMALTADA 2 QUEM. IZDA. EF/90</v>
          </cell>
          <cell r="C1051">
            <v>1</v>
          </cell>
        </row>
        <row r="1052">
          <cell r="A1052">
            <v>81221007</v>
          </cell>
          <cell r="B1052" t="str">
            <v>SOPORTE QUEMADOR LARGO EF/90</v>
          </cell>
          <cell r="C1052">
            <v>1</v>
          </cell>
        </row>
        <row r="1053">
          <cell r="A1053">
            <v>81221008</v>
          </cell>
          <cell r="B1053" t="str">
            <v>SOPORTE QUEMADOR RAPIDO EF/90* obsoleto</v>
          </cell>
        </row>
        <row r="1054">
          <cell r="A1054">
            <v>81221009</v>
          </cell>
          <cell r="B1054" t="str">
            <v>SOPORTE QUEMADOR S/RAPIDO EF/90* obsoleto</v>
          </cell>
        </row>
        <row r="1055">
          <cell r="A1055">
            <v>81221010</v>
          </cell>
          <cell r="B1055" t="str">
            <v>SOPORTE QUEMADOR AUXILIAR</v>
          </cell>
          <cell r="C1055">
            <v>3</v>
          </cell>
        </row>
        <row r="1056">
          <cell r="A1056">
            <v>81221014</v>
          </cell>
          <cell r="B1056" t="str">
            <v>TUBO COLECTOR QUEM.S/R.FRONT/DCHO EF/90</v>
          </cell>
        </row>
        <row r="1057">
          <cell r="A1057">
            <v>81221016</v>
          </cell>
          <cell r="B1057" t="str">
            <v>TAPA DIFUSORA QUEM. LARGO EF/90</v>
          </cell>
          <cell r="C1057">
            <v>1</v>
          </cell>
        </row>
        <row r="1058">
          <cell r="A1058">
            <v>81221020</v>
          </cell>
          <cell r="B1058" t="str">
            <v>BUJIA ENCENDIDO L.500 EF/90*81221116</v>
          </cell>
          <cell r="C1058">
            <v>45</v>
          </cell>
        </row>
        <row r="1059">
          <cell r="A1059">
            <v>81221021</v>
          </cell>
          <cell r="B1059" t="str">
            <v>EMBELLECEDOR MANDO EF/90</v>
          </cell>
          <cell r="C1059">
            <v>19</v>
          </cell>
        </row>
        <row r="1060">
          <cell r="A1060">
            <v>81221022</v>
          </cell>
          <cell r="B1060" t="str">
            <v>ENCIMERA EF/90 5G AI TR</v>
          </cell>
        </row>
        <row r="1061">
          <cell r="A1061">
            <v>81221024</v>
          </cell>
          <cell r="B1061" t="str">
            <v>PARRILLA ESM. CENTRAL TA EF/90</v>
          </cell>
        </row>
        <row r="1062">
          <cell r="A1062">
            <v>81221025</v>
          </cell>
          <cell r="B1062" t="str">
            <v>GENERADOR</v>
          </cell>
        </row>
        <row r="1063">
          <cell r="A1063">
            <v>81221026</v>
          </cell>
          <cell r="B1063" t="str">
            <v>TAPA DIFUSORA QUEM. LARGO EF/90</v>
          </cell>
        </row>
        <row r="1064">
          <cell r="A1064">
            <v>81221044</v>
          </cell>
          <cell r="B1064" t="str">
            <v>PARRILLA FUNDICION EF/90 AI TR</v>
          </cell>
          <cell r="C1064">
            <v>4</v>
          </cell>
        </row>
        <row r="1065">
          <cell r="A1065">
            <v>81221062</v>
          </cell>
          <cell r="B1065" t="str">
            <v>EMBELLECEDOR EF/60</v>
          </cell>
          <cell r="C1065">
            <v>16</v>
          </cell>
        </row>
        <row r="1066">
          <cell r="A1066">
            <v>81221072</v>
          </cell>
          <cell r="B1066" t="str">
            <v>TERMOPAR EF/60* 61701117</v>
          </cell>
          <cell r="C1066">
            <v>9</v>
          </cell>
        </row>
        <row r="1067">
          <cell r="A1067">
            <v>81221079</v>
          </cell>
          <cell r="B1067" t="str">
            <v>INYECTOR 1,17Y EF/60</v>
          </cell>
          <cell r="C1067">
            <v>10</v>
          </cell>
        </row>
        <row r="1068">
          <cell r="A1068">
            <v>81221080</v>
          </cell>
          <cell r="B1068" t="str">
            <v>INYECTOR 0,75X EF/60</v>
          </cell>
          <cell r="C1068">
            <v>3</v>
          </cell>
        </row>
        <row r="1069">
          <cell r="A1069">
            <v>81221097</v>
          </cell>
          <cell r="B1069" t="str">
            <v>CATENARIA EF/90 5G 81220032</v>
          </cell>
          <cell r="C1069">
            <v>6</v>
          </cell>
        </row>
        <row r="1070">
          <cell r="A1070">
            <v>81221116</v>
          </cell>
          <cell r="B1070" t="str">
            <v>BUJIA QUEMADOR L=600 mm</v>
          </cell>
          <cell r="C1070">
            <v>30</v>
          </cell>
        </row>
        <row r="1071">
          <cell r="A1071">
            <v>81221150</v>
          </cell>
          <cell r="B1071" t="str">
            <v>GRIFO 62 EW 90 5G AI AL TR BUT (CHILE)</v>
          </cell>
          <cell r="C1071">
            <v>3</v>
          </cell>
        </row>
        <row r="1072">
          <cell r="A1072">
            <v>81222000</v>
          </cell>
          <cell r="B1072" t="str">
            <v>ENCIMERA EX 60</v>
          </cell>
        </row>
        <row r="1073">
          <cell r="A1073">
            <v>81222006</v>
          </cell>
          <cell r="B1073" t="str">
            <v>ENCIMERA EX/60 4G AI BUT</v>
          </cell>
        </row>
        <row r="1074">
          <cell r="A1074">
            <v>81222045</v>
          </cell>
          <cell r="B1074" t="str">
            <v>GENERADOR ENCENDIDO 4 SALIDAS EX/60 4G AI</v>
          </cell>
          <cell r="C1074">
            <v>29</v>
          </cell>
        </row>
        <row r="1075">
          <cell r="A1075">
            <v>81222068</v>
          </cell>
          <cell r="B1075" t="str">
            <v>PARRILLA FUNDICION VT.2 1G</v>
          </cell>
          <cell r="C1075">
            <v>2</v>
          </cell>
        </row>
        <row r="1076">
          <cell r="A1076">
            <v>81222069</v>
          </cell>
          <cell r="B1076" t="str">
            <v>COMPLEMENTO PARRILLA VT.2 1G</v>
          </cell>
          <cell r="C1076">
            <v>1</v>
          </cell>
        </row>
        <row r="1077">
          <cell r="A1077">
            <v>81222070</v>
          </cell>
          <cell r="B1077" t="str">
            <v>JUNTA SOPORTE QUEMADOR TRIPLE VT.2.1G</v>
          </cell>
          <cell r="C1077">
            <v>3</v>
          </cell>
        </row>
        <row r="1078">
          <cell r="A1078">
            <v>81222072</v>
          </cell>
          <cell r="B1078" t="str">
            <v>GRIFO 2 SALIDAS 80 VT.2 1G AI AL</v>
          </cell>
          <cell r="C1078">
            <v>2</v>
          </cell>
        </row>
        <row r="1079">
          <cell r="A1079">
            <v>81222074</v>
          </cell>
          <cell r="B1079" t="str">
            <v>TERMOPAR L600 DUAL VT.2 1G AI AL</v>
          </cell>
          <cell r="C1079">
            <v>12</v>
          </cell>
        </row>
        <row r="1080">
          <cell r="A1080">
            <v>81222084</v>
          </cell>
          <cell r="B1080" t="str">
            <v>PARRILLA FUNDICION VT.2 2G BUT</v>
          </cell>
          <cell r="C1080">
            <v>1</v>
          </cell>
        </row>
        <row r="1081">
          <cell r="A1081">
            <v>81222085</v>
          </cell>
          <cell r="B1081" t="str">
            <v>JUNTA SOPORTE QUEMADOR RAPIDO VT.2 2G</v>
          </cell>
          <cell r="C1081">
            <v>3</v>
          </cell>
        </row>
        <row r="1082">
          <cell r="A1082">
            <v>81222086</v>
          </cell>
          <cell r="B1082" t="str">
            <v>JUNTA SOPORTE QUEMADOR AUXILIAR VT.2.2G</v>
          </cell>
          <cell r="C1082">
            <v>5</v>
          </cell>
        </row>
        <row r="1083">
          <cell r="A1083">
            <v>81222093</v>
          </cell>
          <cell r="B1083" t="str">
            <v>SOPORTE QUEMADOR RAP. VT.2 2G AI AL 81216059</v>
          </cell>
          <cell r="C1083">
            <v>7</v>
          </cell>
        </row>
        <row r="1084">
          <cell r="A1084">
            <v>81223001</v>
          </cell>
          <cell r="B1084" t="str">
            <v>MANDO MET EX/70 5G AI AL TR</v>
          </cell>
        </row>
        <row r="1085">
          <cell r="A1085">
            <v>81223003</v>
          </cell>
          <cell r="B1085" t="str">
            <v>PARRILLA IZDA. EX/70 5G AI AL TR</v>
          </cell>
          <cell r="C1085">
            <v>4</v>
          </cell>
        </row>
        <row r="1086">
          <cell r="A1086">
            <v>81223004</v>
          </cell>
          <cell r="B1086" t="str">
            <v>PORTA-INYECTOR TA EX/70 5G AI AL NAT</v>
          </cell>
          <cell r="C1086">
            <v>3</v>
          </cell>
        </row>
        <row r="1087">
          <cell r="A1087">
            <v>81223011</v>
          </cell>
          <cell r="B1087" t="str">
            <v>PARRILLA TRIPLE ANILLO EX/70 5G AI AL TR</v>
          </cell>
        </row>
        <row r="1088">
          <cell r="A1088">
            <v>81223012</v>
          </cell>
          <cell r="B1088" t="str">
            <v>PARRILLA DCHA. EX/70 5G AI TR</v>
          </cell>
        </row>
        <row r="1089">
          <cell r="A1089">
            <v>81223013</v>
          </cell>
          <cell r="B1089" t="str">
            <v>PARRILLA IZDA. EX/70 5G AI TR</v>
          </cell>
          <cell r="C1089">
            <v>3</v>
          </cell>
        </row>
        <row r="1090">
          <cell r="A1090">
            <v>81223015</v>
          </cell>
          <cell r="B1090" t="str">
            <v>PARRILLA TRIPLE ANILLO EX/70 5G AI TR</v>
          </cell>
          <cell r="C1090">
            <v>4</v>
          </cell>
        </row>
        <row r="1091">
          <cell r="A1091">
            <v>81223031</v>
          </cell>
          <cell r="B1091" t="str">
            <v>GRAPAS EX/70</v>
          </cell>
          <cell r="C1091">
            <v>2</v>
          </cell>
        </row>
        <row r="1092">
          <cell r="A1092">
            <v>81224005</v>
          </cell>
          <cell r="B1092" t="str">
            <v>PARRILLA CENTRAL EX/90</v>
          </cell>
        </row>
        <row r="1093">
          <cell r="A1093">
            <v>81224013</v>
          </cell>
          <cell r="B1093" t="str">
            <v>PARRILLA FUNDICION CENTRAL EX/90 5G AITR</v>
          </cell>
          <cell r="C1093">
            <v>1</v>
          </cell>
        </row>
        <row r="1094">
          <cell r="A1094">
            <v>81224014</v>
          </cell>
          <cell r="B1094" t="str">
            <v>PARRILLA FUND LATERAL IZQ/DCHA EX/90</v>
          </cell>
          <cell r="C1094">
            <v>1</v>
          </cell>
        </row>
        <row r="1095">
          <cell r="A1095">
            <v>81224015</v>
          </cell>
          <cell r="B1095" t="str">
            <v>TUERCA CODO CONEXION ZAMA VS ART 1053M EX/9</v>
          </cell>
        </row>
        <row r="1096">
          <cell r="A1096">
            <v>81224016</v>
          </cell>
          <cell r="B1096" t="str">
            <v>CODO CONEXION ZAMA VS. ART. 1053M EX/90</v>
          </cell>
        </row>
        <row r="1097">
          <cell r="A1097">
            <v>81224059</v>
          </cell>
          <cell r="B1097" t="str">
            <v>JUNTA CONEXION EX/90 5G AI AL</v>
          </cell>
          <cell r="C1097">
            <v>236</v>
          </cell>
        </row>
        <row r="1098">
          <cell r="A1098">
            <v>81224068</v>
          </cell>
          <cell r="B1098" t="str">
            <v>PARRILLA FUNDICION 1GAS TR EX.90 5G AI AL</v>
          </cell>
          <cell r="C1098">
            <v>1</v>
          </cell>
        </row>
        <row r="1099">
          <cell r="A1099">
            <v>81224069</v>
          </cell>
          <cell r="B1099" t="str">
            <v>BUJIA QUEM T. ANILLO L=450 E/70 5G AI TR</v>
          </cell>
        </row>
        <row r="1100">
          <cell r="A1100">
            <v>81225002</v>
          </cell>
          <cell r="B1100" t="str">
            <v>JUNTA QUEMADOR RAPIDO ER/60 4G AI RUSIA</v>
          </cell>
          <cell r="C1100">
            <v>1</v>
          </cell>
        </row>
        <row r="1101">
          <cell r="A1101">
            <v>81225067</v>
          </cell>
          <cell r="B1101" t="str">
            <v>PARRILLA EP/60 4G AI</v>
          </cell>
          <cell r="C1101">
            <v>2</v>
          </cell>
        </row>
        <row r="1102">
          <cell r="A1102">
            <v>81225094</v>
          </cell>
          <cell r="B1102" t="str">
            <v>PARRILLA FUNDICION EW 60 4G AI AL CI NAT</v>
          </cell>
          <cell r="C1102">
            <v>1</v>
          </cell>
        </row>
        <row r="1103">
          <cell r="A1103">
            <v>81225096</v>
          </cell>
          <cell r="B1103" t="str">
            <v>TUBO COLECTOR AUX /SR FRONT EW 60 4G AI AL</v>
          </cell>
        </row>
        <row r="1104">
          <cell r="A1104">
            <v>81225097</v>
          </cell>
          <cell r="B1104" t="str">
            <v>TUBO COLECTOR SR/RAP EW 60 4G AI AL</v>
          </cell>
          <cell r="C1104">
            <v>1</v>
          </cell>
        </row>
        <row r="1105">
          <cell r="A1105">
            <v>81225098</v>
          </cell>
          <cell r="B1105" t="str">
            <v>ENCIMERA EW 60 4G</v>
          </cell>
          <cell r="C1105">
            <v>4</v>
          </cell>
        </row>
        <row r="1106">
          <cell r="A1106">
            <v>81225100</v>
          </cell>
          <cell r="B1106" t="str">
            <v>CATENARIA EW 60 4G AI AL CI NAT E01</v>
          </cell>
          <cell r="C1106">
            <v>2</v>
          </cell>
        </row>
        <row r="1107">
          <cell r="A1107">
            <v>81225107</v>
          </cell>
          <cell r="B1107" t="str">
            <v>CATENARIA EW 90 5G AI AL TR CI BUT E01</v>
          </cell>
          <cell r="C1107">
            <v>1</v>
          </cell>
        </row>
        <row r="1108">
          <cell r="A1108">
            <v>81225108</v>
          </cell>
          <cell r="B1108" t="str">
            <v>PARRILLA REDUCTORA PARA TRIPLE ANILLO EW</v>
          </cell>
        </row>
        <row r="1109">
          <cell r="A1109">
            <v>81225110</v>
          </cell>
          <cell r="B1109" t="str">
            <v>TUBO COLECTOR QUEMADOR TRIPLE EW 90 5G AI AL</v>
          </cell>
        </row>
        <row r="1110">
          <cell r="A1110">
            <v>81225111</v>
          </cell>
          <cell r="B1110" t="str">
            <v>ENCIMERA EW 90</v>
          </cell>
        </row>
        <row r="1111">
          <cell r="A1111">
            <v>81225135</v>
          </cell>
          <cell r="B1111" t="str">
            <v>MICROINTERRUPTOR</v>
          </cell>
          <cell r="C1111">
            <v>1</v>
          </cell>
        </row>
        <row r="1112">
          <cell r="A1112">
            <v>81225202</v>
          </cell>
          <cell r="B1112" t="str">
            <v>CATENARIA EH 60 4G AI AL TR</v>
          </cell>
          <cell r="C1112">
            <v>1</v>
          </cell>
        </row>
        <row r="1113">
          <cell r="A1113">
            <v>81225223</v>
          </cell>
          <cell r="B1113" t="str">
            <v>TERMOPAR AUX-SEMIAP-RAP EH 60 4G AI AL TR CI VI</v>
          </cell>
          <cell r="C1113">
            <v>3</v>
          </cell>
        </row>
        <row r="1114">
          <cell r="A1114">
            <v>81226010</v>
          </cell>
          <cell r="B1114" t="str">
            <v>TERMOPAR CZ LUX 90 5G AI AL TR CI NAT E1</v>
          </cell>
          <cell r="C1114">
            <v>4</v>
          </cell>
        </row>
        <row r="1115">
          <cell r="A1115">
            <v>81226018</v>
          </cell>
          <cell r="B1115" t="str">
            <v>EMBELLECEDOR MANDO CZ LUX</v>
          </cell>
          <cell r="C1115">
            <v>1</v>
          </cell>
        </row>
        <row r="1116">
          <cell r="A1116">
            <v>81226023</v>
          </cell>
          <cell r="B1116" t="str">
            <v>INYECTOR 0.58 (S2)</v>
          </cell>
        </row>
        <row r="1117">
          <cell r="A1117">
            <v>81226025</v>
          </cell>
          <cell r="B1117" t="str">
            <v>GRIFO 62 CZ LUX 90 5G</v>
          </cell>
          <cell r="C1117">
            <v>2</v>
          </cell>
        </row>
        <row r="1118">
          <cell r="A1118">
            <v>81226029</v>
          </cell>
          <cell r="B1118" t="str">
            <v>PORTAINY. AUX C/INY 0.51 LPG CZ LUX 90 5G</v>
          </cell>
          <cell r="C1118">
            <v>2</v>
          </cell>
        </row>
        <row r="1119">
          <cell r="A1119">
            <v>81226030</v>
          </cell>
          <cell r="B1119" t="str">
            <v>PORTAINY. SEMIR. C/INY 0,58 CZ LUX 90 5G</v>
          </cell>
          <cell r="C1119">
            <v>5</v>
          </cell>
        </row>
        <row r="1120">
          <cell r="A1120">
            <v>81226031</v>
          </cell>
          <cell r="B1120" t="str">
            <v>inyector 0.98 Z CZ LUX 90 5G</v>
          </cell>
          <cell r="C1120">
            <v>8</v>
          </cell>
        </row>
        <row r="1121">
          <cell r="A1121">
            <v>81226032</v>
          </cell>
          <cell r="B1121" t="str">
            <v>INYECTOR 0.85 Y CZ LUX 90 5G</v>
          </cell>
          <cell r="C1121">
            <v>8</v>
          </cell>
        </row>
        <row r="1122">
          <cell r="A1122">
            <v>81226051</v>
          </cell>
          <cell r="B1122" t="str">
            <v>CATENARIA CZ LUX 90 5G</v>
          </cell>
        </row>
        <row r="1123">
          <cell r="A1123">
            <v>81226052</v>
          </cell>
          <cell r="B1123" t="str">
            <v>GRIFO 32 CZ LUX 90 5G AI AL TR CI BUT E1</v>
          </cell>
          <cell r="C1123">
            <v>4</v>
          </cell>
        </row>
        <row r="1124">
          <cell r="A1124">
            <v>81226053</v>
          </cell>
          <cell r="B1124" t="str">
            <v>GRIFO 35 CZ LUX 90 5G AI AL TR CI BUT E1</v>
          </cell>
          <cell r="C1124">
            <v>6</v>
          </cell>
        </row>
        <row r="1125">
          <cell r="A1125">
            <v>81226054</v>
          </cell>
          <cell r="B1125" t="str">
            <v>GRIFO 41 CZ LUX 90 5G AI AL TR CI BUT E1</v>
          </cell>
          <cell r="C1125">
            <v>3</v>
          </cell>
        </row>
        <row r="1126">
          <cell r="A1126">
            <v>81226055</v>
          </cell>
          <cell r="B1126" t="str">
            <v>GRIFO 62 CZ LUX 90</v>
          </cell>
          <cell r="C1126">
            <v>4</v>
          </cell>
        </row>
        <row r="1127">
          <cell r="A1127">
            <v>81226058</v>
          </cell>
          <cell r="B1127" t="str">
            <v>GRIFO FRONTAL 41 CZ LUX 90 5G AI AL TR CI NAT E1</v>
          </cell>
          <cell r="C1127">
            <v>2</v>
          </cell>
        </row>
        <row r="1128">
          <cell r="A1128">
            <v>81226078</v>
          </cell>
          <cell r="B1128" t="str">
            <v>TOUCH CONTROL TC CZ 90 5G AI AL TR</v>
          </cell>
          <cell r="C1128">
            <v>2</v>
          </cell>
        </row>
        <row r="1129">
          <cell r="A1129">
            <v>81226080</v>
          </cell>
          <cell r="B1129" t="str">
            <v>BUJIA D EIONIZACION</v>
          </cell>
          <cell r="C1129">
            <v>18</v>
          </cell>
        </row>
        <row r="1130">
          <cell r="A1130">
            <v>81226087</v>
          </cell>
          <cell r="B1130" t="str">
            <v>ENCIMERA CZ TOUCH 90 5G AI AL TR</v>
          </cell>
          <cell r="C1130">
            <v>1</v>
          </cell>
        </row>
        <row r="1131">
          <cell r="A1131">
            <v>81227018</v>
          </cell>
          <cell r="B1131" t="str">
            <v>MUELLE AMARRE</v>
          </cell>
          <cell r="C1131">
            <v>48</v>
          </cell>
        </row>
        <row r="1132">
          <cell r="A1132">
            <v>81227048</v>
          </cell>
          <cell r="B1132" t="str">
            <v>JUNTA SOPORTE QUEMADOR SR EDG LUX 90 5G</v>
          </cell>
          <cell r="C1132">
            <v>1</v>
          </cell>
        </row>
        <row r="1133">
          <cell r="A1133">
            <v>81227104</v>
          </cell>
          <cell r="B1133" t="str">
            <v>INYECTOR 0.46B EGW 45 1G</v>
          </cell>
          <cell r="C1133">
            <v>14</v>
          </cell>
        </row>
        <row r="1134">
          <cell r="A1134">
            <v>81227105</v>
          </cell>
          <cell r="B1134" t="str">
            <v>INYECTOR 0.72B EGW 45 1G</v>
          </cell>
          <cell r="C1134">
            <v>14</v>
          </cell>
        </row>
        <row r="1135">
          <cell r="A1135">
            <v>81227106</v>
          </cell>
          <cell r="B1135" t="str">
            <v>BUJIA QUEMADOR L 700 EGW 45 1G</v>
          </cell>
          <cell r="C1135">
            <v>147</v>
          </cell>
        </row>
        <row r="1136">
          <cell r="A1136">
            <v>81227107</v>
          </cell>
          <cell r="B1136" t="str">
            <v>TAPA QUEMADOR INTERIOR EGW 45 1G</v>
          </cell>
          <cell r="C1136">
            <v>5</v>
          </cell>
        </row>
        <row r="1137">
          <cell r="A1137">
            <v>81227108</v>
          </cell>
          <cell r="B1137" t="str">
            <v>PORTAINYECTOR DOBLE ANILLO 2X1,15/0.71 EGW 45</v>
          </cell>
          <cell r="C1137">
            <v>2</v>
          </cell>
        </row>
        <row r="1138">
          <cell r="A1138">
            <v>81227113</v>
          </cell>
          <cell r="B1138" t="str">
            <v>CORONA DIFUSORA QUEMADOR DOBLE ANILLO EGW</v>
          </cell>
          <cell r="C1138">
            <v>6</v>
          </cell>
        </row>
        <row r="1139">
          <cell r="A1139">
            <v>81227114</v>
          </cell>
          <cell r="B1139" t="str">
            <v>TERMOPAR L 500 EGW 45 1G</v>
          </cell>
          <cell r="C1139">
            <v>37</v>
          </cell>
        </row>
        <row r="1140">
          <cell r="A1140">
            <v>81227119</v>
          </cell>
          <cell r="B1140" t="str">
            <v>TUBO COLECTOR TRASERO EGW 45 2G</v>
          </cell>
        </row>
        <row r="1141">
          <cell r="A1141">
            <v>81227120</v>
          </cell>
          <cell r="B1141" t="str">
            <v>TUBO COLECTOR FRONTAL AUXILIAR EGW 45 2G</v>
          </cell>
          <cell r="C1141">
            <v>1</v>
          </cell>
        </row>
        <row r="1142">
          <cell r="A1142">
            <v>81227132</v>
          </cell>
          <cell r="B1142" t="str">
            <v>JUNTA ESTANQUEIDAD MANDO EGW 60 4G</v>
          </cell>
          <cell r="C1142">
            <v>23</v>
          </cell>
        </row>
        <row r="1143">
          <cell r="A1143">
            <v>81227139</v>
          </cell>
          <cell r="B1143" t="str">
            <v>CATENARIA EGW 90 5G AI ALTR WOK CI BLCK NAT(IRAN)</v>
          </cell>
          <cell r="C1143">
            <v>1</v>
          </cell>
        </row>
        <row r="1144">
          <cell r="A1144">
            <v>81227140</v>
          </cell>
          <cell r="B1144" t="str">
            <v>APOYO PARRILLA EGW 90</v>
          </cell>
        </row>
        <row r="1145">
          <cell r="A1145">
            <v>81227144</v>
          </cell>
          <cell r="B1145" t="str">
            <v>GRIFO 32 EGW LUX 90 5G AI AL TR CI BUT (IL) VR00</v>
          </cell>
          <cell r="C1145">
            <v>2</v>
          </cell>
        </row>
        <row r="1146">
          <cell r="A1146">
            <v>81227145</v>
          </cell>
          <cell r="B1146" t="str">
            <v>GRIFO 35 EGW LUX 90 5G AI AL TR CI BUT (IL) BUT</v>
          </cell>
        </row>
        <row r="1147">
          <cell r="A1147">
            <v>81227146</v>
          </cell>
          <cell r="B1147" t="str">
            <v>GRIFO 45 EGW LUX 90 5G AI AL TR CI BUT (IL) VR00</v>
          </cell>
          <cell r="C1147">
            <v>2</v>
          </cell>
        </row>
        <row r="1148">
          <cell r="A1148">
            <v>81228090</v>
          </cell>
          <cell r="B1148" t="str">
            <v>CATENARIA GKS 30 GAS FB</v>
          </cell>
          <cell r="C1148">
            <v>1</v>
          </cell>
        </row>
        <row r="1149">
          <cell r="A1149">
            <v>81229085</v>
          </cell>
          <cell r="B1149" t="str">
            <v>PATA APOYO PARRILLAS FUNDICIÓN 81221040</v>
          </cell>
          <cell r="C1149">
            <v>75</v>
          </cell>
        </row>
        <row r="1150">
          <cell r="A1150">
            <v>81229109</v>
          </cell>
          <cell r="B1150" t="str">
            <v>JUNTA PLANA 24x15x2 MM</v>
          </cell>
          <cell r="C1150">
            <v>2</v>
          </cell>
        </row>
        <row r="1151">
          <cell r="A1151">
            <v>81229235</v>
          </cell>
          <cell r="B1151" t="str">
            <v>TAPA AUX HF LUX 60 3G 1P AI AL</v>
          </cell>
          <cell r="C1151">
            <v>3</v>
          </cell>
        </row>
        <row r="1152">
          <cell r="A1152">
            <v>81229236</v>
          </cell>
          <cell r="B1152" t="str">
            <v>TAPA SR HF LUX 60 3G 1P AI AL</v>
          </cell>
          <cell r="C1152">
            <v>2</v>
          </cell>
        </row>
        <row r="1153">
          <cell r="A1153">
            <v>81229237</v>
          </cell>
          <cell r="B1153" t="str">
            <v>TAPA R HF LUX 60 3G 1P AI AL</v>
          </cell>
          <cell r="C1153">
            <v>3</v>
          </cell>
        </row>
        <row r="1154">
          <cell r="A1154">
            <v>81229254</v>
          </cell>
          <cell r="B1154" t="str">
            <v>BUJIA WOK EG/70 5G AI AL CI</v>
          </cell>
          <cell r="C1154">
            <v>128</v>
          </cell>
        </row>
        <row r="1155">
          <cell r="A1155">
            <v>81229258</v>
          </cell>
          <cell r="B1155" t="str">
            <v>PORTAINYECTOR TR EF/70 5G AI AL CI</v>
          </cell>
        </row>
        <row r="1156">
          <cell r="A1156">
            <v>81239071</v>
          </cell>
          <cell r="B1156" t="str">
            <v>TOUCH CONTROL 1DC C/TEM BLOQ. C.BIP TR</v>
          </cell>
          <cell r="C1156">
            <v>1</v>
          </cell>
        </row>
        <row r="1157">
          <cell r="A1157">
            <v>81249002</v>
          </cell>
          <cell r="B1157" t="str">
            <v>JUNTA INSTALACION TPI 380</v>
          </cell>
          <cell r="C1157">
            <v>1</v>
          </cell>
        </row>
        <row r="1158">
          <cell r="A1158">
            <v>81249003</v>
          </cell>
          <cell r="B1158" t="str">
            <v>CABLE CONEXION 3x2.5 TPÍ 380</v>
          </cell>
          <cell r="C1158">
            <v>1</v>
          </cell>
        </row>
        <row r="1159">
          <cell r="A1159">
            <v>81249005</v>
          </cell>
          <cell r="B1159" t="str">
            <v>INDUCTOR G5 145mm L=200 TPI 380</v>
          </cell>
          <cell r="C1159">
            <v>2</v>
          </cell>
        </row>
        <row r="1160">
          <cell r="A1160">
            <v>81249006</v>
          </cell>
          <cell r="B1160" t="str">
            <v>AISLANTE TPI 380</v>
          </cell>
          <cell r="C1160">
            <v>1</v>
          </cell>
        </row>
        <row r="1161">
          <cell r="A1161">
            <v>81249007</v>
          </cell>
          <cell r="B1161" t="str">
            <v>MODULO INDUCCION TPI 380</v>
          </cell>
          <cell r="C1161">
            <v>3</v>
          </cell>
        </row>
        <row r="1162">
          <cell r="A1162">
            <v>81249010</v>
          </cell>
          <cell r="B1162" t="str">
            <v>TOUCH CONTROL G5 TPI 380</v>
          </cell>
          <cell r="C1162">
            <v>1</v>
          </cell>
        </row>
        <row r="1163">
          <cell r="A1163">
            <v>81249011</v>
          </cell>
          <cell r="B1163" t="str">
            <v>CONJ. CRISTAL + PLANCHA TPI 380</v>
          </cell>
          <cell r="C1163">
            <v>1</v>
          </cell>
        </row>
        <row r="1164">
          <cell r="A1164">
            <v>8128053</v>
          </cell>
          <cell r="B1164" t="str">
            <v>CORONA QUEMADOR ULTRA-RAP FS2R 965 GX</v>
          </cell>
        </row>
        <row r="1165">
          <cell r="A1165">
            <v>81297002</v>
          </cell>
          <cell r="B1165" t="str">
            <v>MUELLE MANDO TB95C31X</v>
          </cell>
          <cell r="C1165">
            <v>8</v>
          </cell>
        </row>
        <row r="1166">
          <cell r="A1166">
            <v>81297024</v>
          </cell>
          <cell r="B1166" t="str">
            <v>BUJIA ENCENDIDO 350mm TB84C31X</v>
          </cell>
          <cell r="C1166">
            <v>21</v>
          </cell>
        </row>
        <row r="1167">
          <cell r="A1167">
            <v>81297025</v>
          </cell>
          <cell r="B1167" t="str">
            <v>BUJIA ENCENDIDO 700mm TB95C31X</v>
          </cell>
          <cell r="C1167">
            <v>30</v>
          </cell>
        </row>
        <row r="1168">
          <cell r="A1168">
            <v>81297037</v>
          </cell>
          <cell r="B1168" t="str">
            <v>COMPLEMENTO PARRILLA TB95C31X</v>
          </cell>
          <cell r="C1168">
            <v>1</v>
          </cell>
        </row>
        <row r="1169">
          <cell r="A1169">
            <v>81297041</v>
          </cell>
          <cell r="B1169" t="str">
            <v>TERMOPAR 300mm TB95C31X</v>
          </cell>
          <cell r="C1169">
            <v>2</v>
          </cell>
        </row>
        <row r="1170">
          <cell r="A1170">
            <v>81297042</v>
          </cell>
          <cell r="B1170" t="str">
            <v>TERMOPAR 600mm TB95C31X</v>
          </cell>
          <cell r="C1170">
            <v>1</v>
          </cell>
        </row>
        <row r="1171">
          <cell r="A1171">
            <v>81297043</v>
          </cell>
          <cell r="B1171" t="str">
            <v>TERMOPAR 600mm TB95C31X</v>
          </cell>
          <cell r="C1171">
            <v>1</v>
          </cell>
        </row>
        <row r="1172">
          <cell r="A1172">
            <v>81297044</v>
          </cell>
          <cell r="B1172" t="str">
            <v>TERMOPAR QUEMADOR TR TB95C31X</v>
          </cell>
          <cell r="C1172">
            <v>1</v>
          </cell>
        </row>
        <row r="1173">
          <cell r="A1173">
            <v>81297056</v>
          </cell>
          <cell r="B1173" t="str">
            <v>GRIFO 036 TB95C31X</v>
          </cell>
          <cell r="C1173">
            <v>1</v>
          </cell>
        </row>
        <row r="1174">
          <cell r="A1174">
            <v>81297057</v>
          </cell>
          <cell r="B1174" t="str">
            <v>GRIFO 052 TB95C31X</v>
          </cell>
          <cell r="C1174">
            <v>1</v>
          </cell>
        </row>
        <row r="1175">
          <cell r="A1175">
            <v>81297058</v>
          </cell>
          <cell r="B1175" t="str">
            <v>GRIFO 065 TB95C31X</v>
          </cell>
        </row>
        <row r="1176">
          <cell r="A1176">
            <v>81297069</v>
          </cell>
          <cell r="B1176" t="str">
            <v>MANDO TB95C31X</v>
          </cell>
          <cell r="C1176">
            <v>21</v>
          </cell>
        </row>
        <row r="1177">
          <cell r="A1177">
            <v>81297070</v>
          </cell>
          <cell r="B1177" t="str">
            <v>ANILLO MANDO TB95C31X</v>
          </cell>
          <cell r="C1177">
            <v>8</v>
          </cell>
        </row>
        <row r="1178">
          <cell r="A1178">
            <v>81297183</v>
          </cell>
          <cell r="B1178" t="str">
            <v>CACHA TIRADOR FSR36SS</v>
          </cell>
          <cell r="C1178">
            <v>2</v>
          </cell>
        </row>
        <row r="1179">
          <cell r="A1179">
            <v>81297185</v>
          </cell>
          <cell r="B1179" t="str">
            <v>ANILLO MANDO TERMOSTATO FSR36SS</v>
          </cell>
          <cell r="C1179">
            <v>6</v>
          </cell>
        </row>
        <row r="1180">
          <cell r="A1180">
            <v>81297194</v>
          </cell>
          <cell r="B1180" t="str">
            <v>RELOJ HORNO FSR36SSGC</v>
          </cell>
          <cell r="C1180">
            <v>5</v>
          </cell>
        </row>
        <row r="1181">
          <cell r="A1181">
            <v>81297207</v>
          </cell>
          <cell r="B1181" t="str">
            <v>CONMUTADOR TM95C61X</v>
          </cell>
          <cell r="C1181">
            <v>5</v>
          </cell>
        </row>
        <row r="1182">
          <cell r="A1182">
            <v>81297274</v>
          </cell>
          <cell r="B1182" t="str">
            <v>TAPA QUEMADOR AUX. FS2M 90 GG S/S</v>
          </cell>
          <cell r="C1182">
            <v>5</v>
          </cell>
        </row>
        <row r="1183">
          <cell r="A1183">
            <v>81297275</v>
          </cell>
          <cell r="B1183" t="str">
            <v>TAPA QUEMADOR SEMI-RAP FS2M 90 GG S/S</v>
          </cell>
          <cell r="C1183">
            <v>2</v>
          </cell>
        </row>
        <row r="1184">
          <cell r="A1184">
            <v>81297276</v>
          </cell>
          <cell r="B1184" t="str">
            <v>TAPA QUEMADOR RAPIDO FS2M90 GG S/S</v>
          </cell>
          <cell r="C1184">
            <v>2</v>
          </cell>
        </row>
        <row r="1185">
          <cell r="A1185">
            <v>81297277</v>
          </cell>
          <cell r="B1185" t="str">
            <v>TAPA EXT QUEMADOR ULTRA-RAP FS2M 90 GG S/S</v>
          </cell>
          <cell r="C1185">
            <v>2</v>
          </cell>
        </row>
        <row r="1186">
          <cell r="A1186">
            <v>81297278</v>
          </cell>
          <cell r="B1186" t="str">
            <v>TAPA INT. QUEMADOR ULTRA-RAP FS2M 90 GG S/S</v>
          </cell>
          <cell r="C1186">
            <v>2</v>
          </cell>
        </row>
        <row r="1187">
          <cell r="A1187">
            <v>81297290</v>
          </cell>
          <cell r="B1187" t="str">
            <v>BUJIA QUEMADOR HORNO FS2M 90 GG S/S</v>
          </cell>
          <cell r="C1187">
            <v>22</v>
          </cell>
        </row>
        <row r="1188">
          <cell r="A1188">
            <v>81297291</v>
          </cell>
          <cell r="B1188" t="str">
            <v>BUJIA QUEMADOR ULTRA RAPIDO FS2M 90 GG S/S</v>
          </cell>
          <cell r="C1188">
            <v>4</v>
          </cell>
        </row>
        <row r="1189">
          <cell r="A1189">
            <v>81297292</v>
          </cell>
          <cell r="B1189" t="str">
            <v>BUJIA QUEMADOR GRILL FS2M 90 GG S/S</v>
          </cell>
          <cell r="C1189">
            <v>2</v>
          </cell>
        </row>
        <row r="1190">
          <cell r="A1190">
            <v>81297293</v>
          </cell>
          <cell r="B1190" t="str">
            <v>SOPORTE LATERAL BANDEJAS FS2M 90 GG S/S</v>
          </cell>
          <cell r="C1190">
            <v>2</v>
          </cell>
        </row>
        <row r="1191">
          <cell r="A1191">
            <v>81297300</v>
          </cell>
          <cell r="B1191" t="str">
            <v>QUEMADOR HORNO - GRILL FS2M 90 GG S/S</v>
          </cell>
          <cell r="C1191">
            <v>1</v>
          </cell>
        </row>
        <row r="1192">
          <cell r="A1192">
            <v>81297301</v>
          </cell>
          <cell r="B1192" t="str">
            <v>TERMOPAR QUEMADOR HORNO FS2M 90 GG S/S</v>
          </cell>
          <cell r="C1192">
            <v>3</v>
          </cell>
        </row>
        <row r="1193">
          <cell r="A1193">
            <v>81297302</v>
          </cell>
          <cell r="B1193" t="str">
            <v>TERMOPAR QUEMADOR GRILL FS2M 90 GG S/S</v>
          </cell>
          <cell r="C1193">
            <v>1</v>
          </cell>
        </row>
        <row r="1194">
          <cell r="A1194">
            <v>81297306</v>
          </cell>
          <cell r="B1194" t="str">
            <v>CORONA QUEMADOR AUX. FS2M90 GG S/S</v>
          </cell>
          <cell r="C1194">
            <v>1</v>
          </cell>
        </row>
        <row r="1195">
          <cell r="A1195">
            <v>81297307</v>
          </cell>
          <cell r="B1195" t="str">
            <v>CORONA QUEMADOR SEMI-RAP FS2M 90 GG S/S</v>
          </cell>
          <cell r="C1195">
            <v>1</v>
          </cell>
        </row>
        <row r="1196">
          <cell r="A1196">
            <v>81297308</v>
          </cell>
          <cell r="B1196" t="str">
            <v>CORONA QUEMADOR RAP. FS2M 90 GG S/S</v>
          </cell>
          <cell r="C1196">
            <v>4</v>
          </cell>
        </row>
        <row r="1197">
          <cell r="A1197">
            <v>81297309</v>
          </cell>
          <cell r="B1197" t="str">
            <v>CORONA QUEMADOR ULTRA-RAP. FS2M 90 GG S/S</v>
          </cell>
          <cell r="C1197">
            <v>1</v>
          </cell>
        </row>
        <row r="1198">
          <cell r="A1198">
            <v>81297311</v>
          </cell>
          <cell r="B1198" t="str">
            <v>PORTA-INYECTOR AUX. FS2M 90 GG S/S</v>
          </cell>
          <cell r="C1198">
            <v>1</v>
          </cell>
        </row>
        <row r="1199">
          <cell r="A1199">
            <v>81297312</v>
          </cell>
          <cell r="B1199" t="str">
            <v>PORTA-INYECTOR SEMI-RAPIDO FS2M 90 GG S/S</v>
          </cell>
        </row>
        <row r="1200">
          <cell r="A1200">
            <v>81297313</v>
          </cell>
          <cell r="B1200" t="str">
            <v>PORTA-INYECTOR RAPIDO FS2M 90 GG S/S</v>
          </cell>
        </row>
        <row r="1201">
          <cell r="A1201">
            <v>81297318</v>
          </cell>
          <cell r="B1201" t="str">
            <v>PATA APOYO PARRILLA FUND. FS2M 90 S/S</v>
          </cell>
          <cell r="C1201">
            <v>15</v>
          </cell>
        </row>
        <row r="1202">
          <cell r="A1202">
            <v>81297319</v>
          </cell>
          <cell r="B1202" t="str">
            <v>PARRILLA FUNDICION 1 QUEM. FS2M 90 GG S/S</v>
          </cell>
          <cell r="C1202">
            <v>1</v>
          </cell>
        </row>
        <row r="1203">
          <cell r="A1203">
            <v>81297320</v>
          </cell>
          <cell r="B1203" t="str">
            <v>PARRILLA FUNDICION 2 QUEM. FS2M 90 GG S/S</v>
          </cell>
          <cell r="C1203">
            <v>2</v>
          </cell>
        </row>
        <row r="1204">
          <cell r="A1204">
            <v>81297321</v>
          </cell>
          <cell r="B1204" t="str">
            <v>TIRADOR PUERTA FS2M 90 CG</v>
          </cell>
          <cell r="C1204">
            <v>2</v>
          </cell>
        </row>
        <row r="1205">
          <cell r="A1205">
            <v>81297323</v>
          </cell>
          <cell r="B1205" t="str">
            <v>JUNTA EMBOCADURA FS2M 90 GGS/S</v>
          </cell>
          <cell r="C1205">
            <v>5</v>
          </cell>
        </row>
        <row r="1206">
          <cell r="A1206">
            <v>81297324</v>
          </cell>
          <cell r="B1206" t="str">
            <v>CRISTAL INTERIOR PUERTA FS2M 90 GGS/S</v>
          </cell>
          <cell r="C1206">
            <v>4</v>
          </cell>
        </row>
        <row r="1207">
          <cell r="A1207">
            <v>81297347</v>
          </cell>
          <cell r="B1207" t="str">
            <v>BANDEJA HORNO FS2FF 90 GG S/S</v>
          </cell>
          <cell r="C1207">
            <v>1</v>
          </cell>
        </row>
        <row r="1208">
          <cell r="A1208">
            <v>81297348</v>
          </cell>
          <cell r="B1208" t="str">
            <v>PARRILLA HORNO FS2FF 90 GG S/S</v>
          </cell>
          <cell r="C1208">
            <v>1</v>
          </cell>
        </row>
        <row r="1209">
          <cell r="A1209">
            <v>81297349</v>
          </cell>
          <cell r="B1209" t="str">
            <v>PARRILLA PARA BANDEJA FS2FF 90 GG S/S</v>
          </cell>
          <cell r="C1209">
            <v>1</v>
          </cell>
        </row>
        <row r="1210">
          <cell r="A1210">
            <v>81297350</v>
          </cell>
          <cell r="B1210" t="str">
            <v>CONMUTADOR FS2FF 90 GG S/S</v>
          </cell>
          <cell r="C1210">
            <v>2</v>
          </cell>
        </row>
        <row r="1211">
          <cell r="A1211">
            <v>81297351</v>
          </cell>
          <cell r="B1211" t="str">
            <v>ADAPTADOR PARRILLA PARA WOK</v>
          </cell>
          <cell r="C1211">
            <v>5</v>
          </cell>
        </row>
        <row r="1212">
          <cell r="A1212">
            <v>81297353</v>
          </cell>
          <cell r="B1212" t="str">
            <v>ANILLO MANDO CONMUTADOR FS2FF 90 GG</v>
          </cell>
          <cell r="C1212">
            <v>5</v>
          </cell>
        </row>
        <row r="1213">
          <cell r="A1213">
            <v>81297355</v>
          </cell>
          <cell r="B1213" t="str">
            <v>CRISTAL EXTERIOR PUERTA FS2FF 90 GG S/S</v>
          </cell>
          <cell r="C1213">
            <v>4</v>
          </cell>
        </row>
        <row r="1214">
          <cell r="A1214">
            <v>81298048</v>
          </cell>
          <cell r="B1214" t="str">
            <v>GENERADOR ENCENDIDO FS2R 965 GX</v>
          </cell>
        </row>
        <row r="1215">
          <cell r="A1215">
            <v>81298050</v>
          </cell>
          <cell r="B1215" t="str">
            <v>MOTOR VENTILADOR FS2R965 GX</v>
          </cell>
          <cell r="C1215">
            <v>1</v>
          </cell>
        </row>
        <row r="1216">
          <cell r="A1216">
            <v>81298051</v>
          </cell>
          <cell r="B1216" t="str">
            <v>PORTA + LAMPARA FS2R 965 GX</v>
          </cell>
          <cell r="C1216">
            <v>2</v>
          </cell>
        </row>
        <row r="1217">
          <cell r="A1217">
            <v>81298052</v>
          </cell>
          <cell r="B1217" t="str">
            <v>TERMOSTATO FS2R 965 GX</v>
          </cell>
          <cell r="C1217">
            <v>1</v>
          </cell>
        </row>
        <row r="1218">
          <cell r="A1218">
            <v>81298053</v>
          </cell>
          <cell r="B1218" t="str">
            <v>CORONA QUEMADOR ULTRA RAP FS2R 985 GX</v>
          </cell>
          <cell r="C1218">
            <v>2</v>
          </cell>
        </row>
        <row r="1219">
          <cell r="A1219">
            <v>81298054</v>
          </cell>
          <cell r="B1219" t="str">
            <v>CATENARIA FS2R 965 GX</v>
          </cell>
          <cell r="C1219">
            <v>2</v>
          </cell>
        </row>
        <row r="1220">
          <cell r="A1220">
            <v>81298055</v>
          </cell>
          <cell r="B1220" t="str">
            <v>PORTA-INYECTOR ULTRA-RAP FS2R 965 GX</v>
          </cell>
          <cell r="C1220">
            <v>2</v>
          </cell>
        </row>
        <row r="1221">
          <cell r="A1221">
            <v>81298056</v>
          </cell>
          <cell r="B1221" t="str">
            <v>GRIFO ULTRA-RAP FS2R 965 GX</v>
          </cell>
          <cell r="C1221">
            <v>2</v>
          </cell>
        </row>
        <row r="1222">
          <cell r="A1222">
            <v>81298060</v>
          </cell>
          <cell r="B1222" t="str">
            <v>PATA FS2R 965 GX</v>
          </cell>
          <cell r="C1222">
            <v>10</v>
          </cell>
        </row>
        <row r="1223">
          <cell r="A1223">
            <v>81298067</v>
          </cell>
          <cell r="B1223" t="str">
            <v>MANDO FS3M S90GG SS</v>
          </cell>
          <cell r="C1223">
            <v>14</v>
          </cell>
        </row>
        <row r="1224">
          <cell r="A1224">
            <v>81298072</v>
          </cell>
          <cell r="B1224" t="str">
            <v>CRISTAL EXTERIOR PUERTA FS3FF L90GG SS</v>
          </cell>
          <cell r="C1224">
            <v>2</v>
          </cell>
        </row>
        <row r="1225">
          <cell r="A1225">
            <v>81298075</v>
          </cell>
          <cell r="B1225" t="str">
            <v>MANDO TERMOSTATO FS3FF L90GG SS</v>
          </cell>
          <cell r="C1225">
            <v>1</v>
          </cell>
        </row>
        <row r="1226">
          <cell r="A1226">
            <v>81298076</v>
          </cell>
          <cell r="B1226" t="str">
            <v>MANDO CONMUTADOR FS3FF L90GG SS</v>
          </cell>
          <cell r="C1226">
            <v>1</v>
          </cell>
        </row>
        <row r="1227">
          <cell r="A1227">
            <v>81298080</v>
          </cell>
          <cell r="B1227" t="str">
            <v>PLACA DISPLAY FS 29615 IE</v>
          </cell>
          <cell r="C1227">
            <v>2</v>
          </cell>
        </row>
        <row r="1228">
          <cell r="A1228">
            <v>81298081</v>
          </cell>
          <cell r="B1228" t="str">
            <v>PLACA CONEXIONES FS 29615 IE</v>
          </cell>
          <cell r="C1228">
            <v>1</v>
          </cell>
        </row>
        <row r="1229">
          <cell r="A1229">
            <v>81298085</v>
          </cell>
          <cell r="B1229" t="str">
            <v>CABLE COMUNICACIÓN S4 FS 29615 IE</v>
          </cell>
          <cell r="C1229">
            <v>1</v>
          </cell>
        </row>
        <row r="1230">
          <cell r="A1230">
            <v>81298087</v>
          </cell>
          <cell r="B1230" t="str">
            <v>PROGRAMADOR ELECTRONICO FS 29615 IE</v>
          </cell>
          <cell r="C1230">
            <v>7</v>
          </cell>
        </row>
        <row r="1231">
          <cell r="A1231">
            <v>81298089</v>
          </cell>
          <cell r="B1231" t="str">
            <v>RESISTENCIA SOLERA 1600W FS 29615 IE</v>
          </cell>
          <cell r="C1231">
            <v>2</v>
          </cell>
        </row>
        <row r="1232">
          <cell r="A1232">
            <v>81298090</v>
          </cell>
          <cell r="B1232" t="str">
            <v>RESISTENCIA GRIL FS 29615 IE</v>
          </cell>
          <cell r="C1232">
            <v>2</v>
          </cell>
        </row>
        <row r="1233">
          <cell r="A1233">
            <v>81298136</v>
          </cell>
          <cell r="B1233" t="str">
            <v>CRISTAL INTERMEDIO FS2R 965 GX</v>
          </cell>
          <cell r="C1233">
            <v>3</v>
          </cell>
        </row>
        <row r="1234">
          <cell r="A1234">
            <v>81299002</v>
          </cell>
          <cell r="B1234" t="str">
            <v>PLACA 180mm 1800W GKS-60 / 60702008</v>
          </cell>
          <cell r="C1234">
            <v>3</v>
          </cell>
        </row>
        <row r="1235">
          <cell r="A1235">
            <v>81299004</v>
          </cell>
          <cell r="B1235" t="str">
            <v>REGULADOR POTENCIA GKS-60</v>
          </cell>
          <cell r="C1235">
            <v>5</v>
          </cell>
        </row>
        <row r="1236">
          <cell r="A1236">
            <v>81299100</v>
          </cell>
          <cell r="B1236" t="str">
            <v>MICROINTERRUPTOR JZT-G5KS</v>
          </cell>
          <cell r="C1236">
            <v>3</v>
          </cell>
        </row>
        <row r="1237">
          <cell r="A1237">
            <v>81414011</v>
          </cell>
          <cell r="B1237" t="str">
            <v>FILTRO METALICO TCS-70</v>
          </cell>
          <cell r="C1237">
            <v>3</v>
          </cell>
        </row>
        <row r="1238">
          <cell r="A1238">
            <v>81414019</v>
          </cell>
          <cell r="B1238" t="str">
            <v>TORNILLO M6x16</v>
          </cell>
        </row>
        <row r="1239">
          <cell r="A1239">
            <v>81420008</v>
          </cell>
          <cell r="B1239" t="str">
            <v>FILTRO METALICO DBB 90 (SIM)28.2 Cm * 34.4 Cm</v>
          </cell>
          <cell r="C1239">
            <v>12</v>
          </cell>
        </row>
        <row r="1240">
          <cell r="A1240">
            <v>81420011</v>
          </cell>
          <cell r="B1240" t="str">
            <v>PLACA LUZ DBB 90</v>
          </cell>
          <cell r="C1240">
            <v>1</v>
          </cell>
        </row>
        <row r="1241">
          <cell r="A1241">
            <v>81420025</v>
          </cell>
          <cell r="B1241" t="str">
            <v>CUBRETUBO INFERIOR DJE 60 (SIM)</v>
          </cell>
          <cell r="C1241">
            <v>1</v>
          </cell>
        </row>
        <row r="1242">
          <cell r="A1242">
            <v>81420026</v>
          </cell>
          <cell r="B1242" t="str">
            <v>CUBRETUBO SUPERIOR DJE 60</v>
          </cell>
          <cell r="C1242">
            <v>2</v>
          </cell>
        </row>
        <row r="1243">
          <cell r="A1243">
            <v>81436001</v>
          </cell>
          <cell r="B1243" t="str">
            <v>TAPA IZQA. FRONTIS CNL 3 INOX.</v>
          </cell>
          <cell r="C1243">
            <v>2</v>
          </cell>
        </row>
        <row r="1244">
          <cell r="A1244">
            <v>81436002</v>
          </cell>
          <cell r="B1244" t="str">
            <v>TAPA DCHA. FRONTIS CNL 3 INOX.</v>
          </cell>
          <cell r="C1244">
            <v>2</v>
          </cell>
        </row>
        <row r="1245">
          <cell r="A1245">
            <v>81436004</v>
          </cell>
          <cell r="B1245" t="str">
            <v>FRONTIS CNL 1000.3 INOX.</v>
          </cell>
          <cell r="C1245">
            <v>2</v>
          </cell>
        </row>
        <row r="1246">
          <cell r="A1246">
            <v>81436013</v>
          </cell>
          <cell r="B1246" t="str">
            <v>CONJ. ELECT.1a.*2a. VEL MICRO CNL1001/2</v>
          </cell>
          <cell r="C1246">
            <v>8</v>
          </cell>
        </row>
        <row r="1247">
          <cell r="A1247">
            <v>81455002</v>
          </cell>
          <cell r="B1247" t="str">
            <v>CUBRETUBO INFERIOR NC-90 INOX</v>
          </cell>
          <cell r="C1247">
            <v>1</v>
          </cell>
        </row>
        <row r="1248">
          <cell r="A1248">
            <v>81455003</v>
          </cell>
          <cell r="B1248" t="str">
            <v>CHASIS PLÁSTICO (h=248mm) NC / DG</v>
          </cell>
        </row>
        <row r="1249">
          <cell r="A1249">
            <v>81455004</v>
          </cell>
          <cell r="B1249" t="str">
            <v>PLACA LUZ 295mm NC / DG* obsoleto</v>
          </cell>
        </row>
        <row r="1250">
          <cell r="A1250">
            <v>81455008</v>
          </cell>
          <cell r="B1250" t="str">
            <v>ELEMENTO DEC. CRISTAL FUMÉ (GRIS) NC-90</v>
          </cell>
        </row>
        <row r="1251">
          <cell r="A1251">
            <v>81455011</v>
          </cell>
          <cell r="B1251" t="str">
            <v>TORNILLO ALA CRISTAL NC / DG</v>
          </cell>
          <cell r="C1251">
            <v>10</v>
          </cell>
        </row>
        <row r="1252">
          <cell r="A1252">
            <v>81455025</v>
          </cell>
          <cell r="B1252" t="str">
            <v>CUBRETUBO INFERIOR NCE INOX</v>
          </cell>
          <cell r="C1252">
            <v>1</v>
          </cell>
        </row>
        <row r="1253">
          <cell r="A1253">
            <v>81455028</v>
          </cell>
          <cell r="B1253" t="str">
            <v>DIFUSOR SALIDA GASES 325mm NCE</v>
          </cell>
          <cell r="C1253">
            <v>1</v>
          </cell>
        </row>
        <row r="1254">
          <cell r="A1254">
            <v>81455029</v>
          </cell>
          <cell r="B1254" t="str">
            <v>CONJ. MANDOS DGE/NCE/ DJE</v>
          </cell>
          <cell r="C1254">
            <v>1</v>
          </cell>
        </row>
        <row r="1255">
          <cell r="A1255">
            <v>81455031</v>
          </cell>
          <cell r="B1255" t="str">
            <v>FILTRO METALICO DGE</v>
          </cell>
          <cell r="C1255">
            <v>5</v>
          </cell>
        </row>
        <row r="1256">
          <cell r="A1256">
            <v>81455042</v>
          </cell>
          <cell r="B1256" t="str">
            <v>VIDRIO NCE / DG2 90 FUME</v>
          </cell>
          <cell r="C1256">
            <v>1</v>
          </cell>
        </row>
        <row r="1257">
          <cell r="A1257">
            <v>81455045</v>
          </cell>
          <cell r="B1257" t="str">
            <v>CUBRETUBO INFERIOR NCE INOX</v>
          </cell>
        </row>
        <row r="1258">
          <cell r="A1258">
            <v>81455056</v>
          </cell>
          <cell r="B1258" t="str">
            <v>FILTRO METALICO 360*260</v>
          </cell>
          <cell r="C1258">
            <v>3</v>
          </cell>
        </row>
        <row r="1259">
          <cell r="A1259">
            <v>81455064</v>
          </cell>
          <cell r="B1259" t="str">
            <v>CUERPO+ VIDRIO NC 980 FUME</v>
          </cell>
          <cell r="C1259">
            <v>1</v>
          </cell>
        </row>
        <row r="1260">
          <cell r="A1260">
            <v>81459205</v>
          </cell>
          <cell r="B1260" t="str">
            <v>SOP. TECHO DS ISLA VR 01</v>
          </cell>
          <cell r="C1260">
            <v>1</v>
          </cell>
        </row>
        <row r="1261">
          <cell r="A1261">
            <v>81459259</v>
          </cell>
          <cell r="B1261" t="str">
            <v>PLACA ELECTRONICA DS VR04</v>
          </cell>
          <cell r="C1261">
            <v>7</v>
          </cell>
        </row>
        <row r="1262">
          <cell r="A1262">
            <v>81459265</v>
          </cell>
          <cell r="B1262" t="str">
            <v>CONJ. INTERRUPTORES ELECTRONICOS DS VR04</v>
          </cell>
        </row>
        <row r="1263">
          <cell r="A1263">
            <v>81460004</v>
          </cell>
          <cell r="B1263" t="str">
            <v>CUBRETUBO INFERIOR DB1 INOX</v>
          </cell>
        </row>
        <row r="1264">
          <cell r="A1264">
            <v>81460007</v>
          </cell>
          <cell r="B1264" t="str">
            <v>CUBRETUBO SUPERIOR DB1 INOX</v>
          </cell>
          <cell r="C1264">
            <v>2</v>
          </cell>
        </row>
        <row r="1265">
          <cell r="A1265">
            <v>81460010</v>
          </cell>
          <cell r="B1265" t="str">
            <v>MOTOR DB1 60</v>
          </cell>
        </row>
        <row r="1266">
          <cell r="A1266">
            <v>81460011</v>
          </cell>
          <cell r="B1266" t="str">
            <v>LAMPARA INCAND 40W DB1 220V*NO PEDIR</v>
          </cell>
        </row>
        <row r="1267">
          <cell r="A1267">
            <v>81460012</v>
          </cell>
          <cell r="B1267" t="str">
            <v>FILTRO METALICO DB1-60     27*35</v>
          </cell>
          <cell r="C1267">
            <v>3</v>
          </cell>
        </row>
        <row r="1268">
          <cell r="A1268">
            <v>81460013</v>
          </cell>
          <cell r="B1268" t="str">
            <v>PLACA LUZ 400mm DM/DB190</v>
          </cell>
        </row>
        <row r="1269">
          <cell r="A1269">
            <v>81460016</v>
          </cell>
          <cell r="B1269" t="str">
            <v>CONJ.MANDOS + PORTALAMPARAS DB1</v>
          </cell>
          <cell r="C1269">
            <v>1</v>
          </cell>
        </row>
        <row r="1270">
          <cell r="A1270">
            <v>81460020</v>
          </cell>
          <cell r="B1270" t="str">
            <v>FILTRO METÁLICO DB1-70    32*35</v>
          </cell>
          <cell r="C1270">
            <v>4</v>
          </cell>
        </row>
        <row r="1271">
          <cell r="A1271">
            <v>81460024</v>
          </cell>
          <cell r="B1271" t="str">
            <v>FILTRO METALICO DB1 90</v>
          </cell>
          <cell r="C1271">
            <v>4</v>
          </cell>
        </row>
        <row r="1272">
          <cell r="A1272">
            <v>81460026</v>
          </cell>
          <cell r="B1272" t="str">
            <v>PULSADOR CROMADO DB1</v>
          </cell>
          <cell r="C1272">
            <v>8</v>
          </cell>
        </row>
        <row r="1273">
          <cell r="A1273">
            <v>81460035</v>
          </cell>
          <cell r="B1273" t="str">
            <v>FILTRO METALICO DB1 90    24*30</v>
          </cell>
          <cell r="C1273">
            <v>7</v>
          </cell>
        </row>
        <row r="1274">
          <cell r="A1274">
            <v>81460038</v>
          </cell>
          <cell r="B1274" t="str">
            <v>FILTRO METALICO DB1-60    30*27</v>
          </cell>
          <cell r="C1274">
            <v>8</v>
          </cell>
        </row>
        <row r="1275">
          <cell r="A1275">
            <v>81460052</v>
          </cell>
          <cell r="B1275" t="str">
            <v>CUBRE TUBO INFERIOR</v>
          </cell>
        </row>
        <row r="1276">
          <cell r="A1276">
            <v>81460054</v>
          </cell>
          <cell r="B1276" t="str">
            <v>CONJ.MANDOS+PÒRTALAMPARAS DB1</v>
          </cell>
        </row>
        <row r="1277">
          <cell r="A1277">
            <v>81460057</v>
          </cell>
          <cell r="B1277" t="str">
            <v>DIFUSOR SALIDA GASES 233mm KITS DB1/DM</v>
          </cell>
          <cell r="C1277">
            <v>2</v>
          </cell>
        </row>
        <row r="1278">
          <cell r="A1278">
            <v>81460058</v>
          </cell>
          <cell r="B1278" t="str">
            <v>MOTOR DB1 500 m3/h 110V 60Hz</v>
          </cell>
          <cell r="C1278">
            <v>1</v>
          </cell>
        </row>
        <row r="1279">
          <cell r="A1279">
            <v>81460059</v>
          </cell>
          <cell r="B1279" t="str">
            <v>LAMPARA INCANDESCENTE 110V 60Hz DB1</v>
          </cell>
          <cell r="C1279">
            <v>20</v>
          </cell>
        </row>
        <row r="1280">
          <cell r="A1280">
            <v>81460064</v>
          </cell>
          <cell r="B1280" t="str">
            <v>CONJ. DE MANDOS DBE</v>
          </cell>
        </row>
        <row r="1281">
          <cell r="A1281">
            <v>81460065</v>
          </cell>
          <cell r="B1281" t="str">
            <v>FILTRO METALICO DBE-60 27*37</v>
          </cell>
          <cell r="C1281">
            <v>4</v>
          </cell>
        </row>
        <row r="1282">
          <cell r="A1282">
            <v>81460069</v>
          </cell>
          <cell r="B1282" t="str">
            <v>CIERRE MOTOR PLASTICO DBE-70</v>
          </cell>
          <cell r="C1282">
            <v>2</v>
          </cell>
        </row>
        <row r="1283">
          <cell r="A1283">
            <v>81460070</v>
          </cell>
          <cell r="B1283" t="str">
            <v>FILTRO METALICO DBE-70   32*37</v>
          </cell>
          <cell r="C1283">
            <v>4</v>
          </cell>
        </row>
        <row r="1284">
          <cell r="A1284">
            <v>81460072</v>
          </cell>
          <cell r="B1284" t="str">
            <v>FILTRO METALICO DBE-90  28*37</v>
          </cell>
          <cell r="C1284">
            <v>6</v>
          </cell>
        </row>
        <row r="1285">
          <cell r="A1285">
            <v>81460075</v>
          </cell>
          <cell r="B1285" t="str">
            <v>MOTOR DBE 110-127 V</v>
          </cell>
        </row>
        <row r="1286">
          <cell r="A1286">
            <v>81460106</v>
          </cell>
          <cell r="B1286" t="str">
            <v>PLACA DB1 VR01  29.5mm</v>
          </cell>
          <cell r="C1286">
            <v>4</v>
          </cell>
        </row>
        <row r="1287">
          <cell r="A1287">
            <v>81460132</v>
          </cell>
          <cell r="B1287" t="str">
            <v>CONJ. MANDOS PULSADOR RECTANGULAR DBB</v>
          </cell>
          <cell r="C1287">
            <v>4</v>
          </cell>
        </row>
        <row r="1288">
          <cell r="A1288">
            <v>81460133</v>
          </cell>
          <cell r="B1288" t="str">
            <v>FILTRO METALICO DBB 60 (27,4 Cm x 34,4 Cm)</v>
          </cell>
          <cell r="C1288">
            <v>3</v>
          </cell>
        </row>
        <row r="1289">
          <cell r="A1289">
            <v>81460138</v>
          </cell>
          <cell r="B1289" t="str">
            <v>FILTRO METALICO DBB 70</v>
          </cell>
          <cell r="C1289">
            <v>29</v>
          </cell>
        </row>
        <row r="1290">
          <cell r="A1290">
            <v>81460140</v>
          </cell>
          <cell r="B1290" t="str">
            <v>CUERPO CAMPANA DBB 90 INOX</v>
          </cell>
        </row>
        <row r="1291">
          <cell r="A1291">
            <v>81460141</v>
          </cell>
          <cell r="B1291" t="str">
            <v>FILTRO METALICO DBB 90</v>
          </cell>
        </row>
        <row r="1292">
          <cell r="A1292">
            <v>81460146</v>
          </cell>
          <cell r="B1292" t="str">
            <v>CUBRETUBO SUPERIOR DBB</v>
          </cell>
          <cell r="C1292">
            <v>3</v>
          </cell>
        </row>
        <row r="1293">
          <cell r="A1293">
            <v>81460161</v>
          </cell>
          <cell r="B1293" t="str">
            <v>CONJ. MANDOS PULSADOR REDONDO DCB</v>
          </cell>
        </row>
        <row r="1294">
          <cell r="A1294">
            <v>81460173</v>
          </cell>
          <cell r="B1294" t="str">
            <v>CUERPO CAMPANA DBB 60 SATINAD6</v>
          </cell>
        </row>
        <row r="1295">
          <cell r="A1295">
            <v>81460174</v>
          </cell>
          <cell r="B1295" t="str">
            <v>CUERPO CAMPANA DBB 70 SATINADO</v>
          </cell>
          <cell r="C1295">
            <v>1</v>
          </cell>
        </row>
        <row r="1296">
          <cell r="A1296">
            <v>81460175</v>
          </cell>
          <cell r="B1296" t="str">
            <v>CUERPO CAMPANA DBB 90 SATINADO</v>
          </cell>
          <cell r="C1296">
            <v>1</v>
          </cell>
        </row>
        <row r="1297">
          <cell r="A1297">
            <v>81465005</v>
          </cell>
          <cell r="B1297" t="str">
            <v>FRONTIS COMPLETO C-610 INOX</v>
          </cell>
          <cell r="C1297">
            <v>7</v>
          </cell>
        </row>
        <row r="1298">
          <cell r="A1298">
            <v>81465006</v>
          </cell>
          <cell r="B1298" t="str">
            <v>CLAPETA C-610</v>
          </cell>
        </row>
        <row r="1299">
          <cell r="A1299">
            <v>81465007</v>
          </cell>
          <cell r="B1299" t="str">
            <v>MANDO CLAPETA C-610</v>
          </cell>
        </row>
        <row r="1300">
          <cell r="A1300">
            <v>81465008</v>
          </cell>
          <cell r="B1300" t="str">
            <v>TAPA DE FILTRO C610 *61865030</v>
          </cell>
        </row>
        <row r="1301">
          <cell r="A1301">
            <v>81466203</v>
          </cell>
          <cell r="B1301" t="str">
            <v>TAPA LATERAL FRONT.NEG.IZDO.  C-601 (SAT</v>
          </cell>
          <cell r="C1301">
            <v>7</v>
          </cell>
        </row>
        <row r="1302">
          <cell r="A1302">
            <v>81466204</v>
          </cell>
          <cell r="B1302" t="str">
            <v>TAPA LATERAL FRONT.NEG.DCHO.  C-601 (SAT</v>
          </cell>
          <cell r="C1302">
            <v>7</v>
          </cell>
        </row>
        <row r="1303">
          <cell r="A1303">
            <v>81467010</v>
          </cell>
          <cell r="B1303" t="str">
            <v>FRONTIS C 710 BLANCO</v>
          </cell>
          <cell r="C1303">
            <v>4</v>
          </cell>
        </row>
        <row r="1304">
          <cell r="A1304">
            <v>81467019</v>
          </cell>
          <cell r="B1304" t="str">
            <v>FRONTIS C-901 BLANCO</v>
          </cell>
        </row>
        <row r="1305">
          <cell r="A1305">
            <v>81467026</v>
          </cell>
          <cell r="B1305" t="str">
            <v>FRONTIS BLANCO C-920</v>
          </cell>
          <cell r="C1305">
            <v>7</v>
          </cell>
        </row>
        <row r="1306">
          <cell r="A1306">
            <v>81468006</v>
          </cell>
          <cell r="B1306" t="str">
            <v>MOTOR DA/ND.3/DM/DC/DS VR01 (7 cables solo motor)</v>
          </cell>
          <cell r="C1306">
            <v>4</v>
          </cell>
        </row>
        <row r="1307">
          <cell r="A1307">
            <v>81468012</v>
          </cell>
          <cell r="B1307" t="str">
            <v>TRANSFORMADOR 110V/ 60</v>
          </cell>
          <cell r="C1307">
            <v>1</v>
          </cell>
        </row>
        <row r="1308">
          <cell r="A1308">
            <v>81468015</v>
          </cell>
          <cell r="B1308" t="str">
            <v>SOPORTE SUJECION CAMPANA ND ISLA VR 01</v>
          </cell>
          <cell r="C1308">
            <v>2</v>
          </cell>
        </row>
        <row r="1309">
          <cell r="A1309">
            <v>81468043</v>
          </cell>
          <cell r="B1309" t="str">
            <v>EMBALAJE</v>
          </cell>
          <cell r="C1309">
            <v>1</v>
          </cell>
        </row>
        <row r="1310">
          <cell r="A1310">
            <v>81468056</v>
          </cell>
          <cell r="B1310" t="str">
            <v>ADAPTADOR FILTRO CARBON DECORAT. (JUEGO)</v>
          </cell>
          <cell r="C1310">
            <v>3</v>
          </cell>
        </row>
        <row r="1311">
          <cell r="A1311">
            <v>81468058</v>
          </cell>
          <cell r="B1311" t="str">
            <v>REDUCCION MOTOR 800m3</v>
          </cell>
        </row>
        <row r="1312">
          <cell r="A1312">
            <v>81468060</v>
          </cell>
          <cell r="B1312" t="str">
            <v>REJILLA LIMPIA FACIL ND 3 VR03</v>
          </cell>
          <cell r="C1312">
            <v>5</v>
          </cell>
        </row>
        <row r="1313">
          <cell r="A1313">
            <v>81468061</v>
          </cell>
          <cell r="B1313" t="str">
            <v>PLACA DE FUERZA ELECTRONICA ND / DC VR03</v>
          </cell>
          <cell r="C1313">
            <v>1</v>
          </cell>
        </row>
        <row r="1314">
          <cell r="A1314">
            <v>81468062</v>
          </cell>
          <cell r="B1314" t="str">
            <v>CONJ. MANDOS ELECTRONICO CROM ND/DC VR03</v>
          </cell>
        </row>
        <row r="1315">
          <cell r="A1315">
            <v>81468063</v>
          </cell>
          <cell r="B1315" t="str">
            <v>CABLEADO CONEXION MOTOR</v>
          </cell>
          <cell r="C1315">
            <v>5</v>
          </cell>
        </row>
        <row r="1316">
          <cell r="A1316">
            <v>81468064</v>
          </cell>
          <cell r="B1316" t="str">
            <v>TRANSFORMADOR ND/DC/DR 03 230V NO PEDIR*</v>
          </cell>
        </row>
        <row r="1317">
          <cell r="A1317">
            <v>81468065</v>
          </cell>
          <cell r="B1317" t="str">
            <v>CONJ. LAMP. HALOGENA SATINADA ND / DC VR*</v>
          </cell>
        </row>
        <row r="1318">
          <cell r="A1318">
            <v>81468066</v>
          </cell>
          <cell r="B1318" t="str">
            <v>CRISTAL ESFERA SATINADO ND/DC</v>
          </cell>
          <cell r="C1318">
            <v>2</v>
          </cell>
        </row>
        <row r="1319">
          <cell r="A1319">
            <v>81468067</v>
          </cell>
          <cell r="B1319" t="str">
            <v>MOTOR 800 m3/h GAMA VR03</v>
          </cell>
          <cell r="C1319">
            <v>4</v>
          </cell>
        </row>
        <row r="1320">
          <cell r="A1320">
            <v>81468074</v>
          </cell>
          <cell r="B1320" t="str">
            <v>SOPORTE COMPL.ELECT/CIERRE MOTOR NDISLA</v>
          </cell>
        </row>
        <row r="1321">
          <cell r="A1321">
            <v>81468104</v>
          </cell>
          <cell r="B1321" t="str">
            <v>TORNILLO ALA CRISTAL ND.3</v>
          </cell>
          <cell r="C1321">
            <v>3</v>
          </cell>
        </row>
        <row r="1322">
          <cell r="A1322">
            <v>81468108</v>
          </cell>
          <cell r="B1322" t="str">
            <v>VALVULA ANTIRRETORNO MOTOR VR 03</v>
          </cell>
          <cell r="C1322">
            <v>1</v>
          </cell>
        </row>
        <row r="1323">
          <cell r="A1323">
            <v>81470009</v>
          </cell>
          <cell r="B1323" t="str">
            <v>TARJETA ELECTRONICA DK70/90</v>
          </cell>
          <cell r="C1323">
            <v>8</v>
          </cell>
        </row>
        <row r="1324">
          <cell r="A1324">
            <v>81470020</v>
          </cell>
          <cell r="B1324" t="str">
            <v>CONJ. MANDOS ELECTRONICO DORADO DR-90</v>
          </cell>
        </row>
        <row r="1325">
          <cell r="A1325">
            <v>81471000</v>
          </cell>
          <cell r="B1325" t="str">
            <v>FILTRO METALICO DM / TDC-60  21*32</v>
          </cell>
          <cell r="C1325">
            <v>6</v>
          </cell>
        </row>
        <row r="1326">
          <cell r="A1326">
            <v>81471039</v>
          </cell>
          <cell r="B1326" t="str">
            <v>FILTRO METALICO DCLS-90  252*295</v>
          </cell>
        </row>
        <row r="1327">
          <cell r="A1327">
            <v>81471060</v>
          </cell>
          <cell r="B1327" t="str">
            <v>FILTRO METALICO DCS-60 VR01 21*27</v>
          </cell>
          <cell r="C1327">
            <v>9</v>
          </cell>
        </row>
        <row r="1328">
          <cell r="A1328">
            <v>81471061</v>
          </cell>
          <cell r="B1328" t="str">
            <v>FILTRO METALICO DC 90 VR03 / 40472918</v>
          </cell>
          <cell r="C1328">
            <v>9</v>
          </cell>
        </row>
        <row r="1329">
          <cell r="A1329">
            <v>81471129</v>
          </cell>
          <cell r="B1329" t="str">
            <v>CONJ. MANDOS+PORTALÁMPARAS TCS VR01</v>
          </cell>
          <cell r="C1329">
            <v>1</v>
          </cell>
        </row>
        <row r="1330">
          <cell r="A1330">
            <v>81472000</v>
          </cell>
          <cell r="B1330" t="str">
            <v>BOLSA TORNILLERA DE/ND/DC/DS</v>
          </cell>
          <cell r="C1330">
            <v>1</v>
          </cell>
        </row>
        <row r="1331">
          <cell r="A1331">
            <v>81472008</v>
          </cell>
          <cell r="B1331" t="str">
            <v>MANGUITO REDUCT.D120 C/VALVULA ND.2(SAT</v>
          </cell>
        </row>
        <row r="1332">
          <cell r="A1332">
            <v>81472011</v>
          </cell>
          <cell r="B1332" t="str">
            <v>REGLETA CONEXIONES DE.2</v>
          </cell>
          <cell r="C1332">
            <v>2</v>
          </cell>
        </row>
        <row r="1333">
          <cell r="A1333">
            <v>81472012</v>
          </cell>
          <cell r="B1333" t="str">
            <v>CONJUNTO DE MANDOS DE.2 NEGRO (SAT)</v>
          </cell>
          <cell r="C1333">
            <v>1</v>
          </cell>
        </row>
        <row r="1334">
          <cell r="A1334">
            <v>81474231</v>
          </cell>
          <cell r="B1334" t="str">
            <v>CORREDERA (UNIDAD) TL1-62</v>
          </cell>
          <cell r="C1334">
            <v>2</v>
          </cell>
        </row>
        <row r="1335">
          <cell r="A1335">
            <v>81474232</v>
          </cell>
          <cell r="B1335" t="str">
            <v>CONJ. INTERRUPTORES COMPLETO TL1 62</v>
          </cell>
          <cell r="C1335">
            <v>3</v>
          </cell>
        </row>
        <row r="1336">
          <cell r="A1336">
            <v>81476002</v>
          </cell>
          <cell r="B1336" t="str">
            <v>CUBRETUBO SUPERIOR DM INOX</v>
          </cell>
          <cell r="C1336">
            <v>1</v>
          </cell>
        </row>
        <row r="1337">
          <cell r="A1337">
            <v>81476004</v>
          </cell>
          <cell r="B1337" t="str">
            <v>CUBRETUBO INFERIOR DM INOX</v>
          </cell>
          <cell r="C1337">
            <v>2</v>
          </cell>
        </row>
        <row r="1338">
          <cell r="A1338">
            <v>81476007</v>
          </cell>
          <cell r="B1338" t="str">
            <v>SOPORTE SUJECION CUBRETUBO INFERIOR DM</v>
          </cell>
          <cell r="C1338">
            <v>1</v>
          </cell>
        </row>
        <row r="1339">
          <cell r="A1339">
            <v>81476011</v>
          </cell>
          <cell r="B1339" t="str">
            <v>MOTOR DM</v>
          </cell>
        </row>
        <row r="1340">
          <cell r="A1340">
            <v>81476016</v>
          </cell>
          <cell r="B1340" t="str">
            <v>VALVULA ANTIRRETORNO</v>
          </cell>
          <cell r="C1340">
            <v>5</v>
          </cell>
        </row>
        <row r="1341">
          <cell r="A1341">
            <v>81476038</v>
          </cell>
          <cell r="B1341" t="str">
            <v>CONJUNTO DE MANDOS+CABLEADO DM</v>
          </cell>
          <cell r="C1341">
            <v>4</v>
          </cell>
        </row>
        <row r="1342">
          <cell r="A1342">
            <v>81476048</v>
          </cell>
          <cell r="B1342" t="str">
            <v>FILTRO SERIE DB 60 235*320</v>
          </cell>
          <cell r="C1342">
            <v>2</v>
          </cell>
        </row>
        <row r="1343">
          <cell r="A1343">
            <v>81476058</v>
          </cell>
          <cell r="B1343" t="str">
            <v>CIERRE DE MOTOR DB-60</v>
          </cell>
          <cell r="C1343">
            <v>3</v>
          </cell>
        </row>
        <row r="1344">
          <cell r="A1344">
            <v>81476060</v>
          </cell>
          <cell r="B1344" t="str">
            <v>CONJUNTO MANDOS NEGRO+CABLEADO DB</v>
          </cell>
        </row>
        <row r="1345">
          <cell r="A1345">
            <v>81476061</v>
          </cell>
          <cell r="B1345" t="str">
            <v>BOTON PULSADOR</v>
          </cell>
          <cell r="C1345">
            <v>6</v>
          </cell>
        </row>
        <row r="1346">
          <cell r="A1346">
            <v>81476068</v>
          </cell>
          <cell r="B1346" t="str">
            <v>CIERRE DE MOTOR DM 90</v>
          </cell>
          <cell r="C1346">
            <v>2</v>
          </cell>
        </row>
        <row r="1347">
          <cell r="A1347">
            <v>81476105</v>
          </cell>
          <cell r="B1347" t="str">
            <v>CONJ.MANDOS+PORTALAMP DM/DI VR03 S/PULS</v>
          </cell>
        </row>
        <row r="1348">
          <cell r="A1348">
            <v>81476116</v>
          </cell>
          <cell r="B1348" t="str">
            <v>CONJUNTO MANDOS DM 110-127V 60Hz</v>
          </cell>
        </row>
        <row r="1349">
          <cell r="A1349">
            <v>81476117</v>
          </cell>
          <cell r="B1349" t="str">
            <v>MOTOR DM 110-127V 60Hz</v>
          </cell>
        </row>
        <row r="1350">
          <cell r="A1350">
            <v>81477020</v>
          </cell>
          <cell r="B1350" t="str">
            <v>CAPSULA PILOTO ROJO CONJ INTER DM/DS</v>
          </cell>
        </row>
        <row r="1351">
          <cell r="A1351">
            <v>81478015</v>
          </cell>
          <cell r="B1351" t="str">
            <v>MANDO TOUCH CONTROL DX  81478067</v>
          </cell>
          <cell r="C1351">
            <v>4</v>
          </cell>
        </row>
        <row r="1352">
          <cell r="A1352">
            <v>81478016</v>
          </cell>
          <cell r="B1352" t="str">
            <v>FILTRO METALICO DX</v>
          </cell>
          <cell r="C1352">
            <v>2</v>
          </cell>
        </row>
        <row r="1353">
          <cell r="A1353">
            <v>81478017</v>
          </cell>
          <cell r="B1353" t="str">
            <v>TIRADOR DX</v>
          </cell>
          <cell r="C1353">
            <v>2</v>
          </cell>
        </row>
        <row r="1354">
          <cell r="A1354">
            <v>81478029</v>
          </cell>
          <cell r="B1354" t="str">
            <v>BOLSA TORNILLERA DX ISLA</v>
          </cell>
          <cell r="C1354">
            <v>4</v>
          </cell>
        </row>
        <row r="1355">
          <cell r="A1355">
            <v>81478035</v>
          </cell>
          <cell r="B1355" t="str">
            <v>SOPORTE TECHO DX ISLA</v>
          </cell>
        </row>
        <row r="1356">
          <cell r="A1356">
            <v>81478038</v>
          </cell>
          <cell r="B1356" t="str">
            <v>ARANDELA ELIPTICA DX ISLA</v>
          </cell>
        </row>
        <row r="1357">
          <cell r="A1357">
            <v>81478058</v>
          </cell>
          <cell r="B1357" t="str">
            <v>TOUCH CONTROL DX VR03</v>
          </cell>
          <cell r="C1357">
            <v>2</v>
          </cell>
        </row>
        <row r="1358">
          <cell r="A1358">
            <v>81478059</v>
          </cell>
          <cell r="B1358" t="str">
            <v>CABLE TOUCH CONTROL DX</v>
          </cell>
          <cell r="C1358">
            <v>1</v>
          </cell>
        </row>
        <row r="1359">
          <cell r="A1359">
            <v>81478061</v>
          </cell>
          <cell r="B1359" t="str">
            <v>SOPORTE CUBRETUBO SUP. DX-90 VR03</v>
          </cell>
          <cell r="C1359">
            <v>1</v>
          </cell>
        </row>
        <row r="1360">
          <cell r="A1360">
            <v>81478066</v>
          </cell>
          <cell r="B1360" t="str">
            <v>PLACA FUERZA DX-90 110V</v>
          </cell>
          <cell r="C1360">
            <v>2</v>
          </cell>
        </row>
        <row r="1361">
          <cell r="A1361">
            <v>81478068</v>
          </cell>
          <cell r="B1361" t="str">
            <v>MOTOR DX 110</v>
          </cell>
        </row>
        <row r="1362">
          <cell r="A1362">
            <v>81479019</v>
          </cell>
          <cell r="B1362" t="str">
            <v>FILTRO METALICO DI 110 22.5* 32</v>
          </cell>
          <cell r="C1362">
            <v>7</v>
          </cell>
        </row>
        <row r="1363">
          <cell r="A1363">
            <v>81479025</v>
          </cell>
          <cell r="B1363" t="str">
            <v>CAJA EMBALAJE DS/DI 70 VR 02</v>
          </cell>
          <cell r="C1363">
            <v>1</v>
          </cell>
        </row>
        <row r="1364">
          <cell r="A1364">
            <v>81479062</v>
          </cell>
          <cell r="B1364" t="str">
            <v>CONDENSADOR 25 mf 127V 60Hz DM / DI</v>
          </cell>
          <cell r="C1364">
            <v>6</v>
          </cell>
        </row>
        <row r="1365">
          <cell r="A1365">
            <v>81479063</v>
          </cell>
          <cell r="B1365" t="str">
            <v>CONJ. MANDOS+PERTALAM DI 110</v>
          </cell>
          <cell r="C1365">
            <v>3</v>
          </cell>
        </row>
        <row r="1366">
          <cell r="A1366">
            <v>81479065</v>
          </cell>
          <cell r="B1366" t="str">
            <v>CAJA EMBALAJE DS/DI-70 VR 02</v>
          </cell>
        </row>
        <row r="1367">
          <cell r="A1367">
            <v>81480011</v>
          </cell>
          <cell r="B1367" t="str">
            <v>SOPORTE PORTALAMPARAS CL 90</v>
          </cell>
          <cell r="C1367">
            <v>3</v>
          </cell>
        </row>
        <row r="1368">
          <cell r="A1368">
            <v>81480069</v>
          </cell>
          <cell r="B1368" t="str">
            <v>CUERPO CAMPANA CC 40</v>
          </cell>
          <cell r="C1368">
            <v>1</v>
          </cell>
        </row>
        <row r="1369">
          <cell r="A1369">
            <v>81480070</v>
          </cell>
          <cell r="B1369" t="str">
            <v>CUBRETUBO SUPERIOR CC 40 INOX</v>
          </cell>
          <cell r="C1369">
            <v>1</v>
          </cell>
        </row>
        <row r="1370">
          <cell r="A1370">
            <v>81480079</v>
          </cell>
          <cell r="B1370" t="str">
            <v>TRANSFORMADOR HALOGENAS 60 W CC 40 INOX</v>
          </cell>
          <cell r="C1370">
            <v>1</v>
          </cell>
        </row>
        <row r="1371">
          <cell r="A1371">
            <v>81480080</v>
          </cell>
          <cell r="B1371" t="str">
            <v>CONJUNTO ELECTRONICO CC 40 INOX 110V</v>
          </cell>
          <cell r="C1371">
            <v>2</v>
          </cell>
        </row>
        <row r="1372">
          <cell r="A1372">
            <v>81480081</v>
          </cell>
          <cell r="B1372" t="str">
            <v>TOUCH CONTROL CC/DU</v>
          </cell>
          <cell r="C1372">
            <v>8</v>
          </cell>
        </row>
        <row r="1373">
          <cell r="A1373">
            <v>81480089</v>
          </cell>
          <cell r="B1373" t="str">
            <v>CUERPO CAMPANA CC 480</v>
          </cell>
        </row>
        <row r="1374">
          <cell r="A1374">
            <v>81480090</v>
          </cell>
          <cell r="B1374" t="str">
            <v>FILTRO 210*270 5 CAPAS CC 480</v>
          </cell>
          <cell r="C1374">
            <v>3</v>
          </cell>
        </row>
        <row r="1375">
          <cell r="A1375">
            <v>81481030</v>
          </cell>
          <cell r="B1375" t="str">
            <v>FILTRO ALUMIN ANODIZADO DT-90 VR0128*34 REEMPLAZA 81484010</v>
          </cell>
          <cell r="C1375">
            <v>3</v>
          </cell>
        </row>
        <row r="1376">
          <cell r="A1376">
            <v>81482001</v>
          </cell>
          <cell r="B1376" t="str">
            <v>PULSADOR DF / CD / CL</v>
          </cell>
          <cell r="C1376">
            <v>3</v>
          </cell>
        </row>
        <row r="1377">
          <cell r="A1377">
            <v>81482003</v>
          </cell>
          <cell r="B1377" t="str">
            <v>FILTRO ALUMINIO DF-90</v>
          </cell>
          <cell r="C1377">
            <v>3</v>
          </cell>
        </row>
        <row r="1378">
          <cell r="A1378">
            <v>81482009</v>
          </cell>
          <cell r="B1378" t="str">
            <v>CONJ. MANDOS CON DETECTOR HUMEDAD DF-90</v>
          </cell>
          <cell r="C1378">
            <v>1</v>
          </cell>
        </row>
        <row r="1379">
          <cell r="A1379">
            <v>81482011</v>
          </cell>
          <cell r="B1379" t="str">
            <v>CUERPO CAMPANA DF</v>
          </cell>
          <cell r="C1379">
            <v>1</v>
          </cell>
        </row>
        <row r="1380">
          <cell r="A1380">
            <v>81482012</v>
          </cell>
          <cell r="B1380" t="str">
            <v>CUBRETUBO SUPERIOR DF/DG/DI INOX</v>
          </cell>
          <cell r="C1380">
            <v>2</v>
          </cell>
        </row>
        <row r="1381">
          <cell r="A1381">
            <v>81482018</v>
          </cell>
          <cell r="B1381" t="str">
            <v>CUBRETUBO INFERIOR DU 90</v>
          </cell>
          <cell r="C1381">
            <v>1</v>
          </cell>
        </row>
        <row r="1382">
          <cell r="A1382">
            <v>81482019</v>
          </cell>
          <cell r="B1382" t="str">
            <v>CONJUNTO CRISTAL FRONTAL DU 90</v>
          </cell>
          <cell r="C1382">
            <v>1</v>
          </cell>
        </row>
        <row r="1383">
          <cell r="A1383">
            <v>81482021</v>
          </cell>
          <cell r="B1383" t="str">
            <v>DIFUSOR SALIDA GASES DU 90 CRISTAL BLACK</v>
          </cell>
          <cell r="C1383">
            <v>1</v>
          </cell>
        </row>
        <row r="1384">
          <cell r="A1384">
            <v>81482022</v>
          </cell>
          <cell r="B1384" t="str">
            <v>FILTRO DU 90 CRISTAL BLACK</v>
          </cell>
          <cell r="C1384">
            <v>3</v>
          </cell>
        </row>
        <row r="1385">
          <cell r="A1385">
            <v>81482025</v>
          </cell>
          <cell r="B1385" t="str">
            <v>LIMPIA FACIL DU 90 CRISTAL BLACK</v>
          </cell>
          <cell r="C1385">
            <v>1</v>
          </cell>
        </row>
        <row r="1386">
          <cell r="A1386">
            <v>81483004</v>
          </cell>
          <cell r="B1386" t="str">
            <v>SUPLEMENTO PORTALAMPARAS DP</v>
          </cell>
          <cell r="C1386">
            <v>4</v>
          </cell>
        </row>
        <row r="1387">
          <cell r="A1387">
            <v>81483008</v>
          </cell>
          <cell r="B1387" t="str">
            <v>CONJ. MANDOS TOUCH CONTROL DP</v>
          </cell>
          <cell r="C1387">
            <v>2</v>
          </cell>
        </row>
        <row r="1388">
          <cell r="A1388">
            <v>81483009</v>
          </cell>
          <cell r="B1388" t="str">
            <v>CONJ. LAMPARA HALOGENA DP</v>
          </cell>
        </row>
        <row r="1389">
          <cell r="A1389">
            <v>81483010</v>
          </cell>
          <cell r="B1389" t="str">
            <v>MANDO A DISTANCIA DP</v>
          </cell>
          <cell r="C1389">
            <v>1</v>
          </cell>
        </row>
        <row r="1390">
          <cell r="A1390">
            <v>81483013</v>
          </cell>
          <cell r="B1390" t="str">
            <v>VIDRIO BASCULANTE DP-90</v>
          </cell>
          <cell r="C1390">
            <v>1</v>
          </cell>
        </row>
        <row r="1391">
          <cell r="A1391">
            <v>81483018</v>
          </cell>
          <cell r="B1391" t="str">
            <v>EJE BISAGRA DERECHA NIQUELADA DP-90</v>
          </cell>
          <cell r="C1391">
            <v>2</v>
          </cell>
        </row>
        <row r="1392">
          <cell r="A1392">
            <v>81483019</v>
          </cell>
          <cell r="B1392" t="str">
            <v>EJE BISAGRA IZQUIERDA NIQUELADA DP-90</v>
          </cell>
        </row>
        <row r="1393">
          <cell r="A1393">
            <v>81483023</v>
          </cell>
          <cell r="B1393" t="str">
            <v>ANCLAJE RETENEDOR NIQUELADO DP-90</v>
          </cell>
          <cell r="C1393">
            <v>2</v>
          </cell>
        </row>
        <row r="1394">
          <cell r="A1394">
            <v>81483028</v>
          </cell>
          <cell r="B1394" t="str">
            <v>CUBRETUBO SUPERIOR DV-80 INOX</v>
          </cell>
          <cell r="C1394">
            <v>2</v>
          </cell>
        </row>
        <row r="1395">
          <cell r="A1395">
            <v>81483031</v>
          </cell>
          <cell r="B1395" t="str">
            <v>SOPORTE DE MANDOS DV-80</v>
          </cell>
          <cell r="C1395">
            <v>3</v>
          </cell>
        </row>
        <row r="1396">
          <cell r="A1396">
            <v>81483032</v>
          </cell>
          <cell r="B1396" t="str">
            <v>DEFLECTOR PLASTICO DV-80</v>
          </cell>
          <cell r="C1396">
            <v>1</v>
          </cell>
        </row>
        <row r="1397">
          <cell r="A1397">
            <v>81483034</v>
          </cell>
          <cell r="B1397" t="str">
            <v>CONJ. MANDOS DV-80 INOX</v>
          </cell>
          <cell r="C1397">
            <v>2</v>
          </cell>
        </row>
        <row r="1398">
          <cell r="A1398">
            <v>81483035</v>
          </cell>
          <cell r="B1398" t="str">
            <v>CABLE MOTOR - PLACA DV-80</v>
          </cell>
          <cell r="C1398">
            <v>4</v>
          </cell>
        </row>
        <row r="1399">
          <cell r="A1399">
            <v>81483036</v>
          </cell>
          <cell r="B1399" t="str">
            <v>CABLE TRANSFORMADOR - LAMPARAS DV</v>
          </cell>
          <cell r="C1399">
            <v>1</v>
          </cell>
        </row>
        <row r="1400">
          <cell r="A1400">
            <v>81483037</v>
          </cell>
          <cell r="B1400" t="str">
            <v>FILTRO METALICO DV-80</v>
          </cell>
          <cell r="C1400">
            <v>1</v>
          </cell>
        </row>
        <row r="1401">
          <cell r="A1401">
            <v>81483039</v>
          </cell>
          <cell r="B1401" t="str">
            <v>PERNO TIRADOR DV Ø 3.5 LARGO*40468430</v>
          </cell>
        </row>
        <row r="1402">
          <cell r="A1402">
            <v>81483042</v>
          </cell>
          <cell r="B1402" t="str">
            <v>EJE BISAGRA DV-80</v>
          </cell>
          <cell r="C1402">
            <v>4</v>
          </cell>
        </row>
        <row r="1403">
          <cell r="A1403">
            <v>81483045</v>
          </cell>
          <cell r="B1403" t="str">
            <v>PANEL CRISTAL DV-80</v>
          </cell>
          <cell r="C1403">
            <v>1</v>
          </cell>
        </row>
        <row r="1404">
          <cell r="A1404">
            <v>81483046</v>
          </cell>
          <cell r="B1404" t="str">
            <v>TOUCH CONTROL DV-80 CRISTAL</v>
          </cell>
          <cell r="C1404">
            <v>12</v>
          </cell>
        </row>
        <row r="1405">
          <cell r="A1405">
            <v>81483049</v>
          </cell>
          <cell r="B1405" t="str">
            <v>TRANSFORMADOR 60W 110V DP-90</v>
          </cell>
        </row>
        <row r="1406">
          <cell r="A1406">
            <v>81483050</v>
          </cell>
          <cell r="B1406" t="str">
            <v>PLACA DE FUERZA ELECTRONICA VR03 110V</v>
          </cell>
          <cell r="C1406">
            <v>2</v>
          </cell>
        </row>
        <row r="1407">
          <cell r="A1407">
            <v>81483051</v>
          </cell>
          <cell r="B1407" t="str">
            <v>MOTOR 800 m3/h 110V DP-90</v>
          </cell>
          <cell r="C1407">
            <v>1</v>
          </cell>
        </row>
        <row r="1408">
          <cell r="A1408">
            <v>81483057</v>
          </cell>
          <cell r="B1408" t="str">
            <v>PLACAD ELECTRONICA + CABLEADO DVE</v>
          </cell>
          <cell r="C1408">
            <v>4</v>
          </cell>
        </row>
        <row r="1409">
          <cell r="A1409">
            <v>81483058</v>
          </cell>
          <cell r="B1409" t="str">
            <v>CONJ PORTALAMPARAS</v>
          </cell>
          <cell r="C1409">
            <v>6</v>
          </cell>
        </row>
        <row r="1410">
          <cell r="A1410">
            <v>81483059</v>
          </cell>
          <cell r="B1410" t="str">
            <v>TOUCH CONTROL DVE / DPE</v>
          </cell>
          <cell r="C1410">
            <v>4</v>
          </cell>
        </row>
        <row r="1411">
          <cell r="A1411">
            <v>81483061</v>
          </cell>
          <cell r="B1411" t="str">
            <v>FILTRO METALICO DVE</v>
          </cell>
          <cell r="C1411">
            <v>2</v>
          </cell>
        </row>
        <row r="1412">
          <cell r="A1412">
            <v>81483067</v>
          </cell>
          <cell r="B1412" t="str">
            <v>VIDRIO DVE-90 NEGRO</v>
          </cell>
          <cell r="C1412">
            <v>2</v>
          </cell>
        </row>
        <row r="1413">
          <cell r="A1413">
            <v>81483076</v>
          </cell>
          <cell r="B1413" t="str">
            <v>LAMPARA LEDS DPE 1W</v>
          </cell>
          <cell r="C1413">
            <v>16</v>
          </cell>
        </row>
        <row r="1414">
          <cell r="A1414">
            <v>81483077</v>
          </cell>
          <cell r="B1414" t="str">
            <v>TRANSFORMADOR ENT.85V-265V SAL.11,5-15V</v>
          </cell>
          <cell r="C1414">
            <v>1</v>
          </cell>
        </row>
        <row r="1415">
          <cell r="A1415">
            <v>81483078</v>
          </cell>
          <cell r="B1415" t="str">
            <v>IMAN DPE 90</v>
          </cell>
          <cell r="C1415">
            <v>22</v>
          </cell>
        </row>
        <row r="1416">
          <cell r="A1416">
            <v>81483080</v>
          </cell>
          <cell r="B1416" t="str">
            <v>CUBRETUBO INFERIOR CON REJILLA DV-80</v>
          </cell>
          <cell r="C1416">
            <v>1</v>
          </cell>
        </row>
        <row r="1417">
          <cell r="A1417">
            <v>81483081</v>
          </cell>
          <cell r="B1417" t="str">
            <v>PLACA ELECTRONICA + CABLE DVE 70 110V</v>
          </cell>
          <cell r="C1417">
            <v>5</v>
          </cell>
        </row>
        <row r="1418">
          <cell r="A1418">
            <v>81483090</v>
          </cell>
          <cell r="B1418" t="str">
            <v>SOPORTE EJE BISAGRA DVX 90 T</v>
          </cell>
          <cell r="C1418">
            <v>4</v>
          </cell>
        </row>
        <row r="1419">
          <cell r="A1419">
            <v>81483101</v>
          </cell>
          <cell r="B1419" t="str">
            <v>CONJUNTO ELECTRONICO DPL NEGRA 90</v>
          </cell>
          <cell r="C1419">
            <v>5</v>
          </cell>
        </row>
        <row r="1420">
          <cell r="A1420">
            <v>81483102</v>
          </cell>
          <cell r="B1420" t="str">
            <v>TOUCH CONTROL DPL 90 NEGRA</v>
          </cell>
          <cell r="C1420">
            <v>6</v>
          </cell>
        </row>
        <row r="1421">
          <cell r="A1421">
            <v>81483104</v>
          </cell>
          <cell r="B1421" t="str">
            <v>LAMPARA LED 3W DPL 90 PEQUEÑA</v>
          </cell>
          <cell r="C1421">
            <v>20</v>
          </cell>
        </row>
        <row r="1422">
          <cell r="A1422">
            <v>81483105</v>
          </cell>
          <cell r="B1422" t="str">
            <v>CONVERTIDOR ELECTRONICO 750mA DPL 90 NEGRA</v>
          </cell>
        </row>
        <row r="1423">
          <cell r="A1423">
            <v>81483108</v>
          </cell>
          <cell r="B1423" t="str">
            <v>CUBREDUCTO INFERIOR DVL 90</v>
          </cell>
        </row>
        <row r="1424">
          <cell r="A1424">
            <v>81483109</v>
          </cell>
          <cell r="B1424" t="str">
            <v>CONJUNTO PANEL DVL 90 CRISTAL</v>
          </cell>
          <cell r="C1424">
            <v>1</v>
          </cell>
        </row>
        <row r="1425">
          <cell r="A1425">
            <v>81483113</v>
          </cell>
          <cell r="B1425" t="str">
            <v>CONJ CRISTYAL</v>
          </cell>
        </row>
        <row r="1426">
          <cell r="A1426">
            <v>81483114</v>
          </cell>
          <cell r="B1426" t="str">
            <v>FILTRO DVL</v>
          </cell>
          <cell r="C1426">
            <v>6</v>
          </cell>
        </row>
        <row r="1427">
          <cell r="A1427">
            <v>81483116</v>
          </cell>
          <cell r="B1427" t="str">
            <v>TORNILLO ALADA CRISTAL NEGRO</v>
          </cell>
          <cell r="C1427">
            <v>2</v>
          </cell>
        </row>
        <row r="1428">
          <cell r="A1428">
            <v>81483117</v>
          </cell>
          <cell r="B1428" t="str">
            <v>TORNILLO M3/STEEL/PLATEC DVL</v>
          </cell>
          <cell r="C1428">
            <v>2</v>
          </cell>
        </row>
        <row r="1429">
          <cell r="A1429">
            <v>81483119</v>
          </cell>
          <cell r="B1429" t="str">
            <v>BOLSA TORNILLERA DVL 90</v>
          </cell>
          <cell r="C1429">
            <v>2</v>
          </cell>
        </row>
        <row r="1430">
          <cell r="A1430">
            <v>81483120</v>
          </cell>
          <cell r="B1430" t="str">
            <v>TUERCA AUTOBLOCANTE BAJA M3 DVL</v>
          </cell>
          <cell r="C1430">
            <v>4</v>
          </cell>
        </row>
        <row r="1431">
          <cell r="A1431">
            <v>81483131</v>
          </cell>
          <cell r="B1431" t="str">
            <v>CONVERTIDOR LED DPL 90 NEGRA (110V/60Hz)</v>
          </cell>
          <cell r="C1431">
            <v>22</v>
          </cell>
        </row>
        <row r="1432">
          <cell r="A1432">
            <v>81483146</v>
          </cell>
          <cell r="B1432" t="str">
            <v>ARANDELA POLIESTIRENO DVT 60 HP</v>
          </cell>
          <cell r="C1432">
            <v>2</v>
          </cell>
        </row>
        <row r="1433">
          <cell r="A1433">
            <v>81483150</v>
          </cell>
          <cell r="B1433" t="str">
            <v>PANEL BASCULANTE DPL 110 ISLA CON AISLANTE</v>
          </cell>
        </row>
        <row r="1434">
          <cell r="A1434">
            <v>81483151</v>
          </cell>
          <cell r="B1434" t="str">
            <v>CABLEADO 4 LED DPL 110 ISLA</v>
          </cell>
        </row>
        <row r="1435">
          <cell r="A1435">
            <v>81483179</v>
          </cell>
          <cell r="B1435" t="str">
            <v>CONJ. CRISTAL FRONTAL + SOP MANDOS DVL 90</v>
          </cell>
          <cell r="C1435">
            <v>1</v>
          </cell>
        </row>
        <row r="1436">
          <cell r="A1436">
            <v>81483214</v>
          </cell>
          <cell r="B1436" t="str">
            <v>BOLSA TORNILLERA DVT</v>
          </cell>
          <cell r="C1436">
            <v>1</v>
          </cell>
        </row>
        <row r="1437">
          <cell r="A1437">
            <v>81483230</v>
          </cell>
          <cell r="B1437" t="str">
            <v>TOUCH CONTROL DVT 80/85 (DISPLAY BLANCO)</v>
          </cell>
          <cell r="C1437">
            <v>10</v>
          </cell>
        </row>
        <row r="1438">
          <cell r="A1438">
            <v>81483246</v>
          </cell>
          <cell r="B1438" t="str">
            <v>TOUCH CONTROL DPL 985.1 T</v>
          </cell>
          <cell r="C1438">
            <v>1</v>
          </cell>
        </row>
        <row r="1439">
          <cell r="A1439">
            <v>81484005</v>
          </cell>
          <cell r="B1439" t="str">
            <v>CUBRETUBO INFER DH DP INOX 33*27 L</v>
          </cell>
        </row>
        <row r="1440">
          <cell r="A1440">
            <v>81484006</v>
          </cell>
          <cell r="B1440" t="str">
            <v>CUBRETUBO SUPERIOR DH/ DY INOX</v>
          </cell>
        </row>
        <row r="1441">
          <cell r="A1441">
            <v>81484007</v>
          </cell>
          <cell r="B1441" t="str">
            <v>DIFUSOR SALIDA GASES 325mm DH</v>
          </cell>
        </row>
        <row r="1442">
          <cell r="A1442">
            <v>81484010</v>
          </cell>
          <cell r="B1442" t="str">
            <v>FILTRO METALICO DP/ DH/ DY-90*81481030</v>
          </cell>
        </row>
        <row r="1443">
          <cell r="A1443">
            <v>81484011</v>
          </cell>
          <cell r="B1443" t="str">
            <v>FILTRO METALICO DH/ DY-70 (34 Cm x 32,2 Cm)</v>
          </cell>
          <cell r="C1443">
            <v>9</v>
          </cell>
        </row>
        <row r="1444">
          <cell r="A1444">
            <v>81484014</v>
          </cell>
          <cell r="B1444" t="str">
            <v>PLACA LUZ DH 13.5*7</v>
          </cell>
          <cell r="C1444">
            <v>2</v>
          </cell>
        </row>
        <row r="1445">
          <cell r="A1445">
            <v>81484027</v>
          </cell>
          <cell r="B1445" t="str">
            <v>JUEGO CUBRETUBO INF. DH ISLA</v>
          </cell>
        </row>
        <row r="1446">
          <cell r="A1446">
            <v>81484028</v>
          </cell>
          <cell r="B1446" t="str">
            <v>JUEGO CUBREDUCTO SUP DH ISLA</v>
          </cell>
          <cell r="C1446">
            <v>1</v>
          </cell>
        </row>
        <row r="1447">
          <cell r="A1447">
            <v>81484030</v>
          </cell>
          <cell r="B1447" t="str">
            <v>CONJ. MANDOS DH ISLA</v>
          </cell>
          <cell r="C1447">
            <v>2</v>
          </cell>
        </row>
        <row r="1448">
          <cell r="A1448">
            <v>81484031</v>
          </cell>
          <cell r="B1448" t="str">
            <v>FILTRO METALICO DH ISLA</v>
          </cell>
          <cell r="C1448">
            <v>1</v>
          </cell>
        </row>
        <row r="1449">
          <cell r="A1449">
            <v>81484040</v>
          </cell>
          <cell r="B1449" t="str">
            <v>FILTRO METALICO DH1-70</v>
          </cell>
          <cell r="C1449">
            <v>1</v>
          </cell>
        </row>
        <row r="1450">
          <cell r="A1450">
            <v>81484042</v>
          </cell>
          <cell r="B1450" t="str">
            <v>FILTRO METALICO DH1-90    28*34</v>
          </cell>
          <cell r="C1450">
            <v>6</v>
          </cell>
        </row>
        <row r="1451">
          <cell r="A1451">
            <v>81484049</v>
          </cell>
          <cell r="B1451" t="str">
            <v>MOTOR DH1 110V</v>
          </cell>
          <cell r="C1451">
            <v>1</v>
          </cell>
        </row>
        <row r="1452">
          <cell r="A1452">
            <v>81484063</v>
          </cell>
          <cell r="B1452" t="str">
            <v>CUBRETUBO INFERIOR DJ INOX</v>
          </cell>
          <cell r="C1452">
            <v>3</v>
          </cell>
        </row>
        <row r="1453">
          <cell r="A1453">
            <v>81484064</v>
          </cell>
          <cell r="B1453" t="str">
            <v>CUBRETUBO SUPERIOR DJ INOX</v>
          </cell>
          <cell r="C1453">
            <v>2</v>
          </cell>
        </row>
        <row r="1454">
          <cell r="A1454">
            <v>81484065</v>
          </cell>
          <cell r="B1454" t="str">
            <v>CHASIS PLASTICO</v>
          </cell>
          <cell r="C1454">
            <v>1</v>
          </cell>
        </row>
        <row r="1455">
          <cell r="A1455">
            <v>81484074</v>
          </cell>
          <cell r="B1455" t="str">
            <v>BOLSA TORNILLERA</v>
          </cell>
          <cell r="C1455">
            <v>4</v>
          </cell>
        </row>
        <row r="1456">
          <cell r="A1456">
            <v>81484085</v>
          </cell>
          <cell r="B1456" t="str">
            <v>CUERPO CAMPANA DH2 90 INOX</v>
          </cell>
        </row>
        <row r="1457">
          <cell r="A1457">
            <v>81484087</v>
          </cell>
          <cell r="B1457" t="str">
            <v>REJILLA LIMPIA FACIL CENTRAL DH2 90(20Cm x 33,6</v>
          </cell>
        </row>
        <row r="1458">
          <cell r="A1458">
            <v>81484088</v>
          </cell>
          <cell r="B1458" t="str">
            <v>VIDRIO NEGRO DH2 70</v>
          </cell>
          <cell r="C1458">
            <v>1</v>
          </cell>
        </row>
        <row r="1459">
          <cell r="A1459">
            <v>81484097</v>
          </cell>
          <cell r="B1459" t="str">
            <v>TRANSFORMADOR 110V/12V DH2/NC2/DG3</v>
          </cell>
          <cell r="C1459">
            <v>1</v>
          </cell>
        </row>
        <row r="1460">
          <cell r="A1460">
            <v>81484098</v>
          </cell>
          <cell r="B1460" t="str">
            <v>PLACA ELECTRONICA 110V DG3/NC2/DH2</v>
          </cell>
          <cell r="C1460">
            <v>4</v>
          </cell>
        </row>
        <row r="1461">
          <cell r="A1461">
            <v>81484136</v>
          </cell>
          <cell r="B1461" t="str">
            <v>JUEGO CUBRETUBO INF. DH2 90 ISLA</v>
          </cell>
          <cell r="C1461">
            <v>1</v>
          </cell>
        </row>
        <row r="1462">
          <cell r="A1462">
            <v>81484139</v>
          </cell>
          <cell r="B1462" t="str">
            <v>CONJUNTO MANDO DH2 90 ISLA</v>
          </cell>
          <cell r="C1462">
            <v>2</v>
          </cell>
        </row>
        <row r="1463">
          <cell r="A1463">
            <v>81484150</v>
          </cell>
          <cell r="B1463" t="str">
            <v>CONJUNTO ELECTRONICO DH2 90 ISLA INOX 110V</v>
          </cell>
        </row>
        <row r="1464">
          <cell r="A1464">
            <v>81484151</v>
          </cell>
          <cell r="B1464" t="str">
            <v>CUERPO CAMPANA DH2 120 ISLA</v>
          </cell>
        </row>
        <row r="1465">
          <cell r="A1465">
            <v>81484152</v>
          </cell>
          <cell r="B1465" t="str">
            <v>SOPORTE LUCES DH2 120 ISLA</v>
          </cell>
          <cell r="C1465">
            <v>2</v>
          </cell>
        </row>
        <row r="1466">
          <cell r="A1466">
            <v>81484159</v>
          </cell>
          <cell r="B1466" t="str">
            <v>FILTRO INOX 324X340 DH2 70 VR02</v>
          </cell>
          <cell r="C1466">
            <v>4</v>
          </cell>
        </row>
        <row r="1467">
          <cell r="A1467">
            <v>81484160</v>
          </cell>
          <cell r="B1467" t="str">
            <v>FILTRO INOX 282.5*340 DH2 90 VR02</v>
          </cell>
          <cell r="C1467">
            <v>3</v>
          </cell>
        </row>
        <row r="1468">
          <cell r="A1468">
            <v>81484170</v>
          </cell>
          <cell r="B1468" t="str">
            <v>CONJ. DE MANDOS DH-80</v>
          </cell>
          <cell r="C1468">
            <v>5</v>
          </cell>
        </row>
        <row r="1469">
          <cell r="A1469">
            <v>81484174</v>
          </cell>
          <cell r="B1469" t="str">
            <v>CABLEADO 2 LEDS DH 80</v>
          </cell>
          <cell r="C1469">
            <v>5</v>
          </cell>
        </row>
        <row r="1470">
          <cell r="A1470">
            <v>81484184</v>
          </cell>
          <cell r="B1470" t="str">
            <v>ALETA ANTIRETORNO DH 780</v>
          </cell>
          <cell r="C1470">
            <v>2</v>
          </cell>
        </row>
        <row r="1471">
          <cell r="A1471">
            <v>81485003</v>
          </cell>
          <cell r="B1471" t="str">
            <v>CUBRETUBO INFERIOR DG INOX</v>
          </cell>
        </row>
        <row r="1472">
          <cell r="A1472">
            <v>81485004</v>
          </cell>
          <cell r="B1472" t="str">
            <v>ELEMENTO DECORATIVO CRISTAL DG 70</v>
          </cell>
          <cell r="C1472">
            <v>1</v>
          </cell>
        </row>
        <row r="1473">
          <cell r="A1473">
            <v>81485021</v>
          </cell>
          <cell r="B1473" t="str">
            <v>CONDENSADOR 6,3 mF 220 V DG1 VR01</v>
          </cell>
          <cell r="C1473">
            <v>1</v>
          </cell>
        </row>
        <row r="1474">
          <cell r="A1474">
            <v>81485022</v>
          </cell>
          <cell r="B1474" t="str">
            <v>FILTRO METALICO DG1-60 / 70 VR01</v>
          </cell>
          <cell r="C1474">
            <v>3</v>
          </cell>
        </row>
        <row r="1475">
          <cell r="A1475">
            <v>81485023</v>
          </cell>
          <cell r="B1475" t="str">
            <v>FILTRO METALICO DG1 90</v>
          </cell>
          <cell r="C1475">
            <v>4</v>
          </cell>
        </row>
        <row r="1476">
          <cell r="A1476">
            <v>81485028</v>
          </cell>
          <cell r="B1476" t="str">
            <v>VIDRIO DG 1 ISLA</v>
          </cell>
          <cell r="C1476">
            <v>1</v>
          </cell>
        </row>
        <row r="1477">
          <cell r="A1477">
            <v>81485031</v>
          </cell>
          <cell r="B1477" t="str">
            <v>FILTRO DG1 ISLA</v>
          </cell>
          <cell r="C1477">
            <v>13</v>
          </cell>
        </row>
        <row r="1478">
          <cell r="A1478">
            <v>81485034</v>
          </cell>
          <cell r="B1478" t="str">
            <v>JUEGO CUB. SUP. GAMA DG1 ISLA</v>
          </cell>
          <cell r="C1478">
            <v>1</v>
          </cell>
        </row>
        <row r="1479">
          <cell r="A1479">
            <v>81485035</v>
          </cell>
          <cell r="B1479" t="str">
            <v>JUEGO CUB. INF. GAMA DG1 ISLA</v>
          </cell>
          <cell r="C1479">
            <v>1</v>
          </cell>
        </row>
        <row r="1480">
          <cell r="A1480">
            <v>81485054</v>
          </cell>
          <cell r="B1480" t="str">
            <v>CONJ. PORTALAMPARAS DG1-60 VR02</v>
          </cell>
          <cell r="C1480">
            <v>4</v>
          </cell>
        </row>
        <row r="1481">
          <cell r="A1481">
            <v>81485072</v>
          </cell>
          <cell r="B1481" t="str">
            <v>CONJ.MANDOS ELECTRONICOS DG 2 110V</v>
          </cell>
          <cell r="C1481">
            <v>3</v>
          </cell>
        </row>
        <row r="1482">
          <cell r="A1482">
            <v>81485075</v>
          </cell>
          <cell r="B1482" t="str">
            <v>PLACA ELECTRONICA DS VR04/ DG1 VR02 110V</v>
          </cell>
          <cell r="C1482">
            <v>1</v>
          </cell>
        </row>
        <row r="1483">
          <cell r="A1483">
            <v>81485079</v>
          </cell>
          <cell r="B1483" t="str">
            <v>FILTRO INOX 440*280 3 CAPAS DG3 VR 01</v>
          </cell>
          <cell r="C1483">
            <v>10</v>
          </cell>
        </row>
        <row r="1484">
          <cell r="A1484">
            <v>81485083</v>
          </cell>
          <cell r="B1484" t="str">
            <v>CONJUNTO MANDOS DG3 70 INOX 10V</v>
          </cell>
        </row>
        <row r="1485">
          <cell r="A1485">
            <v>81485088</v>
          </cell>
          <cell r="B1485" t="str">
            <v>SOPORTE TECHO DG3 90 ISLA</v>
          </cell>
        </row>
        <row r="1486">
          <cell r="A1486">
            <v>81485090</v>
          </cell>
          <cell r="B1486" t="str">
            <v>CHASIS LATERAL SUPERIOR DG3 90 ISLA</v>
          </cell>
        </row>
        <row r="1487">
          <cell r="A1487">
            <v>81485091</v>
          </cell>
          <cell r="B1487" t="str">
            <v>CHASIS LATERAL INFERIOR DG3 90 ISLA</v>
          </cell>
        </row>
        <row r="1488">
          <cell r="A1488">
            <v>81485092</v>
          </cell>
          <cell r="B1488" t="str">
            <v>CONJUNTO CUBREDUCTO SUPERIOR DG3 ISLA</v>
          </cell>
          <cell r="C1488">
            <v>2</v>
          </cell>
        </row>
        <row r="1489">
          <cell r="A1489">
            <v>81485093</v>
          </cell>
          <cell r="B1489" t="str">
            <v>CONJUNTO CUBRE TUBO INFERIOR DG3 ISLA</v>
          </cell>
        </row>
        <row r="1490">
          <cell r="A1490">
            <v>81485094</v>
          </cell>
          <cell r="B1490" t="str">
            <v>CONJUNTO ELECTRONICO DG3 90 ISLA 110V/KIT</v>
          </cell>
        </row>
        <row r="1491">
          <cell r="A1491">
            <v>81485097</v>
          </cell>
          <cell r="B1491" t="str">
            <v>FILTRO INOX 258-401,5 CAPS</v>
          </cell>
          <cell r="C1491">
            <v>4</v>
          </cell>
        </row>
        <row r="1492">
          <cell r="A1492">
            <v>81485099</v>
          </cell>
          <cell r="B1492" t="str">
            <v>FILTRO METALICO 300X270 DG 685</v>
          </cell>
          <cell r="C1492">
            <v>5</v>
          </cell>
        </row>
        <row r="1493">
          <cell r="A1493">
            <v>81485100</v>
          </cell>
          <cell r="B1493" t="str">
            <v>CUERPO DG 780/785</v>
          </cell>
        </row>
        <row r="1494">
          <cell r="A1494">
            <v>81485101</v>
          </cell>
          <cell r="B1494" t="str">
            <v>CUERPO DG 980 / 985</v>
          </cell>
          <cell r="C1494">
            <v>2</v>
          </cell>
        </row>
        <row r="1495">
          <cell r="A1495">
            <v>81486012</v>
          </cell>
          <cell r="B1495" t="str">
            <v>LAMPARA DICROICA 20W-12</v>
          </cell>
          <cell r="C1495">
            <v>2</v>
          </cell>
        </row>
        <row r="1496">
          <cell r="A1496">
            <v>81486037</v>
          </cell>
          <cell r="B1496" t="str">
            <v>CONJUNTO LAMPARA HALOGENA 10W DHT</v>
          </cell>
        </row>
        <row r="1497">
          <cell r="A1497">
            <v>81486049</v>
          </cell>
          <cell r="B1497" t="str">
            <v>CONUNTO MANDOS DM VR 04</v>
          </cell>
          <cell r="C1497">
            <v>2</v>
          </cell>
        </row>
        <row r="1498">
          <cell r="A1498">
            <v>81486052</v>
          </cell>
          <cell r="B1498" t="str">
            <v>FILTRO 210.310 INOX 5 CAPAS DM70 VR 04</v>
          </cell>
          <cell r="C1498">
            <v>3</v>
          </cell>
        </row>
        <row r="1499">
          <cell r="A1499">
            <v>81488055</v>
          </cell>
          <cell r="B1499" t="str">
            <v>REJILLA LIMPIA FACIL DBH</v>
          </cell>
          <cell r="C1499">
            <v>1</v>
          </cell>
        </row>
        <row r="1500">
          <cell r="A1500">
            <v>81488062</v>
          </cell>
          <cell r="B1500" t="str">
            <v>CUERPO CAMPANA DG3 INOX</v>
          </cell>
          <cell r="C1500">
            <v>1</v>
          </cell>
        </row>
        <row r="1501">
          <cell r="A1501">
            <v>81488065</v>
          </cell>
          <cell r="B1501" t="str">
            <v>PLACA ELECTRONICA DG3 / NC2 / DH2 NO PEDIR *</v>
          </cell>
          <cell r="C1501">
            <v>4</v>
          </cell>
        </row>
        <row r="1502">
          <cell r="A1502">
            <v>81488066</v>
          </cell>
          <cell r="B1502" t="str">
            <v>CONJ. MANDOS ELECTRONICO DG3/NC2/DH2</v>
          </cell>
          <cell r="C1502">
            <v>1</v>
          </cell>
        </row>
        <row r="1503">
          <cell r="A1503">
            <v>81488069</v>
          </cell>
          <cell r="B1503" t="str">
            <v>VIDRIO DGE/DG3</v>
          </cell>
          <cell r="C1503">
            <v>2</v>
          </cell>
        </row>
        <row r="1504">
          <cell r="A1504">
            <v>81511060</v>
          </cell>
          <cell r="B1504" t="str">
            <v>CABLE+BLOQUE CONEXIONES 1200 HP-725.1 N</v>
          </cell>
        </row>
        <row r="1505">
          <cell r="A1505">
            <v>81518022</v>
          </cell>
          <cell r="B1505" t="str">
            <v>ASPA MOTOR TURBO HA 900</v>
          </cell>
          <cell r="C1505">
            <v>4</v>
          </cell>
        </row>
        <row r="1506">
          <cell r="A1506">
            <v>81543001</v>
          </cell>
          <cell r="B1506" t="str">
            <v>MANDO TERMOSTATO BLANCO FG-724.2</v>
          </cell>
        </row>
        <row r="1507">
          <cell r="A1507">
            <v>81543004</v>
          </cell>
          <cell r="B1507" t="str">
            <v>BASE SUJECCION FR. MANDOS FG-724.2</v>
          </cell>
          <cell r="C1507">
            <v>10</v>
          </cell>
        </row>
        <row r="1508">
          <cell r="A1508">
            <v>81543013</v>
          </cell>
          <cell r="B1508" t="str">
            <v>LÁMPARA TULIPA AMBAR FG-724.2*81543014</v>
          </cell>
          <cell r="C1508">
            <v>5</v>
          </cell>
        </row>
        <row r="1509">
          <cell r="A1509">
            <v>81543015</v>
          </cell>
          <cell r="B1509" t="str">
            <v>CONMUTADOR 5 POSICIONES FG-724.2 2/3 bloqueado</v>
          </cell>
        </row>
        <row r="1510">
          <cell r="A1510">
            <v>81543017</v>
          </cell>
          <cell r="B1510" t="str">
            <v>GRIFO GAS C/SEGURIDAD FG-724.2/3</v>
          </cell>
        </row>
        <row r="1511">
          <cell r="A1511">
            <v>81543018</v>
          </cell>
          <cell r="B1511" t="str">
            <v>MICRO RESISTENCIA GRILL FG-724.2</v>
          </cell>
          <cell r="C1511">
            <v>4</v>
          </cell>
        </row>
        <row r="1512">
          <cell r="A1512">
            <v>81543021</v>
          </cell>
          <cell r="B1512" t="str">
            <v>TEMPORIZADOR FG-724.2/3 SS</v>
          </cell>
        </row>
        <row r="1513">
          <cell r="A1513">
            <v>81543023</v>
          </cell>
          <cell r="B1513" t="str">
            <v>MICRO INTERRUPTOR ENCENDIDO FG-724.2</v>
          </cell>
          <cell r="C1513">
            <v>7</v>
          </cell>
        </row>
        <row r="1514">
          <cell r="A1514">
            <v>81543029</v>
          </cell>
          <cell r="B1514" t="str">
            <v>INYECTOR GAS NATURAL FG-724.2</v>
          </cell>
          <cell r="C1514">
            <v>4</v>
          </cell>
        </row>
        <row r="1515">
          <cell r="A1515">
            <v>81543035</v>
          </cell>
          <cell r="B1515" t="str">
            <v>QUEMADOR HORNO FG-724.2</v>
          </cell>
          <cell r="C1515">
            <v>1</v>
          </cell>
        </row>
        <row r="1516">
          <cell r="A1516">
            <v>81543038</v>
          </cell>
          <cell r="B1516" t="str">
            <v>SOPORTE SONDA TERMOSTATO FG-724.2/3</v>
          </cell>
        </row>
        <row r="1517">
          <cell r="A1517">
            <v>81543045</v>
          </cell>
          <cell r="B1517" t="str">
            <v>SOPRTE ESPADIN RUSTE FG-724</v>
          </cell>
        </row>
        <row r="1518">
          <cell r="A1518">
            <v>81543046</v>
          </cell>
          <cell r="B1518" t="str">
            <v>ESPADIN RUSTE FG 724</v>
          </cell>
          <cell r="C1518">
            <v>1</v>
          </cell>
        </row>
        <row r="1519">
          <cell r="A1519">
            <v>81543054</v>
          </cell>
          <cell r="B1519" t="str">
            <v>SOPORTE BISAGRA DERECHA FG-724.2</v>
          </cell>
          <cell r="C1519">
            <v>1</v>
          </cell>
        </row>
        <row r="1520">
          <cell r="A1520">
            <v>81543055</v>
          </cell>
          <cell r="B1520" t="str">
            <v>SOPORTE BISAGRA IZQUIERDA FG-724.2</v>
          </cell>
          <cell r="C1520">
            <v>1</v>
          </cell>
        </row>
        <row r="1521">
          <cell r="A1521">
            <v>81543057</v>
          </cell>
          <cell r="B1521" t="str">
            <v>JUNTA PUERTA FG-724.2</v>
          </cell>
        </row>
        <row r="1522">
          <cell r="A1522">
            <v>81543063</v>
          </cell>
          <cell r="B1522" t="str">
            <v>MICRO- INTERRUPTOR PUERTA FG-724.2 83140746</v>
          </cell>
          <cell r="C1522">
            <v>1</v>
          </cell>
        </row>
        <row r="1523">
          <cell r="A1523">
            <v>81543064</v>
          </cell>
          <cell r="B1523" t="str">
            <v>JUNTA CRISTAL INT. PUERTA FG-724.2</v>
          </cell>
          <cell r="C1523">
            <v>1</v>
          </cell>
        </row>
        <row r="1524">
          <cell r="A1524">
            <v>81543069</v>
          </cell>
          <cell r="B1524" t="str">
            <v>BISAGRA PUERTA FG-724.2</v>
          </cell>
        </row>
        <row r="1525">
          <cell r="A1525">
            <v>81543072</v>
          </cell>
          <cell r="B1525" t="str">
            <v>CRISTAL PUERTA REFLEX FG-724.2/3</v>
          </cell>
        </row>
        <row r="1526">
          <cell r="A1526">
            <v>81543073</v>
          </cell>
          <cell r="B1526" t="str">
            <v>CRISTAL PUERTA NEGRO FG-724.2</v>
          </cell>
        </row>
        <row r="1527">
          <cell r="A1527">
            <v>81543075</v>
          </cell>
          <cell r="B1527" t="str">
            <v>PLACA EMBELL. SUP INOX PUERTA FG-724.2</v>
          </cell>
          <cell r="C1527">
            <v>10</v>
          </cell>
        </row>
        <row r="1528">
          <cell r="A1528">
            <v>81543077</v>
          </cell>
          <cell r="B1528" t="str">
            <v>PROTECTOR MANDOS FG-724.2</v>
          </cell>
          <cell r="C1528">
            <v>1</v>
          </cell>
        </row>
        <row r="1529">
          <cell r="A1529">
            <v>81543078</v>
          </cell>
          <cell r="B1529" t="str">
            <v>TERMOPAR FG-724.2</v>
          </cell>
          <cell r="C1529">
            <v>3</v>
          </cell>
        </row>
        <row r="1530">
          <cell r="A1530">
            <v>81543079</v>
          </cell>
          <cell r="B1530" t="str">
            <v>BUJIA ENCENDIDO FG-724.2</v>
          </cell>
        </row>
        <row r="1531">
          <cell r="A1531">
            <v>81543080</v>
          </cell>
          <cell r="B1531" t="str">
            <v>PARRILLA HORNO FG 7242/3</v>
          </cell>
          <cell r="C1531">
            <v>4</v>
          </cell>
        </row>
        <row r="1532">
          <cell r="A1532">
            <v>81543083</v>
          </cell>
          <cell r="B1532" t="str">
            <v>MANDO OVAL INOX TEMPOR CONMU FG 924.2</v>
          </cell>
        </row>
        <row r="1533">
          <cell r="A1533">
            <v>81543084</v>
          </cell>
          <cell r="B1533" t="str">
            <v>MANDO OVAL INOX GRIFO GAS FG-924.2/3 SS</v>
          </cell>
          <cell r="C1533">
            <v>1</v>
          </cell>
        </row>
        <row r="1534">
          <cell r="A1534">
            <v>81543085</v>
          </cell>
          <cell r="B1534" t="str">
            <v>CONMUTADOR 5P FG-924.2/3 SS</v>
          </cell>
        </row>
        <row r="1535">
          <cell r="A1535">
            <v>81543086</v>
          </cell>
          <cell r="B1535" t="str">
            <v>GRIFO GAS C/SEGURIDAD FG-924.2/3 SS</v>
          </cell>
        </row>
        <row r="1536">
          <cell r="A1536">
            <v>81543087</v>
          </cell>
          <cell r="B1536" t="str">
            <v>FRENTE MANDOS FG-924.2 SS</v>
          </cell>
        </row>
        <row r="1537">
          <cell r="A1537">
            <v>81543092</v>
          </cell>
          <cell r="B1537" t="str">
            <v>QUEMADOR HORNO FG-924.3/2</v>
          </cell>
        </row>
        <row r="1538">
          <cell r="A1538">
            <v>81543095</v>
          </cell>
          <cell r="B1538" t="str">
            <v>BANDEJA PROFUNDA FG 924</v>
          </cell>
        </row>
        <row r="1539">
          <cell r="A1539">
            <v>81543096</v>
          </cell>
          <cell r="B1539" t="str">
            <v>REJILLA LATERAL CUBA FG-924.2 SS</v>
          </cell>
        </row>
        <row r="1540">
          <cell r="A1540">
            <v>81543098</v>
          </cell>
          <cell r="B1540" t="str">
            <v>ESPADIN RUSTE FG-924</v>
          </cell>
          <cell r="C1540">
            <v>6</v>
          </cell>
        </row>
        <row r="1541">
          <cell r="A1541">
            <v>81543107</v>
          </cell>
          <cell r="B1541" t="str">
            <v>JUNTA PUERTA FG 924</v>
          </cell>
        </row>
        <row r="1542">
          <cell r="A1542">
            <v>81543114</v>
          </cell>
          <cell r="B1542" t="str">
            <v>CRISTAL INTERIOR PUERTA FG-924.2 SS</v>
          </cell>
        </row>
        <row r="1543">
          <cell r="A1543">
            <v>81543117</v>
          </cell>
          <cell r="B1543" t="str">
            <v>BISAGRA PUERTA FG-924.2 SS</v>
          </cell>
        </row>
        <row r="1544">
          <cell r="A1544">
            <v>81543118</v>
          </cell>
          <cell r="B1544" t="str">
            <v>TIRADOR PUERTA ACERO FG-924.2 SS</v>
          </cell>
          <cell r="C1544">
            <v>8</v>
          </cell>
        </row>
        <row r="1545">
          <cell r="A1545">
            <v>81543119</v>
          </cell>
          <cell r="B1545" t="str">
            <v>SOPORTE INTERIOR TIRADOR FG-924.2 SS</v>
          </cell>
          <cell r="C1545">
            <v>2</v>
          </cell>
        </row>
        <row r="1546">
          <cell r="A1546">
            <v>81543120</v>
          </cell>
          <cell r="B1546" t="str">
            <v>CRISTAL REFLEX HORNO FG-924.2/3 SS</v>
          </cell>
        </row>
        <row r="1547">
          <cell r="A1547">
            <v>81543122</v>
          </cell>
          <cell r="B1547" t="str">
            <v>TERMOPAR FG-924.2 SS</v>
          </cell>
        </row>
        <row r="1548">
          <cell r="A1548">
            <v>81543123</v>
          </cell>
          <cell r="B1548" t="str">
            <v>BUJIA ENCENDIDO FG 924.2 obsoleto</v>
          </cell>
        </row>
        <row r="1549">
          <cell r="A1549">
            <v>81543124</v>
          </cell>
          <cell r="B1549" t="str">
            <v>PARRILLA HORNO FG 924</v>
          </cell>
        </row>
        <row r="1550">
          <cell r="A1550">
            <v>81543133</v>
          </cell>
          <cell r="B1550" t="str">
            <v>SOPORTE ESPADIN RUSTE FG-924.2 SS</v>
          </cell>
          <cell r="C1550">
            <v>2</v>
          </cell>
        </row>
        <row r="1551">
          <cell r="A1551">
            <v>81543143</v>
          </cell>
          <cell r="B1551" t="str">
            <v>GRIFO GAS C/SEGURIDAD FG-924.2 VR01</v>
          </cell>
        </row>
        <row r="1552">
          <cell r="A1552">
            <v>81543151</v>
          </cell>
          <cell r="B1552" t="str">
            <v>PROTECTOR MANDOS FG-924</v>
          </cell>
          <cell r="C1552">
            <v>1</v>
          </cell>
        </row>
        <row r="1553">
          <cell r="A1553">
            <v>81543201</v>
          </cell>
          <cell r="B1553" t="str">
            <v>LAMPARA 110V TULIPA VERDE FG 724.2</v>
          </cell>
          <cell r="C1553">
            <v>7</v>
          </cell>
        </row>
        <row r="1554">
          <cell r="A1554">
            <v>81543202</v>
          </cell>
          <cell r="B1554" t="str">
            <v>GENERADOR 110V FG-724.3</v>
          </cell>
        </row>
        <row r="1555">
          <cell r="A1555">
            <v>81543203</v>
          </cell>
          <cell r="B1555" t="str">
            <v>RESISTENCIA GRILL 110V FG-724.3</v>
          </cell>
        </row>
        <row r="1556">
          <cell r="A1556">
            <v>81543204</v>
          </cell>
          <cell r="B1556" t="str">
            <v>LAMPARA HORNO 110V FG-724</v>
          </cell>
        </row>
        <row r="1557">
          <cell r="A1557">
            <v>81543205</v>
          </cell>
          <cell r="B1557" t="str">
            <v>MOTOR RUSTE 110VFG-724.3</v>
          </cell>
        </row>
        <row r="1558">
          <cell r="A1558">
            <v>81543206</v>
          </cell>
          <cell r="B1558" t="str">
            <v>MOTOR VENTILACION 110V FG 724.3</v>
          </cell>
        </row>
        <row r="1559">
          <cell r="A1559">
            <v>81543207</v>
          </cell>
          <cell r="B1559" t="str">
            <v>MOTOR RUSTE 110V FG-924.3</v>
          </cell>
          <cell r="C1559">
            <v>2</v>
          </cell>
        </row>
        <row r="1560">
          <cell r="A1560">
            <v>81543208</v>
          </cell>
          <cell r="B1560" t="str">
            <v>MOTOR VENTILACION 110V FG-924.3 SS* bloqueado</v>
          </cell>
        </row>
        <row r="1561">
          <cell r="A1561">
            <v>81543209</v>
          </cell>
          <cell r="B1561" t="str">
            <v>RESISTENCIA GRILL 110V FG 924.3 SS</v>
          </cell>
          <cell r="C1561">
            <v>1</v>
          </cell>
        </row>
        <row r="1562">
          <cell r="A1562">
            <v>81543213</v>
          </cell>
          <cell r="B1562" t="str">
            <v>MANDO TERMOSTATO FG-724 obsoleto</v>
          </cell>
        </row>
        <row r="1563">
          <cell r="A1563">
            <v>81543214</v>
          </cell>
          <cell r="B1563" t="str">
            <v>PUERTA COMPLETA FG-724.3 VR01 INOX</v>
          </cell>
        </row>
        <row r="1564">
          <cell r="A1564">
            <v>81543215</v>
          </cell>
          <cell r="B1564" t="str">
            <v>PANEL DE MANDOS FG-724.3 VR01 INOX</v>
          </cell>
        </row>
        <row r="1565">
          <cell r="A1565">
            <v>81543217</v>
          </cell>
          <cell r="B1565" t="str">
            <v>GRIFO GAS C/SEGURIDAD FG-724.3 VR01</v>
          </cell>
        </row>
        <row r="1566">
          <cell r="A1566">
            <v>81543221</v>
          </cell>
          <cell r="B1566" t="str">
            <v>MICROINTERRUPT.PUERTA NC16 FG-724.3 VR01</v>
          </cell>
        </row>
        <row r="1567">
          <cell r="A1567">
            <v>81543222</v>
          </cell>
          <cell r="B1567" t="str">
            <v>CRISTAL PUERTA PEGADO FG-724.3 VR01 INOX</v>
          </cell>
        </row>
        <row r="1568">
          <cell r="A1568">
            <v>81543226</v>
          </cell>
          <cell r="B1568" t="str">
            <v>PANEL DE MANDOS NEGRO FG-724.3 VR01</v>
          </cell>
          <cell r="C1568">
            <v>2</v>
          </cell>
        </row>
        <row r="1569">
          <cell r="A1569">
            <v>81543228</v>
          </cell>
          <cell r="B1569" t="str">
            <v>PUERTA COMPLETA   FG-724.3 VR01</v>
          </cell>
        </row>
        <row r="1570">
          <cell r="A1570">
            <v>81543232</v>
          </cell>
          <cell r="B1570" t="str">
            <v>CRISTAL PUERTA BLANCO FG 724.3 VR 01</v>
          </cell>
        </row>
        <row r="1571">
          <cell r="A1571">
            <v>81543237</v>
          </cell>
          <cell r="B1571" t="str">
            <v>PUERTA COMPLETA INOX FG-924.2 VR01</v>
          </cell>
        </row>
        <row r="1572">
          <cell r="A1572">
            <v>81543238</v>
          </cell>
          <cell r="B1572" t="str">
            <v>SOPORTE BANDA INFERIOR PUERTA FG-924.3</v>
          </cell>
          <cell r="C1572">
            <v>3</v>
          </cell>
        </row>
        <row r="1573">
          <cell r="A1573">
            <v>81543249</v>
          </cell>
          <cell r="B1573" t="str">
            <v>CRISTAL INT. PUERTA FG-730 SS</v>
          </cell>
          <cell r="C1573">
            <v>1</v>
          </cell>
        </row>
        <row r="1574">
          <cell r="A1574">
            <v>81543253</v>
          </cell>
          <cell r="B1574" t="str">
            <v>BISAGRA FG 730</v>
          </cell>
          <cell r="C1574">
            <v>4</v>
          </cell>
        </row>
        <row r="1575">
          <cell r="A1575">
            <v>81543261</v>
          </cell>
          <cell r="B1575" t="str">
            <v>TULIPA TRANSPARENTE FG-730 SS</v>
          </cell>
          <cell r="C1575">
            <v>6</v>
          </cell>
        </row>
        <row r="1576">
          <cell r="A1576">
            <v>81543262</v>
          </cell>
          <cell r="B1576" t="str">
            <v>conmutador fg 730</v>
          </cell>
          <cell r="C1576">
            <v>2</v>
          </cell>
        </row>
        <row r="1577">
          <cell r="A1577">
            <v>81543275</v>
          </cell>
          <cell r="B1577" t="str">
            <v>TERMOPAR L=1200 FG-730 SS</v>
          </cell>
        </row>
        <row r="1578">
          <cell r="A1578">
            <v>81543276</v>
          </cell>
          <cell r="B1578" t="str">
            <v>BUJIA DE ENCENDIDO L=850</v>
          </cell>
          <cell r="C1578">
            <v>1</v>
          </cell>
        </row>
        <row r="1579">
          <cell r="A1579">
            <v>81543284</v>
          </cell>
          <cell r="B1579" t="str">
            <v>TERMOPAR L=1000 FG-730 SS</v>
          </cell>
          <cell r="C1579">
            <v>7</v>
          </cell>
        </row>
        <row r="1580">
          <cell r="A1580">
            <v>81543286</v>
          </cell>
          <cell r="B1580" t="str">
            <v>CHAPA ENCENDIDO</v>
          </cell>
        </row>
        <row r="1581">
          <cell r="A1581">
            <v>81543318</v>
          </cell>
          <cell r="B1581" t="str">
            <v>TERMOSTATO SEGURIDAD 60ºC FG-824.3</v>
          </cell>
        </row>
        <row r="1582">
          <cell r="A1582">
            <v>81543344</v>
          </cell>
          <cell r="B1582" t="str">
            <v>GENERADOR DE ENCENDIDO FG724 VR 01</v>
          </cell>
        </row>
        <row r="1583">
          <cell r="A1583">
            <v>81543361</v>
          </cell>
          <cell r="B1583" t="str">
            <v>PUERTA COMPLETA FG-730 SS</v>
          </cell>
        </row>
        <row r="1584">
          <cell r="A1584">
            <v>81543378</v>
          </cell>
          <cell r="B1584" t="str">
            <v>CUERPO FG-930 81543106</v>
          </cell>
        </row>
        <row r="1585">
          <cell r="A1585">
            <v>81543393</v>
          </cell>
          <cell r="B1585" t="str">
            <v>INYECTOR PROPANO 90. FG 924.6 220-240 50/60</v>
          </cell>
          <cell r="C1585">
            <v>1</v>
          </cell>
        </row>
        <row r="1586">
          <cell r="A1586">
            <v>81543397</v>
          </cell>
          <cell r="B1586" t="str">
            <v>QUEMADOR FG 924.6 220-240 50/60 LPG</v>
          </cell>
          <cell r="C1586">
            <v>2</v>
          </cell>
        </row>
        <row r="1587">
          <cell r="A1587">
            <v>81543401</v>
          </cell>
          <cell r="B1587" t="str">
            <v>TERMOPAR, MM 1200.FG 924</v>
          </cell>
          <cell r="C1587">
            <v>1</v>
          </cell>
        </row>
        <row r="1588">
          <cell r="A1588">
            <v>81543403</v>
          </cell>
          <cell r="B1588" t="str">
            <v>BUJIA, MM 950. FG-924.6 I 220-240 50/60HZ</v>
          </cell>
        </row>
        <row r="1589">
          <cell r="A1589">
            <v>81543408</v>
          </cell>
          <cell r="B1589" t="str">
            <v>CONJUNTO ILUMINACION HORNO FG 924.6</v>
          </cell>
          <cell r="C1589">
            <v>4</v>
          </cell>
        </row>
        <row r="1590">
          <cell r="A1590">
            <v>81543419</v>
          </cell>
          <cell r="B1590" t="str">
            <v>JUNTA CIERRE PUERTA FG 924.6 I 220-240 50/60</v>
          </cell>
        </row>
        <row r="1591">
          <cell r="A1591">
            <v>81543428</v>
          </cell>
          <cell r="B1591" t="str">
            <v>VENTILADOR TANGENCIAL 230V</v>
          </cell>
          <cell r="C1591">
            <v>1</v>
          </cell>
        </row>
        <row r="1592">
          <cell r="A1592">
            <v>81543437</v>
          </cell>
          <cell r="B1592" t="str">
            <v>CONJUNTO TERMOSTATO</v>
          </cell>
          <cell r="C1592">
            <v>1</v>
          </cell>
        </row>
        <row r="1593">
          <cell r="A1593">
            <v>81543438</v>
          </cell>
          <cell r="B1593" t="str">
            <v>TERMOSTATO FG 924.6</v>
          </cell>
        </row>
        <row r="1594">
          <cell r="A1594">
            <v>81543445</v>
          </cell>
          <cell r="B1594" t="str">
            <v>PANEL DE MANDOS FGA 924.6</v>
          </cell>
          <cell r="C1594">
            <v>2</v>
          </cell>
        </row>
        <row r="1595">
          <cell r="A1595">
            <v>81543447</v>
          </cell>
          <cell r="B1595" t="str">
            <v>MANDO ACERO FGA 924.6</v>
          </cell>
        </row>
        <row r="1596">
          <cell r="A1596">
            <v>81543454</v>
          </cell>
          <cell r="B1596" t="str">
            <v>PUERTA COMPLETA FG 924.6</v>
          </cell>
        </row>
        <row r="1597">
          <cell r="A1597">
            <v>81543455</v>
          </cell>
          <cell r="B1597" t="str">
            <v>CRISTAL PUERTA EXTERIOR NEGRO FG 924.6</v>
          </cell>
        </row>
        <row r="1598">
          <cell r="A1598">
            <v>81543456</v>
          </cell>
          <cell r="B1598" t="str">
            <v>BISAGRA FF-924.6</v>
          </cell>
        </row>
        <row r="1599">
          <cell r="A1599">
            <v>81543463</v>
          </cell>
          <cell r="B1599" t="str">
            <v>CRISTAL INTERIOR FG 924.6</v>
          </cell>
          <cell r="C1599">
            <v>1</v>
          </cell>
        </row>
        <row r="1600">
          <cell r="A1600">
            <v>81543468</v>
          </cell>
          <cell r="B1600" t="str">
            <v>VALVULA TERMOSTATICA SABAF COMPLETA FG 924</v>
          </cell>
          <cell r="C1600">
            <v>1</v>
          </cell>
        </row>
        <row r="1601">
          <cell r="A1601">
            <v>81543480</v>
          </cell>
          <cell r="B1601" t="str">
            <v>VENTOSA FG 924.6I 220-240</v>
          </cell>
          <cell r="C1601">
            <v>12</v>
          </cell>
        </row>
        <row r="1602">
          <cell r="A1602">
            <v>81543481</v>
          </cell>
          <cell r="B1602" t="str">
            <v>MANDO GAS ACERO FG-924</v>
          </cell>
        </row>
        <row r="1603">
          <cell r="A1603">
            <v>81543482</v>
          </cell>
          <cell r="B1603" t="str">
            <v>MANDO ACERO FG-924 6</v>
          </cell>
          <cell r="C1603">
            <v>8</v>
          </cell>
        </row>
        <row r="1604">
          <cell r="A1604">
            <v>81543484</v>
          </cell>
          <cell r="B1604" t="str">
            <v>JUNTA PLANTA 1/2 FG-924.6</v>
          </cell>
        </row>
        <row r="1605">
          <cell r="A1605">
            <v>81543501</v>
          </cell>
          <cell r="B1605" t="str">
            <v>GENERADOR 2 VIAS 120 V FG 924.6</v>
          </cell>
          <cell r="C1605">
            <v>2</v>
          </cell>
        </row>
        <row r="1606">
          <cell r="A1606">
            <v>81543505</v>
          </cell>
          <cell r="B1606" t="str">
            <v>MOTOR TANGENCIAL 110-127V</v>
          </cell>
        </row>
        <row r="1607">
          <cell r="A1607">
            <v>81543511</v>
          </cell>
          <cell r="B1607" t="str">
            <v>MOTOR GIRATORIO 110/230-60HZ FG 924.6 110</v>
          </cell>
          <cell r="C1607">
            <v>5</v>
          </cell>
        </row>
        <row r="1608">
          <cell r="A1608">
            <v>81543512</v>
          </cell>
          <cell r="B1608" t="str">
            <v>RESISTENCIA GRILL 110V 2000W FG 924.6</v>
          </cell>
        </row>
        <row r="1609">
          <cell r="A1609">
            <v>81552001</v>
          </cell>
          <cell r="B1609" t="str">
            <v>ASPA MOTOR TURBO IX HL 840 INOX E00</v>
          </cell>
          <cell r="C1609">
            <v>6</v>
          </cell>
        </row>
        <row r="1610">
          <cell r="A1610">
            <v>81552002</v>
          </cell>
          <cell r="B1610" t="str">
            <v>RELOJ TC HL 830 VR 01 ECO</v>
          </cell>
        </row>
        <row r="1611">
          <cell r="A1611">
            <v>81552006</v>
          </cell>
          <cell r="B1611" t="str">
            <v>RELOJ TC HL S/CAJA (3140642-02)</v>
          </cell>
          <cell r="C1611">
            <v>7</v>
          </cell>
        </row>
        <row r="1612">
          <cell r="A1612">
            <v>81552007</v>
          </cell>
          <cell r="B1612" t="str">
            <v>PCB DISPLAY ECO HL 890 VR02 (3141029-01)</v>
          </cell>
          <cell r="C1612">
            <v>2</v>
          </cell>
        </row>
        <row r="1613">
          <cell r="A1613">
            <v>81552009</v>
          </cell>
          <cell r="B1613" t="str">
            <v>RELOJ TC HS WHITE(LSE) HS (3140675-02)</v>
          </cell>
          <cell r="C1613">
            <v>21</v>
          </cell>
        </row>
        <row r="1614">
          <cell r="A1614">
            <v>81581070</v>
          </cell>
          <cell r="B1614" t="str">
            <v>PROGRAMADOR ELECTRICO MWE 250 FI</v>
          </cell>
          <cell r="C1614">
            <v>1</v>
          </cell>
        </row>
        <row r="1615">
          <cell r="A1615">
            <v>81581079</v>
          </cell>
          <cell r="B1615" t="str">
            <v>SOPORTE BANDEJA CON RUEDAS MWE 250 FI</v>
          </cell>
          <cell r="C1615">
            <v>2</v>
          </cell>
        </row>
        <row r="1616">
          <cell r="A1616">
            <v>81581535</v>
          </cell>
          <cell r="B1616" t="str">
            <v>CONDENSADOR  MWE 185 FI (0,92 uF)</v>
          </cell>
          <cell r="C1616">
            <v>2</v>
          </cell>
        </row>
        <row r="1617">
          <cell r="A1617">
            <v>81587003</v>
          </cell>
          <cell r="B1617" t="str">
            <v>CONJUNTO CONTRAPUERTA HLC 844 C</v>
          </cell>
        </row>
        <row r="1618">
          <cell r="A1618">
            <v>81590062</v>
          </cell>
          <cell r="B1618" t="str">
            <v>MICRO INTERRUPTOR V-522 Q WD800</v>
          </cell>
          <cell r="C1618">
            <v>3</v>
          </cell>
        </row>
        <row r="1619">
          <cell r="A1619">
            <v>81590063</v>
          </cell>
          <cell r="B1619" t="str">
            <v>MOTOR GIRAPLATOS WD800 EL 23/WD700 O 17</v>
          </cell>
        </row>
        <row r="1620">
          <cell r="A1620">
            <v>81590070</v>
          </cell>
          <cell r="B1620" t="str">
            <v>MAGNETRON WD800EL 23  93172200</v>
          </cell>
        </row>
        <row r="1621">
          <cell r="A1621">
            <v>81590074</v>
          </cell>
          <cell r="B1621" t="str">
            <v>FUSIBLE ALTA TENSION WD800 EL 23</v>
          </cell>
          <cell r="C1621">
            <v>59</v>
          </cell>
        </row>
        <row r="1622">
          <cell r="A1622">
            <v>81590284</v>
          </cell>
          <cell r="B1622" t="str">
            <v>MICA MW-20 BF</v>
          </cell>
          <cell r="C1622">
            <v>2</v>
          </cell>
        </row>
        <row r="1623">
          <cell r="A1623">
            <v>81590301</v>
          </cell>
          <cell r="B1623" t="str">
            <v>ADAPTADOR BANDEJA MW-20 BF</v>
          </cell>
          <cell r="C1623">
            <v>2</v>
          </cell>
        </row>
        <row r="1624">
          <cell r="A1624">
            <v>81590401</v>
          </cell>
          <cell r="B1624" t="str">
            <v>TERMOSTATO MAGNETRON MW-219</v>
          </cell>
          <cell r="C1624">
            <v>2</v>
          </cell>
        </row>
        <row r="1625">
          <cell r="A1625">
            <v>81590937</v>
          </cell>
          <cell r="B1625" t="str">
            <v>DIODO MM 20 BLANCO</v>
          </cell>
          <cell r="C1625">
            <v>2</v>
          </cell>
        </row>
        <row r="1626">
          <cell r="A1626">
            <v>81594001</v>
          </cell>
          <cell r="B1626" t="str">
            <v>ASPA MOTOR TURBO HPA-840 99513525</v>
          </cell>
          <cell r="C1626">
            <v>6</v>
          </cell>
        </row>
        <row r="1627">
          <cell r="A1627">
            <v>81594002</v>
          </cell>
          <cell r="B1627" t="str">
            <v>TUERCA CIEGA MOTOR TURBO HPA-840</v>
          </cell>
          <cell r="C1627">
            <v>6</v>
          </cell>
        </row>
        <row r="1628">
          <cell r="A1628">
            <v>81594111</v>
          </cell>
          <cell r="B1628" t="str">
            <v>CONJUNTO DEPOSITO AGUA CM 81598212</v>
          </cell>
        </row>
        <row r="1629">
          <cell r="A1629">
            <v>81595100</v>
          </cell>
          <cell r="B1629" t="str">
            <v>CONJUNTO LAMPARA MWE 20 G INOX</v>
          </cell>
          <cell r="C1629">
            <v>1</v>
          </cell>
        </row>
        <row r="1630">
          <cell r="A1630">
            <v>81597001</v>
          </cell>
          <cell r="B1630" t="str">
            <v>MANDO INOX FGA 820 SS</v>
          </cell>
          <cell r="C1630">
            <v>6</v>
          </cell>
        </row>
        <row r="1631">
          <cell r="A1631">
            <v>81597002</v>
          </cell>
          <cell r="B1631" t="str">
            <v>EMBELLECEDOR</v>
          </cell>
          <cell r="C1631">
            <v>13</v>
          </cell>
        </row>
        <row r="1632">
          <cell r="A1632">
            <v>81597004</v>
          </cell>
          <cell r="B1632" t="str">
            <v>BISAGRA FARINGOSI FGA 820 SS</v>
          </cell>
          <cell r="C1632">
            <v>2</v>
          </cell>
        </row>
        <row r="1633">
          <cell r="A1633">
            <v>81597005</v>
          </cell>
          <cell r="B1633" t="str">
            <v>TIRADOR  INOX FGA 820 SS</v>
          </cell>
          <cell r="C1633">
            <v>2</v>
          </cell>
        </row>
        <row r="1634">
          <cell r="A1634">
            <v>81597006</v>
          </cell>
          <cell r="B1634" t="str">
            <v>JUNTA EMBUCADURA S07 FGA 820 SS</v>
          </cell>
          <cell r="C1634">
            <v>1</v>
          </cell>
        </row>
        <row r="1635">
          <cell r="A1635">
            <v>81597007</v>
          </cell>
          <cell r="B1635" t="str">
            <v>CRISTAL EXTERIOR PUERTA PEG FGA 820 SS</v>
          </cell>
          <cell r="C1635">
            <v>1</v>
          </cell>
        </row>
        <row r="1636">
          <cell r="A1636">
            <v>81597008</v>
          </cell>
          <cell r="B1636" t="str">
            <v>CRISTAL PUERTA+ CRISTAL INTERIOR FGA 820 SS</v>
          </cell>
          <cell r="C1636">
            <v>2</v>
          </cell>
        </row>
        <row r="1637">
          <cell r="A1637">
            <v>81597009</v>
          </cell>
          <cell r="B1637" t="str">
            <v>CRISTAL FRENTE PEG INOX FGA 820 SS</v>
          </cell>
          <cell r="C1637">
            <v>2</v>
          </cell>
        </row>
        <row r="1638">
          <cell r="A1638">
            <v>81597012</v>
          </cell>
          <cell r="B1638" t="str">
            <v>INTERRUPTOR PUERTA FGA 820 SS</v>
          </cell>
          <cell r="C1638">
            <v>3</v>
          </cell>
        </row>
        <row r="1639">
          <cell r="A1639">
            <v>81597013</v>
          </cell>
          <cell r="B1639" t="str">
            <v>TERMOSTATO DE SEGURIDAD 150-15 FGA 820 S</v>
          </cell>
          <cell r="C1639">
            <v>9</v>
          </cell>
        </row>
        <row r="1640">
          <cell r="A1640">
            <v>81597014</v>
          </cell>
          <cell r="B1640" t="str">
            <v>CLIPXON FGA 820 SS</v>
          </cell>
          <cell r="C1640">
            <v>5</v>
          </cell>
        </row>
        <row r="1641">
          <cell r="A1641">
            <v>81597015</v>
          </cell>
          <cell r="B1641" t="str">
            <v>CONMUTADOR 5 POS FGA 820 SS</v>
          </cell>
          <cell r="C1641">
            <v>4</v>
          </cell>
        </row>
        <row r="1642">
          <cell r="A1642">
            <v>81597016</v>
          </cell>
          <cell r="B1642" t="str">
            <v>TEMOSTATO T270C FGA 820 SS</v>
          </cell>
          <cell r="C1642">
            <v>11</v>
          </cell>
        </row>
        <row r="1643">
          <cell r="A1643">
            <v>81597018</v>
          </cell>
          <cell r="B1643" t="str">
            <v>BUJIA FGA 820 SS</v>
          </cell>
          <cell r="C1643">
            <v>3</v>
          </cell>
        </row>
        <row r="1644">
          <cell r="A1644">
            <v>81597022</v>
          </cell>
          <cell r="B1644" t="str">
            <v>INYECTOR 0.78 GAS PROPANO FGA 820 SS</v>
          </cell>
          <cell r="C1644">
            <v>15</v>
          </cell>
        </row>
        <row r="1645">
          <cell r="A1645">
            <v>81597023</v>
          </cell>
          <cell r="B1645" t="str">
            <v>INYECTOR 1.15 GAS NATURAL FGA 820 SS</v>
          </cell>
        </row>
        <row r="1646">
          <cell r="A1646">
            <v>81597024</v>
          </cell>
          <cell r="B1646" t="str">
            <v>SOPORTE RUSTEPOLLOS FGA 820 SS</v>
          </cell>
          <cell r="C1646">
            <v>1</v>
          </cell>
        </row>
        <row r="1647">
          <cell r="A1647">
            <v>81597025</v>
          </cell>
          <cell r="B1647" t="str">
            <v>PINCHO RUSTEPOLLOS FGA 820 SS</v>
          </cell>
          <cell r="C1647">
            <v>2</v>
          </cell>
        </row>
        <row r="1648">
          <cell r="A1648">
            <v>81597027</v>
          </cell>
          <cell r="B1648" t="str">
            <v>QUEMADOR INFERIOR FGA 820 SS</v>
          </cell>
          <cell r="C1648">
            <v>2</v>
          </cell>
        </row>
        <row r="1649">
          <cell r="A1649">
            <v>81597028</v>
          </cell>
          <cell r="B1649" t="str">
            <v>GRIFO GAS FGA 820 SS</v>
          </cell>
          <cell r="C1649">
            <v>2</v>
          </cell>
        </row>
        <row r="1650">
          <cell r="A1650">
            <v>81597031</v>
          </cell>
          <cell r="B1650" t="str">
            <v>TERMOPAR FGA 820 SS</v>
          </cell>
          <cell r="C1650">
            <v>11</v>
          </cell>
        </row>
        <row r="1651">
          <cell r="A1651">
            <v>81597037</v>
          </cell>
          <cell r="B1651" t="str">
            <v>MOTOR RUSTEPOLLOS FGA 820 SS 110V</v>
          </cell>
          <cell r="C1651">
            <v>2</v>
          </cell>
        </row>
        <row r="1652">
          <cell r="A1652">
            <v>81597038</v>
          </cell>
          <cell r="B1652" t="str">
            <v>VENTILADOR TANGENCIAL FGA 820 SS 110V</v>
          </cell>
        </row>
        <row r="1653">
          <cell r="A1653">
            <v>81597039</v>
          </cell>
          <cell r="B1653" t="str">
            <v>RESISTENCIA GRILL 1400W 110V FGA 820 SS</v>
          </cell>
        </row>
        <row r="1654">
          <cell r="A1654">
            <v>81597040</v>
          </cell>
          <cell r="B1654" t="str">
            <v>GENERADOR DE ENCENDIDO FGA 820</v>
          </cell>
          <cell r="C1654">
            <v>1</v>
          </cell>
        </row>
        <row r="1655">
          <cell r="A1655">
            <v>81597041</v>
          </cell>
          <cell r="B1655" t="str">
            <v>BOMBILLA INTERIOR 25W FGA 820 SS 110V</v>
          </cell>
          <cell r="C1655">
            <v>4</v>
          </cell>
        </row>
        <row r="1656">
          <cell r="A1656">
            <v>81597042</v>
          </cell>
          <cell r="B1656" t="str">
            <v>PILOTO PANEL FGA 820 SS 110V</v>
          </cell>
          <cell r="C1656">
            <v>2</v>
          </cell>
        </row>
        <row r="1657">
          <cell r="A1657">
            <v>81597075</v>
          </cell>
          <cell r="B1657" t="str">
            <v>VALVULA TERMOS.FGE 724</v>
          </cell>
          <cell r="C1657">
            <v>1</v>
          </cell>
        </row>
        <row r="1658">
          <cell r="A1658">
            <v>81597082</v>
          </cell>
          <cell r="B1658" t="str">
            <v>PARRILLA REALZA S2K FGE 724 SS 230 50/60</v>
          </cell>
          <cell r="C1658">
            <v>2</v>
          </cell>
        </row>
        <row r="1659">
          <cell r="A1659">
            <v>81597087</v>
          </cell>
          <cell r="B1659" t="str">
            <v>BISAGRA FGE 724 B 230 50/60 LPG VR03</v>
          </cell>
          <cell r="C1659">
            <v>2</v>
          </cell>
        </row>
        <row r="1660">
          <cell r="A1660">
            <v>81597100</v>
          </cell>
          <cell r="B1660" t="str">
            <v>TERMOSTATO T270C</v>
          </cell>
          <cell r="C1660">
            <v>6</v>
          </cell>
        </row>
        <row r="1661">
          <cell r="A1661">
            <v>81597109</v>
          </cell>
          <cell r="B1661" t="str">
            <v>TERMOPAR LIMITADOR GRIFO FEG</v>
          </cell>
          <cell r="C1661">
            <v>7</v>
          </cell>
        </row>
        <row r="1662">
          <cell r="A1662">
            <v>81597110</v>
          </cell>
          <cell r="B1662" t="str">
            <v>TERMOPAR QUEMADOR FEG 6200/6500</v>
          </cell>
          <cell r="C1662">
            <v>7</v>
          </cell>
        </row>
        <row r="1663">
          <cell r="A1663">
            <v>81597133</v>
          </cell>
          <cell r="B1663" t="str">
            <v>PUERTA COMPLETA HGS 740</v>
          </cell>
        </row>
        <row r="1664">
          <cell r="A1664">
            <v>81597134</v>
          </cell>
          <cell r="B1664" t="str">
            <v>CRISTAL PUERTA PEGADA HGS 710</v>
          </cell>
          <cell r="C1664">
            <v>1</v>
          </cell>
        </row>
        <row r="1665">
          <cell r="A1665">
            <v>81597151</v>
          </cell>
          <cell r="B1665" t="str">
            <v>PUERTA COMPLETA HGS 750 R</v>
          </cell>
        </row>
        <row r="1666">
          <cell r="A1666">
            <v>81597153</v>
          </cell>
          <cell r="B1666" t="str">
            <v>TERMOPAR LIMITADOR GRIFO FEG</v>
          </cell>
          <cell r="C1666">
            <v>2</v>
          </cell>
        </row>
        <row r="1667">
          <cell r="A1667">
            <v>81597793</v>
          </cell>
          <cell r="B1667" t="str">
            <v>CRISTAL INTERIOR HEB 595 E</v>
          </cell>
          <cell r="C1667">
            <v>1</v>
          </cell>
        </row>
        <row r="1668">
          <cell r="A1668">
            <v>81597795</v>
          </cell>
          <cell r="B1668" t="str">
            <v>MANDO HGS 750 E01 (MX)</v>
          </cell>
          <cell r="C1668">
            <v>13</v>
          </cell>
        </row>
        <row r="1669">
          <cell r="A1669">
            <v>81598048</v>
          </cell>
          <cell r="B1669" t="str">
            <v>GENERADOR ENCEND. 5 SAL 120-240 V 60 HZ</v>
          </cell>
          <cell r="C1669">
            <v>2</v>
          </cell>
        </row>
        <row r="1670">
          <cell r="A1670">
            <v>81598205</v>
          </cell>
          <cell r="B1670" t="str">
            <v>MANDO REGULADOR MOLIDO CAFE CM-45</v>
          </cell>
          <cell r="C1670">
            <v>1</v>
          </cell>
        </row>
        <row r="1671">
          <cell r="A1671">
            <v>81598212</v>
          </cell>
          <cell r="B1671" t="str">
            <v>CONJUNTO DEPOSITO AGUA CM-45</v>
          </cell>
        </row>
        <row r="1672">
          <cell r="A1672">
            <v>81598213</v>
          </cell>
          <cell r="B1672" t="str">
            <v>REJILLA APOYO TAZA CM-45</v>
          </cell>
          <cell r="C1672">
            <v>1</v>
          </cell>
        </row>
        <row r="1673">
          <cell r="A1673">
            <v>81598219</v>
          </cell>
          <cell r="B1673" t="str">
            <v>VENTILADOR DISPERSION VAPORES CM-45</v>
          </cell>
          <cell r="C1673">
            <v>2</v>
          </cell>
        </row>
        <row r="1674">
          <cell r="A1674">
            <v>81598222</v>
          </cell>
          <cell r="B1674" t="str">
            <v>INTERRUPTOR ENCENDIDO CM-45</v>
          </cell>
          <cell r="C1674">
            <v>2</v>
          </cell>
        </row>
        <row r="1675">
          <cell r="A1675">
            <v>81598223</v>
          </cell>
          <cell r="B1675" t="str">
            <v>GUIA CARRIL DERECHO CM 45</v>
          </cell>
          <cell r="C1675">
            <v>1</v>
          </cell>
        </row>
        <row r="1676">
          <cell r="A1676">
            <v>81598224</v>
          </cell>
          <cell r="B1676" t="str">
            <v>GUIA CARRIL IZQUIERDO CM-45</v>
          </cell>
          <cell r="C1676">
            <v>1</v>
          </cell>
        </row>
        <row r="1677">
          <cell r="A1677">
            <v>81598229</v>
          </cell>
          <cell r="B1677" t="str">
            <v>CONJUNTO MOLINILLO CAFE CM-45</v>
          </cell>
          <cell r="C1677">
            <v>2</v>
          </cell>
        </row>
        <row r="1678">
          <cell r="A1678">
            <v>81598231</v>
          </cell>
          <cell r="B1678" t="str">
            <v>CONJUNTO DIFUSOR CM-45</v>
          </cell>
          <cell r="C1678">
            <v>1</v>
          </cell>
        </row>
        <row r="1679">
          <cell r="A1679">
            <v>81598232</v>
          </cell>
          <cell r="B1679" t="str">
            <v>TERMOFUSIBLE SUPERIOR RESISTENCIA CM-45</v>
          </cell>
          <cell r="C1679">
            <v>1</v>
          </cell>
        </row>
        <row r="1680">
          <cell r="A1680">
            <v>81598233</v>
          </cell>
          <cell r="B1680" t="str">
            <v>TERMOFUSIBLE INFERIOR RESISTENCIA CM-45</v>
          </cell>
          <cell r="C1680">
            <v>2</v>
          </cell>
        </row>
        <row r="1681">
          <cell r="A1681">
            <v>81598236</v>
          </cell>
          <cell r="B1681" t="str">
            <v>MICROINTERRUPTOR SUPERIOR TRANSMISION CM-4</v>
          </cell>
          <cell r="C1681">
            <v>1</v>
          </cell>
        </row>
        <row r="1682">
          <cell r="A1682">
            <v>81598243</v>
          </cell>
          <cell r="B1682" t="str">
            <v>VALVULA RETENCION CM-45</v>
          </cell>
          <cell r="C1682">
            <v>1</v>
          </cell>
        </row>
        <row r="1683">
          <cell r="A1683">
            <v>81598248</v>
          </cell>
          <cell r="B1683" t="str">
            <v>TARJETA FILTRO SEÑAL CM-45</v>
          </cell>
          <cell r="C1683">
            <v>1</v>
          </cell>
        </row>
        <row r="1684">
          <cell r="A1684">
            <v>81598251</v>
          </cell>
          <cell r="B1684" t="str">
            <v>CORREA TRANSMISION CM-45</v>
          </cell>
        </row>
        <row r="1685">
          <cell r="A1685">
            <v>81598256</v>
          </cell>
          <cell r="B1685" t="str">
            <v>VALVULA DERIVACION CM-45</v>
          </cell>
          <cell r="C1685">
            <v>2</v>
          </cell>
        </row>
        <row r="1686">
          <cell r="A1686">
            <v>81598258</v>
          </cell>
          <cell r="B1686" t="str">
            <v>BOMBA DE AGUA CM-45</v>
          </cell>
        </row>
        <row r="1687">
          <cell r="A1687">
            <v>81598260</v>
          </cell>
          <cell r="B1687" t="str">
            <v>SENSOR REED CM-45</v>
          </cell>
          <cell r="C1687">
            <v>1</v>
          </cell>
        </row>
        <row r="1688">
          <cell r="A1688">
            <v>81598262</v>
          </cell>
          <cell r="B1688" t="str">
            <v>TUBO INTERIOR CANULA SALIDA VAPOR CM-45</v>
          </cell>
          <cell r="C1688">
            <v>4</v>
          </cell>
        </row>
        <row r="1689">
          <cell r="A1689">
            <v>81598267</v>
          </cell>
          <cell r="B1689" t="str">
            <v>JUNTA PLANA RESISTENCIA VAPOR CM-45</v>
          </cell>
          <cell r="C1689">
            <v>1</v>
          </cell>
        </row>
        <row r="1690">
          <cell r="A1690">
            <v>81598268</v>
          </cell>
          <cell r="B1690" t="str">
            <v>CONJUNTO RESISTENCIA VAPOR CM-45</v>
          </cell>
          <cell r="C1690">
            <v>1</v>
          </cell>
        </row>
        <row r="1691">
          <cell r="A1691">
            <v>81598269</v>
          </cell>
          <cell r="B1691" t="str">
            <v>CLIXON 318 C RESISTENCIA VAPOR CM-45</v>
          </cell>
          <cell r="C1691">
            <v>5</v>
          </cell>
        </row>
        <row r="1692">
          <cell r="A1692">
            <v>81598271</v>
          </cell>
          <cell r="B1692" t="str">
            <v>MICROINTERRUPTOR DETECTOR POSOS CAFE CM-4</v>
          </cell>
          <cell r="C1692">
            <v>2</v>
          </cell>
        </row>
        <row r="1693">
          <cell r="A1693">
            <v>81598278</v>
          </cell>
          <cell r="B1693" t="str">
            <v>FILTRO PARTICULAS CM-45</v>
          </cell>
          <cell r="C1693">
            <v>1</v>
          </cell>
        </row>
        <row r="1694">
          <cell r="A1694">
            <v>81598281</v>
          </cell>
          <cell r="B1694" t="str">
            <v>ELECTRO VALVULA 3 VIAS CM-45</v>
          </cell>
          <cell r="C1694">
            <v>1</v>
          </cell>
        </row>
        <row r="1695">
          <cell r="A1695">
            <v>81598283</v>
          </cell>
          <cell r="B1695" t="str">
            <v>ELECTROVALVULA 2 VIAS</v>
          </cell>
          <cell r="C1695">
            <v>3</v>
          </cell>
        </row>
        <row r="1696">
          <cell r="A1696">
            <v>81598288</v>
          </cell>
          <cell r="B1696" t="str">
            <v>REVISTIMIENTO CANULA SALIDA VAPOR CM-45</v>
          </cell>
          <cell r="C1696">
            <v>1</v>
          </cell>
        </row>
        <row r="1697">
          <cell r="A1697">
            <v>81598292</v>
          </cell>
          <cell r="B1697" t="str">
            <v>CONMUTADOR CM-45</v>
          </cell>
          <cell r="C1697">
            <v>2</v>
          </cell>
        </row>
        <row r="1698">
          <cell r="A1698">
            <v>81598293</v>
          </cell>
          <cell r="B1698" t="str">
            <v>SOPORTE MANDOS CM-45</v>
          </cell>
          <cell r="C1698">
            <v>1</v>
          </cell>
        </row>
        <row r="1699">
          <cell r="A1699">
            <v>81598294</v>
          </cell>
          <cell r="B1699" t="str">
            <v>BOTONERA CM-45</v>
          </cell>
          <cell r="C1699">
            <v>2</v>
          </cell>
        </row>
        <row r="1700">
          <cell r="A1700">
            <v>81598295</v>
          </cell>
          <cell r="B1700" t="str">
            <v>MANDO FRENTE CM-45</v>
          </cell>
          <cell r="C1700">
            <v>2</v>
          </cell>
        </row>
        <row r="1701">
          <cell r="A1701">
            <v>81598300</v>
          </cell>
          <cell r="B1701" t="str">
            <v>DESCALCIFICADOR LIQUIDO NOKALK CM-45</v>
          </cell>
        </row>
        <row r="1702">
          <cell r="A1702">
            <v>81598311</v>
          </cell>
          <cell r="B1702" t="str">
            <v>PLACA DE ALIMENTACION CM-45 81598226</v>
          </cell>
          <cell r="C1702">
            <v>1</v>
          </cell>
        </row>
        <row r="1703">
          <cell r="A1703">
            <v>81598316</v>
          </cell>
          <cell r="B1703" t="str">
            <v>PLACA DE CONTROL CM-45 VR01</v>
          </cell>
          <cell r="C1703">
            <v>2</v>
          </cell>
        </row>
        <row r="1704">
          <cell r="A1704">
            <v>81598317</v>
          </cell>
          <cell r="B1704" t="str">
            <v>TARJETA PRINCIPAL DE CONTROL CM-45</v>
          </cell>
          <cell r="C1704">
            <v>2</v>
          </cell>
        </row>
        <row r="1705">
          <cell r="A1705">
            <v>81598319</v>
          </cell>
          <cell r="B1705" t="str">
            <v>REGULADOR DE PRESION CM45 VR01</v>
          </cell>
          <cell r="C1705">
            <v>2</v>
          </cell>
        </row>
        <row r="1706">
          <cell r="A1706">
            <v>81598363</v>
          </cell>
          <cell r="B1706" t="str">
            <v>TUBODE PRESION L=335 HEM-4210</v>
          </cell>
          <cell r="C1706">
            <v>2</v>
          </cell>
        </row>
        <row r="1707">
          <cell r="A1707">
            <v>81598368</v>
          </cell>
          <cell r="B1707" t="str">
            <v>MANDO FRENTE CML 45</v>
          </cell>
          <cell r="C1707">
            <v>2</v>
          </cell>
        </row>
        <row r="1708">
          <cell r="A1708">
            <v>81598372</v>
          </cell>
          <cell r="B1708" t="str">
            <v>CONJUNTO TRANSMISION CML 45</v>
          </cell>
          <cell r="C1708">
            <v>1</v>
          </cell>
        </row>
        <row r="1709">
          <cell r="A1709">
            <v>81598377</v>
          </cell>
          <cell r="B1709" t="str">
            <v>ELECTROVALVULA 2 VIAS CM-45 127V-60Hz</v>
          </cell>
          <cell r="C1709">
            <v>2</v>
          </cell>
        </row>
        <row r="1710">
          <cell r="A1710">
            <v>81598386</v>
          </cell>
          <cell r="B1710" t="str">
            <v>CLIXON TERMICO BOMBA CM-45 127V 60HZ</v>
          </cell>
          <cell r="C1710">
            <v>1</v>
          </cell>
        </row>
        <row r="1711">
          <cell r="A1711">
            <v>81598387</v>
          </cell>
          <cell r="B1711" t="str">
            <v>BOMBA DE AGUA CM 45</v>
          </cell>
          <cell r="C1711">
            <v>1</v>
          </cell>
        </row>
        <row r="1712">
          <cell r="A1712">
            <v>81598388</v>
          </cell>
          <cell r="B1712" t="str">
            <v>TARJETA PRINCIPAL DE CONTROL MC-45 127V 60HZ</v>
          </cell>
          <cell r="C1712">
            <v>1</v>
          </cell>
        </row>
        <row r="1713">
          <cell r="A1713">
            <v>81598411</v>
          </cell>
          <cell r="B1713" t="str">
            <v>CONJUNTO DEPOSITO AGUA CM 81598212</v>
          </cell>
          <cell r="C1713">
            <v>1</v>
          </cell>
        </row>
        <row r="1714">
          <cell r="A1714">
            <v>81598418</v>
          </cell>
          <cell r="B1714" t="str">
            <v>REVESTIMIENTO CANULA SALIDA VAPOR CLC 855 GM INOX</v>
          </cell>
          <cell r="C1714">
            <v>1</v>
          </cell>
        </row>
        <row r="1715">
          <cell r="A1715">
            <v>81598420</v>
          </cell>
          <cell r="B1715" t="str">
            <v>TUBO INTERIOR CANULA SALIDA VAPOR CLC 855</v>
          </cell>
          <cell r="C1715">
            <v>1</v>
          </cell>
        </row>
        <row r="1716">
          <cell r="A1716">
            <v>81672010</v>
          </cell>
          <cell r="B1716" t="str">
            <v>CAJON SUPERIOR CONGELADOR NFL 320</v>
          </cell>
        </row>
        <row r="1717">
          <cell r="A1717">
            <v>81672011</v>
          </cell>
          <cell r="B1717" t="str">
            <v>CAJON INFERIOR CONGELADOR NFL 320</v>
          </cell>
          <cell r="C1717">
            <v>1</v>
          </cell>
        </row>
        <row r="1718">
          <cell r="A1718">
            <v>81672012</v>
          </cell>
          <cell r="B1718" t="str">
            <v>CONJUNTO TAPA EVAPORADOR + VENTILADOR  NFL 320</v>
          </cell>
          <cell r="C1718">
            <v>14</v>
          </cell>
        </row>
        <row r="1719">
          <cell r="A1719">
            <v>81672032</v>
          </cell>
          <cell r="B1719" t="str">
            <v>ESTANTE PUERTA CORTO NLF</v>
          </cell>
          <cell r="C1719">
            <v>2</v>
          </cell>
        </row>
        <row r="1720">
          <cell r="A1720">
            <v>81672041</v>
          </cell>
          <cell r="B1720" t="str">
            <v>PLACA CONTROL NFL 320</v>
          </cell>
          <cell r="C1720">
            <v>2</v>
          </cell>
        </row>
        <row r="1721">
          <cell r="A1721">
            <v>81672107</v>
          </cell>
          <cell r="B1721" t="str">
            <v>PLACA DISPLAY NLF 340</v>
          </cell>
          <cell r="C1721">
            <v>1</v>
          </cell>
        </row>
        <row r="1722">
          <cell r="A1722">
            <v>81672112</v>
          </cell>
          <cell r="B1722" t="str">
            <v>PUERTA CONSERVADOR NFL 340 INOX</v>
          </cell>
          <cell r="C1722">
            <v>1</v>
          </cell>
        </row>
        <row r="1723">
          <cell r="A1723">
            <v>81672268</v>
          </cell>
          <cell r="B1723" t="str">
            <v>PUERTA DERECHA REFRIGERADOR + JUNTA RFD 77820 GBK</v>
          </cell>
          <cell r="C1723">
            <v>1</v>
          </cell>
        </row>
        <row r="1724">
          <cell r="A1724">
            <v>81672502</v>
          </cell>
          <cell r="B1724" t="str">
            <v>PLACA DISPLAY RFL 74920 SS</v>
          </cell>
          <cell r="C1724">
            <v>2</v>
          </cell>
        </row>
        <row r="1725">
          <cell r="A1725">
            <v>81672547</v>
          </cell>
          <cell r="B1725" t="str">
            <v>ELECTROVALVULA AGUA RLF 74920 SS</v>
          </cell>
        </row>
        <row r="1726">
          <cell r="A1726">
            <v>81704325</v>
          </cell>
          <cell r="B1726" t="str">
            <v>GOMA DE PUERTA</v>
          </cell>
        </row>
        <row r="1727">
          <cell r="A1727">
            <v>81711009</v>
          </cell>
          <cell r="B1727" t="str">
            <v>ENCIMERA LP6-740 W.1                  *</v>
          </cell>
          <cell r="C1727">
            <v>1</v>
          </cell>
        </row>
        <row r="1728">
          <cell r="A1728">
            <v>81711025</v>
          </cell>
          <cell r="B1728" t="str">
            <v>CIERRE PUERTA</v>
          </cell>
          <cell r="C1728">
            <v>2</v>
          </cell>
        </row>
        <row r="1729">
          <cell r="A1729">
            <v>81711308</v>
          </cell>
          <cell r="B1729" t="str">
            <v>KIT INSTALACION TDW-60 S</v>
          </cell>
          <cell r="C1729">
            <v>1</v>
          </cell>
        </row>
        <row r="1730">
          <cell r="A1730">
            <v>81711681</v>
          </cell>
          <cell r="B1730" t="str">
            <v>TUBO DESAGUE TDW 6001 W</v>
          </cell>
        </row>
        <row r="1731">
          <cell r="A1731">
            <v>81712008</v>
          </cell>
          <cell r="B1731" t="str">
            <v>SOPORTE ELECTROVALVULA LP6 770</v>
          </cell>
          <cell r="C1731">
            <v>1</v>
          </cell>
        </row>
        <row r="1732">
          <cell r="A1732">
            <v>81712009</v>
          </cell>
          <cell r="B1732" t="str">
            <v>TAPON DEPOSITO SAL LP6 770</v>
          </cell>
          <cell r="C1732">
            <v>2</v>
          </cell>
        </row>
        <row r="1733">
          <cell r="A1733">
            <v>81712032</v>
          </cell>
          <cell r="B1733" t="str">
            <v>ELECTROVÁLVULA 110V-60Hz LP6-770 X</v>
          </cell>
          <cell r="C1733">
            <v>1</v>
          </cell>
        </row>
        <row r="1734">
          <cell r="A1734">
            <v>81712033</v>
          </cell>
          <cell r="B1734" t="str">
            <v>MOTOR LAVADO 110V/60Hz LP6-770 X</v>
          </cell>
          <cell r="C1734">
            <v>2</v>
          </cell>
        </row>
        <row r="1735">
          <cell r="A1735">
            <v>81712034</v>
          </cell>
          <cell r="B1735" t="str">
            <v>BOMBA DESAGUE 110V-60Hz LP6-770 X</v>
          </cell>
          <cell r="C1735">
            <v>2</v>
          </cell>
        </row>
        <row r="1736">
          <cell r="A1736">
            <v>81712036</v>
          </cell>
          <cell r="B1736" t="str">
            <v>ANTIPARASITARIO LP6-770X</v>
          </cell>
          <cell r="C1736">
            <v>2</v>
          </cell>
        </row>
        <row r="1737">
          <cell r="A1737">
            <v>81712045</v>
          </cell>
          <cell r="B1737" t="str">
            <v>PROGRAMADOR 110V-60HZ LP6-770 X</v>
          </cell>
          <cell r="C1737">
            <v>1</v>
          </cell>
        </row>
        <row r="1738">
          <cell r="A1738">
            <v>81712071</v>
          </cell>
          <cell r="B1738" t="str">
            <v>ASPERSOR SUERIOR LP7-770</v>
          </cell>
          <cell r="C1738">
            <v>1</v>
          </cell>
        </row>
        <row r="1739">
          <cell r="A1739">
            <v>81713197</v>
          </cell>
          <cell r="B1739" t="str">
            <v>TAPA SALIDA MOTOR SMG</v>
          </cell>
          <cell r="C1739">
            <v>2</v>
          </cell>
        </row>
        <row r="1740">
          <cell r="A1740">
            <v>81713210</v>
          </cell>
          <cell r="B1740" t="str">
            <v>ENCIMERA BLANCA LP-740</v>
          </cell>
          <cell r="C1740">
            <v>1</v>
          </cell>
        </row>
        <row r="1741">
          <cell r="A1741">
            <v>81713219</v>
          </cell>
          <cell r="B1741" t="str">
            <v>SOPORTE GANCHO CIERRE SMG</v>
          </cell>
          <cell r="C1741">
            <v>1</v>
          </cell>
        </row>
        <row r="1742">
          <cell r="A1742">
            <v>81716001</v>
          </cell>
          <cell r="B1742" t="str">
            <v>BISAGRA DERECHA 2 PATINES DW6 60 S</v>
          </cell>
          <cell r="C1742">
            <v>1</v>
          </cell>
        </row>
        <row r="1743">
          <cell r="A1743">
            <v>81716002</v>
          </cell>
          <cell r="B1743" t="str">
            <v>BISAGRA IZQUIERDA 2 PATINES DW6 60 S</v>
          </cell>
        </row>
        <row r="1744">
          <cell r="A1744">
            <v>81716003</v>
          </cell>
          <cell r="B1744" t="str">
            <v>MUELLE BISAGRA DW6 60 S</v>
          </cell>
        </row>
        <row r="1745">
          <cell r="A1745">
            <v>81716007</v>
          </cell>
          <cell r="B1745" t="str">
            <v>BOMBA DESAGUE DW6-59 FI</v>
          </cell>
        </row>
        <row r="1746">
          <cell r="A1746">
            <v>81716069</v>
          </cell>
          <cell r="B1746" t="str">
            <v>CONTRAPUERTA DW6-60 S VR01</v>
          </cell>
        </row>
        <row r="1747">
          <cell r="A1747">
            <v>81716099</v>
          </cell>
          <cell r="B1747" t="str">
            <v>PLACA SERIGRAFIADA MANDOS DW6-60 FI VR01</v>
          </cell>
        </row>
        <row r="1748">
          <cell r="A1748">
            <v>81716112</v>
          </cell>
          <cell r="B1748" t="str">
            <v>CONTRAPUERTA FI S-2005</v>
          </cell>
          <cell r="C1748">
            <v>1</v>
          </cell>
        </row>
        <row r="1749">
          <cell r="A1749">
            <v>81716131</v>
          </cell>
          <cell r="B1749" t="str">
            <v>PATA TDW-60 FI</v>
          </cell>
          <cell r="C1749">
            <v>4</v>
          </cell>
        </row>
        <row r="1750">
          <cell r="A1750">
            <v>81716149</v>
          </cell>
          <cell r="B1750" t="str">
            <v>SONDA DE TEMPERATURA TDW-60 FI</v>
          </cell>
          <cell r="C1750">
            <v>2</v>
          </cell>
        </row>
        <row r="1751">
          <cell r="A1751">
            <v>81716324</v>
          </cell>
          <cell r="B1751" t="str">
            <v>TUBO DESAGUE TDW45.1S/-1S/.1FI/LP470.3</v>
          </cell>
          <cell r="C1751">
            <v>3</v>
          </cell>
        </row>
        <row r="1752">
          <cell r="A1752">
            <v>81716396</v>
          </cell>
          <cell r="B1752" t="str">
            <v>TERMOSTATO CUBA TDW-45.25</v>
          </cell>
          <cell r="C1752">
            <v>32</v>
          </cell>
        </row>
        <row r="1753">
          <cell r="A1753">
            <v>81716404</v>
          </cell>
          <cell r="B1753" t="str">
            <v>MANDO PROGRAMADOR BLANCO LP-470</v>
          </cell>
          <cell r="C1753">
            <v>4</v>
          </cell>
        </row>
        <row r="1754">
          <cell r="A1754">
            <v>81716448</v>
          </cell>
          <cell r="B1754" t="str">
            <v>VÁLVULA DOBLE ASPERSOR  SUP.TDW59/60.2FI</v>
          </cell>
          <cell r="C1754">
            <v>1</v>
          </cell>
        </row>
        <row r="1755">
          <cell r="A1755">
            <v>81716452</v>
          </cell>
          <cell r="B1755" t="str">
            <v>CONDUCTO FINAL ASPERSOR SUP TDW-59</v>
          </cell>
        </row>
        <row r="1756">
          <cell r="A1756">
            <v>81716454</v>
          </cell>
          <cell r="B1756" t="str">
            <v>JUNTA TUBO ASPERSOR SUP.TDW-59/60.2FI</v>
          </cell>
        </row>
        <row r="1757">
          <cell r="A1757">
            <v>81716459</v>
          </cell>
          <cell r="B1757" t="str">
            <v>CODO ALIMENTACION ASPA SUP. TDW59</v>
          </cell>
          <cell r="C1757">
            <v>2</v>
          </cell>
        </row>
        <row r="1758">
          <cell r="A1758">
            <v>81716723</v>
          </cell>
          <cell r="B1758" t="str">
            <v>PUERTA TDW 60.2 WA</v>
          </cell>
        </row>
        <row r="1759">
          <cell r="A1759">
            <v>81716802</v>
          </cell>
          <cell r="B1759" t="str">
            <v>INTERRUPTOR ON-OFF DW7-45 FI *</v>
          </cell>
          <cell r="C1759">
            <v>1</v>
          </cell>
        </row>
        <row r="1760">
          <cell r="A1760">
            <v>81716825</v>
          </cell>
          <cell r="B1760" t="str">
            <v>PANEL EXTERIOR IZDO. DW7-45 FI</v>
          </cell>
          <cell r="C1760">
            <v>1</v>
          </cell>
        </row>
        <row r="1761">
          <cell r="A1761">
            <v>81716828</v>
          </cell>
          <cell r="B1761" t="str">
            <v>RESISTENCIA DW7-45 FI</v>
          </cell>
          <cell r="C1761">
            <v>1</v>
          </cell>
        </row>
        <row r="1762">
          <cell r="A1762">
            <v>81716855</v>
          </cell>
          <cell r="B1762" t="str">
            <v>TAPA DEPOSITO SAL DW7 60 FI</v>
          </cell>
          <cell r="C1762">
            <v>1</v>
          </cell>
        </row>
        <row r="1763">
          <cell r="A1763">
            <v>81716858</v>
          </cell>
          <cell r="B1763" t="str">
            <v>VISOR OPCIONES DW7-60</v>
          </cell>
          <cell r="C1763">
            <v>2</v>
          </cell>
        </row>
        <row r="1764">
          <cell r="A1764">
            <v>81716859</v>
          </cell>
          <cell r="B1764" t="str">
            <v>PLACA DISPLAY DW7-80 FIM</v>
          </cell>
          <cell r="C1764">
            <v>2</v>
          </cell>
        </row>
        <row r="1765">
          <cell r="A1765">
            <v>81716943</v>
          </cell>
          <cell r="B1765" t="str">
            <v>CONJ. CIERRE PUERTA ADW7-59 FI</v>
          </cell>
        </row>
        <row r="1766">
          <cell r="A1766">
            <v>81716962</v>
          </cell>
          <cell r="B1766" t="str">
            <v>PULSADOR</v>
          </cell>
          <cell r="C1766">
            <v>2</v>
          </cell>
        </row>
        <row r="1767">
          <cell r="A1767">
            <v>81716979</v>
          </cell>
          <cell r="B1767" t="str">
            <v>CESTILLO CUBIERTOS DW7-55 S</v>
          </cell>
          <cell r="C1767">
            <v>1</v>
          </cell>
        </row>
        <row r="1768">
          <cell r="A1768">
            <v>81717000</v>
          </cell>
          <cell r="B1768" t="str">
            <v>PERFIL REALCE PANEL (H=5) DW7-60 S</v>
          </cell>
          <cell r="C1768">
            <v>1</v>
          </cell>
        </row>
        <row r="1769">
          <cell r="A1769">
            <v>81717005</v>
          </cell>
          <cell r="B1769" t="str">
            <v>PROTECTOR PLACA PROGRAMADOR DW7 60</v>
          </cell>
          <cell r="C1769">
            <v>2</v>
          </cell>
        </row>
        <row r="1770">
          <cell r="A1770">
            <v>81717009</v>
          </cell>
          <cell r="B1770" t="str">
            <v>PANEL DE MANDOS DW7-60 S</v>
          </cell>
        </row>
        <row r="1771">
          <cell r="A1771">
            <v>81717010</v>
          </cell>
          <cell r="B1771" t="str">
            <v>PLACA SERIGRAFIA PANEL MANDOS DW7-60 S</v>
          </cell>
        </row>
        <row r="1772">
          <cell r="A1772">
            <v>81717013</v>
          </cell>
          <cell r="B1772" t="str">
            <v>VISOR LED PROGRAMAS DW7-60 S</v>
          </cell>
          <cell r="C1772">
            <v>2</v>
          </cell>
        </row>
        <row r="1773">
          <cell r="A1773">
            <v>81717014</v>
          </cell>
          <cell r="B1773" t="str">
            <v>VISOR SAL+ABRILLANTADOR DW7-60 S</v>
          </cell>
          <cell r="C1773">
            <v>2</v>
          </cell>
        </row>
        <row r="1774">
          <cell r="A1774">
            <v>81717015</v>
          </cell>
          <cell r="B1774" t="str">
            <v>TECLA SELECCION DW7-60 S</v>
          </cell>
          <cell r="C1774">
            <v>5</v>
          </cell>
        </row>
        <row r="1775">
          <cell r="A1775">
            <v>81717056</v>
          </cell>
          <cell r="B1775" t="str">
            <v>SOPORTE DE PROTECCION DW7-80</v>
          </cell>
          <cell r="C1775">
            <v>1</v>
          </cell>
        </row>
        <row r="1776">
          <cell r="A1776">
            <v>81717067</v>
          </cell>
          <cell r="B1776" t="str">
            <v>PLACA CONTROL DW7-60 ST</v>
          </cell>
          <cell r="C1776">
            <v>3</v>
          </cell>
        </row>
        <row r="1777">
          <cell r="A1777">
            <v>81717070</v>
          </cell>
          <cell r="B1777" t="str">
            <v>VISOR LED OPCIONES DW7-60 ST</v>
          </cell>
          <cell r="C1777">
            <v>4</v>
          </cell>
        </row>
        <row r="1778">
          <cell r="A1778">
            <v>81717088</v>
          </cell>
          <cell r="B1778" t="str">
            <v>PLACA SERIGRAFIADA PANEL MANDOS DW7-60S1</v>
          </cell>
        </row>
        <row r="1779">
          <cell r="A1779">
            <v>81717222</v>
          </cell>
          <cell r="B1779" t="str">
            <v>PALANCA VISOR LEDS DW7-60 S</v>
          </cell>
          <cell r="C1779">
            <v>2</v>
          </cell>
        </row>
        <row r="1780">
          <cell r="A1780">
            <v>81717260</v>
          </cell>
          <cell r="B1780" t="str">
            <v>MICROFILTRO CENTRAL DW8-59 FI</v>
          </cell>
        </row>
        <row r="1781">
          <cell r="A1781">
            <v>81717270</v>
          </cell>
          <cell r="B1781" t="str">
            <v>CONTRAPUERTA DW8-59FI</v>
          </cell>
        </row>
        <row r="1782">
          <cell r="A1782">
            <v>81717272</v>
          </cell>
          <cell r="B1782" t="str">
            <v>DISTRIBUIDOR DE DETERGENTE DW8-59</v>
          </cell>
        </row>
        <row r="1783">
          <cell r="A1783">
            <v>81717274</v>
          </cell>
          <cell r="B1783" t="str">
            <v>PULSADOR ON-OFF ELECT. DW8-59FI</v>
          </cell>
          <cell r="C1783">
            <v>1</v>
          </cell>
        </row>
        <row r="1784">
          <cell r="A1784">
            <v>81717276</v>
          </cell>
          <cell r="B1784" t="str">
            <v>TECLA PULSADOR DW8-59 FI</v>
          </cell>
          <cell r="C1784">
            <v>1</v>
          </cell>
        </row>
        <row r="1785">
          <cell r="A1785">
            <v>81717282</v>
          </cell>
          <cell r="B1785" t="str">
            <v>BOTON ON-OFF DW8-59FI</v>
          </cell>
          <cell r="C1785">
            <v>2</v>
          </cell>
        </row>
        <row r="1786">
          <cell r="A1786">
            <v>81717292</v>
          </cell>
          <cell r="B1786" t="str">
            <v>TUBO DESAGUE DW8-59 FI</v>
          </cell>
          <cell r="C1786">
            <v>2</v>
          </cell>
        </row>
        <row r="1787">
          <cell r="A1787">
            <v>81717293</v>
          </cell>
          <cell r="B1787" t="str">
            <v>ACUASTOP POLIESTIRENO DW8-59 FI</v>
          </cell>
          <cell r="C1787">
            <v>2</v>
          </cell>
        </row>
        <row r="1788">
          <cell r="A1788">
            <v>81717298</v>
          </cell>
          <cell r="B1788" t="str">
            <v>MICRO INTERRUPTOR ACUASTOP DW8-59 FI</v>
          </cell>
          <cell r="C1788">
            <v>1</v>
          </cell>
        </row>
        <row r="1789">
          <cell r="A1789">
            <v>81717307</v>
          </cell>
          <cell r="B1789" t="str">
            <v>PATA DELANTERA DW8-59 FI</v>
          </cell>
          <cell r="C1789">
            <v>2</v>
          </cell>
        </row>
        <row r="1790">
          <cell r="A1790">
            <v>81717321</v>
          </cell>
          <cell r="B1790" t="str">
            <v>MUELLE BISAGRA DW8-59 FI</v>
          </cell>
          <cell r="C1790">
            <v>2</v>
          </cell>
        </row>
        <row r="1791">
          <cell r="A1791">
            <v>81717327</v>
          </cell>
          <cell r="B1791" t="str">
            <v>BLOQUE HIDRAULICO DW8 80 FI</v>
          </cell>
          <cell r="C1791">
            <v>2</v>
          </cell>
        </row>
        <row r="1792">
          <cell r="A1792">
            <v>81717329</v>
          </cell>
          <cell r="B1792" t="str">
            <v>VISOR OPCIONES DW 8-80</v>
          </cell>
          <cell r="C1792">
            <v>1</v>
          </cell>
        </row>
        <row r="1793">
          <cell r="A1793">
            <v>81717338</v>
          </cell>
          <cell r="B1793" t="str">
            <v>SOPORTE PLACA OPCIONES DW8-60 FI</v>
          </cell>
          <cell r="C1793">
            <v>2</v>
          </cell>
        </row>
        <row r="1794">
          <cell r="A1794">
            <v>81717340</v>
          </cell>
          <cell r="B1794" t="str">
            <v>VALVULA LAVADO ALTERNO DW8-80</v>
          </cell>
          <cell r="C1794">
            <v>2</v>
          </cell>
        </row>
        <row r="1795">
          <cell r="A1795">
            <v>81717345</v>
          </cell>
          <cell r="B1795" t="str">
            <v>PRESOSTATO DW8-80</v>
          </cell>
          <cell r="C1795">
            <v>2</v>
          </cell>
        </row>
        <row r="1796">
          <cell r="A1796">
            <v>81717363</v>
          </cell>
          <cell r="B1796" t="str">
            <v>ZOCALO FRONTAL DW8-80 FI</v>
          </cell>
          <cell r="C1796">
            <v>1</v>
          </cell>
        </row>
        <row r="1797">
          <cell r="A1797">
            <v>81717366</v>
          </cell>
          <cell r="B1797" t="str">
            <v>INTERRUPTOR ON-OFF DW9- 55 S</v>
          </cell>
          <cell r="C1797">
            <v>1</v>
          </cell>
        </row>
        <row r="1798">
          <cell r="A1798">
            <v>81717381</v>
          </cell>
          <cell r="B1798" t="str">
            <v>PLACA CONTROL DW8-60</v>
          </cell>
          <cell r="C1798">
            <v>2</v>
          </cell>
        </row>
        <row r="1799">
          <cell r="A1799">
            <v>81717382</v>
          </cell>
          <cell r="B1799" t="str">
            <v>PLACA SERIGRAFIADA PANEL MANDOS DW8-60 S</v>
          </cell>
          <cell r="C1799">
            <v>2</v>
          </cell>
        </row>
        <row r="1800">
          <cell r="A1800">
            <v>81717419</v>
          </cell>
          <cell r="B1800" t="str">
            <v>JUNTA CUBA DW8 59 FI 1</v>
          </cell>
          <cell r="C1800">
            <v>3</v>
          </cell>
        </row>
        <row r="1801">
          <cell r="A1801">
            <v>81717435</v>
          </cell>
          <cell r="B1801" t="str">
            <v>BISAGRA FRICCION DCHA.+ PERNO DW8 60 S1</v>
          </cell>
          <cell r="C1801">
            <v>2</v>
          </cell>
        </row>
        <row r="1802">
          <cell r="A1802">
            <v>81717436</v>
          </cell>
          <cell r="B1802" t="str">
            <v>BISAGRA FRICCION IZDA.+ PERNO DW8 60 S1</v>
          </cell>
          <cell r="C1802">
            <v>2</v>
          </cell>
        </row>
        <row r="1803">
          <cell r="A1803">
            <v>81717508</v>
          </cell>
          <cell r="B1803" t="str">
            <v>PROGRAMADOR ELECTRICO DW8 60</v>
          </cell>
        </row>
        <row r="1804">
          <cell r="A1804">
            <v>81717511</v>
          </cell>
          <cell r="B1804" t="str">
            <v>DESCALCIFICADOR 60-12 115V DW8 60 SM</v>
          </cell>
          <cell r="C1804">
            <v>12</v>
          </cell>
        </row>
        <row r="1805">
          <cell r="A1805">
            <v>81717528</v>
          </cell>
          <cell r="B1805" t="str">
            <v>CONTRAPUERTA DW8 45 FI</v>
          </cell>
          <cell r="C1805">
            <v>2</v>
          </cell>
        </row>
        <row r="1806">
          <cell r="A1806">
            <v>81719006</v>
          </cell>
          <cell r="B1806" t="str">
            <v>TUERCA ENTRADAA GUA</v>
          </cell>
          <cell r="C1806">
            <v>1</v>
          </cell>
        </row>
        <row r="1807">
          <cell r="A1807">
            <v>81719037</v>
          </cell>
          <cell r="B1807" t="str">
            <v>JUNTA TUBO SUPERIOR LP740.1W/780W/730W</v>
          </cell>
        </row>
        <row r="1808">
          <cell r="A1808">
            <v>81722020</v>
          </cell>
          <cell r="B1808" t="str">
            <v>TUERCA CODO SUPERIOR TMW-80 FI</v>
          </cell>
        </row>
        <row r="1809">
          <cell r="A1809">
            <v>81722021</v>
          </cell>
          <cell r="B1809" t="str">
            <v>CONDUCTO ASPA SUPERIOR TMW-80 FI</v>
          </cell>
          <cell r="C1809">
            <v>3</v>
          </cell>
        </row>
        <row r="1810">
          <cell r="A1810">
            <v>81722022</v>
          </cell>
          <cell r="B1810" t="str">
            <v>CONDUCTO FINAL</v>
          </cell>
          <cell r="C1810">
            <v>2</v>
          </cell>
        </row>
        <row r="1811">
          <cell r="A1811">
            <v>81722023</v>
          </cell>
          <cell r="B1811" t="str">
            <v>ASPERSOR SUPERIOR TDW 80 FI</v>
          </cell>
          <cell r="C1811">
            <v>1</v>
          </cell>
        </row>
        <row r="1812">
          <cell r="A1812">
            <v>81722024</v>
          </cell>
          <cell r="B1812" t="str">
            <v>FILTRO BLOQUE HIDRAULICOTDW-80 FI</v>
          </cell>
          <cell r="C1812">
            <v>2</v>
          </cell>
        </row>
        <row r="1813">
          <cell r="A1813">
            <v>81722028</v>
          </cell>
          <cell r="B1813" t="str">
            <v>CAJA DE PRODUCTO  TDW-80 FI</v>
          </cell>
          <cell r="C1813">
            <v>1</v>
          </cell>
        </row>
        <row r="1814">
          <cell r="A1814">
            <v>81722032</v>
          </cell>
          <cell r="B1814" t="str">
            <v>PERNO AMARRE CESTO TDW 80</v>
          </cell>
          <cell r="C1814">
            <v>2</v>
          </cell>
        </row>
        <row r="1815">
          <cell r="A1815">
            <v>81722042</v>
          </cell>
          <cell r="B1815" t="str">
            <v>CESTO INFERIOR TDW-80</v>
          </cell>
          <cell r="C1815">
            <v>1</v>
          </cell>
        </row>
        <row r="1816">
          <cell r="A1816">
            <v>81722047</v>
          </cell>
          <cell r="B1816" t="str">
            <v>TIRADOR PUERTA DW7-80 FI</v>
          </cell>
          <cell r="C1816">
            <v>1</v>
          </cell>
        </row>
        <row r="1817">
          <cell r="A1817">
            <v>81722049</v>
          </cell>
          <cell r="B1817" t="str">
            <v>PUERTA EXT DW 7-80 FI</v>
          </cell>
          <cell r="C1817">
            <v>1</v>
          </cell>
        </row>
        <row r="1818">
          <cell r="A1818">
            <v>81722060</v>
          </cell>
          <cell r="B1818" t="str">
            <v>PUERTA DW 7-80 FI 3</v>
          </cell>
          <cell r="C1818">
            <v>1</v>
          </cell>
        </row>
        <row r="1819">
          <cell r="A1819">
            <v>81722063</v>
          </cell>
          <cell r="B1819" t="str">
            <v>PLACA DISPLAY DW8 80 FIM INOX (110V/6</v>
          </cell>
        </row>
        <row r="1820">
          <cell r="A1820">
            <v>81722065</v>
          </cell>
          <cell r="B1820" t="str">
            <v>PROGRAMADOR ELECTRONICO DW8 80 FIM INOX</v>
          </cell>
          <cell r="C1820">
            <v>1</v>
          </cell>
        </row>
        <row r="1821">
          <cell r="A1821">
            <v>81722066</v>
          </cell>
          <cell r="B1821" t="str">
            <v>PUERTA ACERO INOX D W 8 80</v>
          </cell>
        </row>
        <row r="1822">
          <cell r="A1822">
            <v>81722067</v>
          </cell>
          <cell r="B1822" t="str">
            <v>DISTRIBUIDOR DETERGENTE DW8 80 FIM</v>
          </cell>
          <cell r="C1822">
            <v>2</v>
          </cell>
        </row>
        <row r="1823">
          <cell r="A1823">
            <v>81722070</v>
          </cell>
          <cell r="B1823" t="str">
            <v>BOMBA LAVADO DW8 80 FIM INOX</v>
          </cell>
          <cell r="C1823">
            <v>3</v>
          </cell>
        </row>
        <row r="1824">
          <cell r="A1824">
            <v>81722071</v>
          </cell>
          <cell r="B1824" t="str">
            <v>BOMBA DE DESAGUE DW8 80 FIM INOX (110V/60Hz)</v>
          </cell>
          <cell r="C1824">
            <v>1</v>
          </cell>
        </row>
        <row r="1825">
          <cell r="A1825">
            <v>81723000</v>
          </cell>
          <cell r="B1825" t="str">
            <v>BLOQUE HIDRAÚLICO LP-790</v>
          </cell>
          <cell r="C1825">
            <v>3</v>
          </cell>
        </row>
        <row r="1826">
          <cell r="A1826">
            <v>81723019</v>
          </cell>
          <cell r="B1826" t="str">
            <v>PRESOSTATO LP-790</v>
          </cell>
          <cell r="C1826">
            <v>6</v>
          </cell>
        </row>
        <row r="1827">
          <cell r="A1827">
            <v>81723020</v>
          </cell>
          <cell r="B1827" t="str">
            <v>FLOTADOR+MICRO AQUASTOP LP-790</v>
          </cell>
          <cell r="C1827">
            <v>2</v>
          </cell>
        </row>
        <row r="1828">
          <cell r="A1828">
            <v>81723050</v>
          </cell>
          <cell r="B1828" t="str">
            <v>CAJA DE PRODUCTO LP-790 T</v>
          </cell>
        </row>
        <row r="1829">
          <cell r="A1829">
            <v>81723051</v>
          </cell>
          <cell r="B1829" t="str">
            <v>AQUASTOP DE TUBO LP-790 T</v>
          </cell>
        </row>
        <row r="1830">
          <cell r="A1830">
            <v>81723058</v>
          </cell>
          <cell r="B1830" t="str">
            <v>TUBO RESISTENCIA-MOTOR LP-790 T</v>
          </cell>
          <cell r="C1830">
            <v>2</v>
          </cell>
        </row>
        <row r="1831">
          <cell r="A1831">
            <v>81723061</v>
          </cell>
          <cell r="B1831" t="str">
            <v>CIERRE PUERTA LP-790 T</v>
          </cell>
        </row>
        <row r="1832">
          <cell r="A1832">
            <v>81723063</v>
          </cell>
          <cell r="B1832" t="str">
            <v>RESISTENCIA LP-790 T  110V.</v>
          </cell>
          <cell r="C1832">
            <v>3</v>
          </cell>
        </row>
        <row r="1833">
          <cell r="A1833">
            <v>81723127</v>
          </cell>
          <cell r="B1833" t="str">
            <v>MODULO OPCIONES LP8 790 T (110V/60Hz)</v>
          </cell>
          <cell r="C1833">
            <v>1</v>
          </cell>
        </row>
        <row r="1834">
          <cell r="A1834">
            <v>81724019</v>
          </cell>
          <cell r="B1834" t="str">
            <v>ASPERSOR SUPERIOR LP7-890</v>
          </cell>
        </row>
        <row r="1835">
          <cell r="A1835">
            <v>81725005</v>
          </cell>
          <cell r="B1835" t="str">
            <v>TECLA ON - OFF LP7-850</v>
          </cell>
        </row>
        <row r="1836">
          <cell r="A1836">
            <v>81742024</v>
          </cell>
          <cell r="B1836" t="str">
            <v>CONDUCTO ASPERSOR SUPERIOR DW7</v>
          </cell>
        </row>
        <row r="1837">
          <cell r="A1837">
            <v>81742025</v>
          </cell>
          <cell r="B1837" t="str">
            <v>CONJUNTO SUPERIOR ASPA DW7</v>
          </cell>
          <cell r="C1837">
            <v>2</v>
          </cell>
        </row>
        <row r="1838">
          <cell r="A1838">
            <v>81742026</v>
          </cell>
          <cell r="B1838" t="str">
            <v>JUNTA 4 POSICIONES DW7-86 FI</v>
          </cell>
          <cell r="C1838">
            <v>4</v>
          </cell>
        </row>
        <row r="1839">
          <cell r="A1839">
            <v>81782053</v>
          </cell>
          <cell r="B1839" t="str">
            <v>CONJ. SONDA + CLIPSON DW7-57 FI</v>
          </cell>
          <cell r="C1839">
            <v>2</v>
          </cell>
        </row>
        <row r="1840">
          <cell r="A1840">
            <v>81782242</v>
          </cell>
          <cell r="B1840" t="str">
            <v>TUBO ALIMENTACION LP7-840</v>
          </cell>
        </row>
        <row r="1841">
          <cell r="A1841">
            <v>81782556</v>
          </cell>
          <cell r="B1841" t="str">
            <v>PRESOSTATO DW7 44S</v>
          </cell>
          <cell r="C1841">
            <v>3</v>
          </cell>
        </row>
        <row r="1842">
          <cell r="A1842">
            <v>81782741</v>
          </cell>
          <cell r="B1842" t="str">
            <v>CONJ. SONDA+CLIPSON DW7 44 S VR01</v>
          </cell>
          <cell r="C1842">
            <v>1</v>
          </cell>
        </row>
        <row r="1843">
          <cell r="A1843">
            <v>81782767</v>
          </cell>
          <cell r="B1843" t="str">
            <v>CONJUNTO CIERRE PUERTA DW7 67 FI(2 micros</v>
          </cell>
          <cell r="C1843">
            <v>1</v>
          </cell>
        </row>
        <row r="1844">
          <cell r="A1844">
            <v>81782787</v>
          </cell>
          <cell r="B1844" t="str">
            <v>JUNTA PUERTA DW7 67</v>
          </cell>
          <cell r="C1844">
            <v>1</v>
          </cell>
        </row>
        <row r="1845">
          <cell r="A1845">
            <v>81782788</v>
          </cell>
          <cell r="B1845" t="str">
            <v>GANCHO CIERRE PUERTA DW7 67 FI</v>
          </cell>
          <cell r="C1845">
            <v>1</v>
          </cell>
        </row>
        <row r="1846">
          <cell r="A1846">
            <v>81782792</v>
          </cell>
          <cell r="B1846" t="str">
            <v>REPARTIDOR DW7 67 FI</v>
          </cell>
          <cell r="C1846">
            <v>5</v>
          </cell>
        </row>
        <row r="1847">
          <cell r="A1847">
            <v>81782807</v>
          </cell>
          <cell r="B1847" t="str">
            <v>FLOTADOR DW7 67 FI</v>
          </cell>
          <cell r="C1847">
            <v>2</v>
          </cell>
        </row>
        <row r="1848">
          <cell r="A1848">
            <v>81782809</v>
          </cell>
          <cell r="B1848" t="str">
            <v>MICRO AQUASTOP DW7 67 FI</v>
          </cell>
          <cell r="C1848">
            <v>2</v>
          </cell>
        </row>
        <row r="1849">
          <cell r="A1849">
            <v>81782811</v>
          </cell>
          <cell r="B1849" t="str">
            <v>TUBO DESAGÜE DW7 67 FI</v>
          </cell>
          <cell r="C1849">
            <v>2</v>
          </cell>
        </row>
        <row r="1850">
          <cell r="A1850">
            <v>81782828</v>
          </cell>
          <cell r="B1850" t="str">
            <v>FILTRO SOLIDOS DW7 67 FI</v>
          </cell>
          <cell r="C1850">
            <v>1</v>
          </cell>
        </row>
        <row r="1851">
          <cell r="A1851">
            <v>81782829</v>
          </cell>
          <cell r="B1851" t="str">
            <v>MICROFILTRO DW7 67 FI</v>
          </cell>
          <cell r="C1851">
            <v>1</v>
          </cell>
        </row>
        <row r="1852">
          <cell r="A1852">
            <v>81782848</v>
          </cell>
          <cell r="B1852" t="str">
            <v>TECLA ENCENDIDO LP8 850 INOX</v>
          </cell>
          <cell r="C1852">
            <v>1</v>
          </cell>
        </row>
        <row r="1853">
          <cell r="A1853">
            <v>81782850</v>
          </cell>
          <cell r="B1853" t="str">
            <v>TECLA PROGRAMA LP8 850 INOX</v>
          </cell>
          <cell r="C1853">
            <v>1</v>
          </cell>
        </row>
        <row r="1854">
          <cell r="A1854">
            <v>81782858</v>
          </cell>
          <cell r="B1854" t="str">
            <v>ENCIMERA LP8 850</v>
          </cell>
          <cell r="C1854">
            <v>1</v>
          </cell>
        </row>
        <row r="1855">
          <cell r="A1855">
            <v>81785003</v>
          </cell>
          <cell r="B1855" t="str">
            <v>MANDO LX-710</v>
          </cell>
          <cell r="C1855">
            <v>4</v>
          </cell>
        </row>
        <row r="1856">
          <cell r="A1856">
            <v>81785131</v>
          </cell>
          <cell r="B1856" t="str">
            <v>ENCIMERA LPM INOX 859 INOX</v>
          </cell>
          <cell r="C1856">
            <v>1</v>
          </cell>
        </row>
        <row r="1857">
          <cell r="A1857">
            <v>81785137</v>
          </cell>
          <cell r="B1857" t="str">
            <v>FILTRO METALICO LPM 859 INOX</v>
          </cell>
          <cell r="C1857">
            <v>2</v>
          </cell>
        </row>
        <row r="1858">
          <cell r="A1858">
            <v>81785252</v>
          </cell>
          <cell r="B1858" t="str">
            <v>PLACA ANTI-RUIDO LP8 820</v>
          </cell>
          <cell r="C1858">
            <v>1</v>
          </cell>
        </row>
        <row r="1859">
          <cell r="A1859">
            <v>81785258</v>
          </cell>
          <cell r="B1859" t="str">
            <v>TENSOR PUERTA LP8 820</v>
          </cell>
          <cell r="C1859">
            <v>1</v>
          </cell>
        </row>
        <row r="1860">
          <cell r="A1860">
            <v>81785267</v>
          </cell>
          <cell r="B1860" t="str">
            <v>JABONERA DW8 70 FI</v>
          </cell>
        </row>
        <row r="1861">
          <cell r="A1861">
            <v>81785270</v>
          </cell>
          <cell r="B1861" t="str">
            <v>TUBO ENTRADA REPARTIDOR LP8 850</v>
          </cell>
          <cell r="C1861">
            <v>1</v>
          </cell>
        </row>
        <row r="1862">
          <cell r="A1862">
            <v>81785278</v>
          </cell>
          <cell r="B1862" t="str">
            <v>CONDUCTO ASPERSOR INTERMEDIO LP8 820</v>
          </cell>
          <cell r="C1862">
            <v>1</v>
          </cell>
        </row>
        <row r="1863">
          <cell r="A1863">
            <v>81785282</v>
          </cell>
          <cell r="B1863" t="str">
            <v>ASPERSOR INFERIOR LP8 820</v>
          </cell>
          <cell r="C1863">
            <v>1</v>
          </cell>
        </row>
        <row r="1864">
          <cell r="A1864">
            <v>81785283</v>
          </cell>
          <cell r="B1864" t="str">
            <v>CIERRE PUERTA DW8 70 FI</v>
          </cell>
          <cell r="C1864">
            <v>1</v>
          </cell>
        </row>
        <row r="1865">
          <cell r="A1865">
            <v>81785286</v>
          </cell>
          <cell r="B1865" t="str">
            <v>CONDUCTO ASPERSOR INTERMEDIO Y SUPERIOR</v>
          </cell>
          <cell r="C1865">
            <v>1</v>
          </cell>
        </row>
        <row r="1866">
          <cell r="A1866">
            <v>81785291</v>
          </cell>
          <cell r="B1866" t="str">
            <v>BLOQUE HIDRAULICO LP8 820</v>
          </cell>
          <cell r="C1866">
            <v>6</v>
          </cell>
        </row>
        <row r="1867">
          <cell r="A1867">
            <v>81785294</v>
          </cell>
          <cell r="B1867" t="str">
            <v>BOMBA DE LAVADO LP8 820 81785623</v>
          </cell>
          <cell r="C1867">
            <v>2</v>
          </cell>
        </row>
        <row r="1868">
          <cell r="A1868">
            <v>81785305</v>
          </cell>
          <cell r="B1868" t="str">
            <v>TUBO DE ENTRADA A BOMBA LAVADO LP8 820</v>
          </cell>
          <cell r="C1868">
            <v>3</v>
          </cell>
        </row>
        <row r="1869">
          <cell r="A1869">
            <v>81785308</v>
          </cell>
          <cell r="B1869" t="str">
            <v>TUBO DESAGUE INTERIOR LP8 820</v>
          </cell>
          <cell r="C1869">
            <v>1</v>
          </cell>
        </row>
        <row r="1870">
          <cell r="A1870">
            <v>81785337</v>
          </cell>
          <cell r="B1870" t="str">
            <v>SOPORTE MICRO AQUASTOP DW 605 S VR01</v>
          </cell>
          <cell r="C1870">
            <v>1</v>
          </cell>
        </row>
        <row r="1871">
          <cell r="A1871">
            <v>81785366</v>
          </cell>
          <cell r="B1871" t="str">
            <v>PANEL EXTERIOR PUERTA LP8 840 INOX VR01</v>
          </cell>
          <cell r="C1871">
            <v>1</v>
          </cell>
        </row>
        <row r="1872">
          <cell r="A1872">
            <v>81785382</v>
          </cell>
          <cell r="B1872" t="str">
            <v>PATA DELANTERA Y TRASERA DW8 70</v>
          </cell>
        </row>
        <row r="1873">
          <cell r="A1873">
            <v>81785421</v>
          </cell>
          <cell r="B1873" t="str">
            <v>TECLA RETARDO LP8 440 VR01</v>
          </cell>
          <cell r="C1873">
            <v>1</v>
          </cell>
        </row>
        <row r="1874">
          <cell r="A1874">
            <v>81785422</v>
          </cell>
          <cell r="B1874" t="str">
            <v>TECLA MEDIA CARGA LP8 440 VR01</v>
          </cell>
          <cell r="C1874">
            <v>1</v>
          </cell>
        </row>
        <row r="1875">
          <cell r="A1875">
            <v>81785449</v>
          </cell>
          <cell r="B1875" t="str">
            <v>JUNTA BLOQUE HIDRAULICO LP8 8240 VR02 (grue</v>
          </cell>
          <cell r="C1875">
            <v>1</v>
          </cell>
        </row>
        <row r="1876">
          <cell r="A1876">
            <v>81785531</v>
          </cell>
          <cell r="B1876" t="str">
            <v>JUNTA INFERIOR PUERTA LP2 140</v>
          </cell>
          <cell r="C1876">
            <v>2</v>
          </cell>
        </row>
        <row r="1877">
          <cell r="A1877">
            <v>81785576</v>
          </cell>
          <cell r="B1877" t="str">
            <v>ELECTROVALVULA ENTRADA DW8 57</v>
          </cell>
          <cell r="C1877">
            <v>4</v>
          </cell>
        </row>
        <row r="1878">
          <cell r="A1878">
            <v>81785577</v>
          </cell>
          <cell r="B1878" t="str">
            <v>PROGRAMADOR ELECTRONICO DW8 57 FIM</v>
          </cell>
          <cell r="C1878">
            <v>3</v>
          </cell>
        </row>
        <row r="1879">
          <cell r="A1879">
            <v>81785578</v>
          </cell>
          <cell r="B1879" t="str">
            <v>BOMBA DESAGUE DW8 57 FIM</v>
          </cell>
          <cell r="C1879">
            <v>15</v>
          </cell>
        </row>
        <row r="1880">
          <cell r="A1880">
            <v>81785579</v>
          </cell>
          <cell r="B1880" t="str">
            <v>BOMBA LAVADO DW8 57 FI</v>
          </cell>
          <cell r="C1880">
            <v>3</v>
          </cell>
        </row>
        <row r="1881">
          <cell r="A1881">
            <v>81785580</v>
          </cell>
          <cell r="B1881" t="str">
            <v>RESISTENCIA DW8 57 FIM</v>
          </cell>
        </row>
        <row r="1882">
          <cell r="A1882">
            <v>81785631</v>
          </cell>
          <cell r="B1882" t="str">
            <v>PLACA DISPLAY DW8 57 FIM</v>
          </cell>
          <cell r="C1882">
            <v>1</v>
          </cell>
        </row>
        <row r="1883">
          <cell r="A1883">
            <v>81785636</v>
          </cell>
          <cell r="B1883" t="str">
            <v>PANEL DECORATIVO DW8 57 FIM-D</v>
          </cell>
          <cell r="C1883">
            <v>1</v>
          </cell>
        </row>
        <row r="1884">
          <cell r="A1884">
            <v>81785641</v>
          </cell>
          <cell r="B1884" t="str">
            <v>JABONERA LP8 820 M VR 01</v>
          </cell>
          <cell r="C1884">
            <v>1</v>
          </cell>
        </row>
        <row r="1885">
          <cell r="A1885">
            <v>81785646</v>
          </cell>
          <cell r="B1885" t="str">
            <v>PLACA DISPLAY LP8 850M VR01</v>
          </cell>
          <cell r="C1885">
            <v>7</v>
          </cell>
        </row>
        <row r="1886">
          <cell r="A1886">
            <v>81785647</v>
          </cell>
          <cell r="B1886" t="str">
            <v>PLACA CONTROL LP8 850 M VR01</v>
          </cell>
          <cell r="C1886">
            <v>3</v>
          </cell>
        </row>
        <row r="1887">
          <cell r="A1887">
            <v>81795002</v>
          </cell>
          <cell r="B1887" t="str">
            <v>PROGRAMADOR LP-730 W</v>
          </cell>
          <cell r="C1887">
            <v>2</v>
          </cell>
        </row>
        <row r="1888">
          <cell r="A1888">
            <v>81795003</v>
          </cell>
          <cell r="B1888" t="str">
            <v>BOMBA DESAGUE 115V/LPT30W/LPT740.2W</v>
          </cell>
        </row>
        <row r="1889">
          <cell r="A1889">
            <v>81795004</v>
          </cell>
          <cell r="B1889" t="str">
            <v>ELECTROVALVULA 115V/60 Hz</v>
          </cell>
          <cell r="C1889">
            <v>6</v>
          </cell>
        </row>
        <row r="1890">
          <cell r="A1890">
            <v>81795007</v>
          </cell>
          <cell r="B1890" t="str">
            <v>CONDENSADOR LP740.1WT/730W</v>
          </cell>
        </row>
        <row r="1891">
          <cell r="A1891">
            <v>81795008</v>
          </cell>
          <cell r="B1891" t="str">
            <v>MOTOR DE LAVADO LP740.1WT/730W 115V</v>
          </cell>
          <cell r="C1891">
            <v>1</v>
          </cell>
        </row>
        <row r="1892">
          <cell r="A1892">
            <v>81799021</v>
          </cell>
          <cell r="B1892" t="str">
            <v>FILTRO CENTRAL TLV 60</v>
          </cell>
        </row>
        <row r="1893">
          <cell r="A1893">
            <v>81799047</v>
          </cell>
          <cell r="B1893" t="str">
            <v>GANCHO CIERRE TLV-60.3</v>
          </cell>
        </row>
        <row r="1894">
          <cell r="A1894">
            <v>81799053</v>
          </cell>
          <cell r="B1894" t="str">
            <v>BOMBA LAVADO CST 115/60 P LP7-790 T</v>
          </cell>
        </row>
        <row r="1895">
          <cell r="A1895">
            <v>81799057</v>
          </cell>
          <cell r="B1895" t="str">
            <v>TARJETA OPCIONES DW7-80 FIM* obsoleto 16859</v>
          </cell>
        </row>
        <row r="1896">
          <cell r="A1896">
            <v>81799060</v>
          </cell>
          <cell r="B1896" t="str">
            <v>MOTOR LAVADO DW7-80 FIM</v>
          </cell>
          <cell r="C1896">
            <v>1</v>
          </cell>
        </row>
        <row r="1897">
          <cell r="A1897">
            <v>81799062</v>
          </cell>
          <cell r="B1897" t="str">
            <v>PROGRAMADOR DW7-80 FIM</v>
          </cell>
          <cell r="C1897">
            <v>2</v>
          </cell>
        </row>
        <row r="1898">
          <cell r="A1898">
            <v>81850134</v>
          </cell>
          <cell r="B1898" t="str">
            <v>MOTOR EVC TKS6000</v>
          </cell>
          <cell r="C1898">
            <v>1</v>
          </cell>
        </row>
        <row r="1899">
          <cell r="A1899">
            <v>81850147</v>
          </cell>
          <cell r="B1899" t="str">
            <v>CLIXON TKS-6000</v>
          </cell>
        </row>
        <row r="1900">
          <cell r="A1900">
            <v>81850148</v>
          </cell>
          <cell r="B1900" t="str">
            <v>TERMOSTATO TKS-6000</v>
          </cell>
        </row>
        <row r="1901">
          <cell r="A1901">
            <v>81866020</v>
          </cell>
          <cell r="B1901" t="str">
            <v>FILTRO DECORATIVO C 910/920</v>
          </cell>
        </row>
        <row r="1902">
          <cell r="A1902">
            <v>81872176</v>
          </cell>
          <cell r="B1902" t="str">
            <v>MOTOR VENTILADOR NLF 320</v>
          </cell>
          <cell r="C1902">
            <v>2</v>
          </cell>
        </row>
        <row r="1903">
          <cell r="A1903">
            <v>81875019</v>
          </cell>
          <cell r="B1903" t="str">
            <v>PASADOR AMORTIGUADOR TKL 1000</v>
          </cell>
          <cell r="C1903">
            <v>10</v>
          </cell>
        </row>
        <row r="1904">
          <cell r="A1904">
            <v>81875115</v>
          </cell>
          <cell r="B1904" t="str">
            <v>PRESOSTATO TLX 1000</v>
          </cell>
          <cell r="C1904">
            <v>3</v>
          </cell>
        </row>
        <row r="1905">
          <cell r="A1905">
            <v>81875161</v>
          </cell>
          <cell r="B1905" t="str">
            <v>SENSOR TEMPERATURA LAVADORA TKL</v>
          </cell>
          <cell r="C1905">
            <v>2</v>
          </cell>
        </row>
        <row r="1906">
          <cell r="A1906">
            <v>81875267</v>
          </cell>
          <cell r="B1906" t="str">
            <v>JABONERA DW8 70 FI</v>
          </cell>
        </row>
        <row r="1907">
          <cell r="A1907">
            <v>81876000</v>
          </cell>
          <cell r="B1907" t="str">
            <v>BLOQUE RESISTENCIAS 1800/800W TKS-6100</v>
          </cell>
          <cell r="C1907">
            <v>1</v>
          </cell>
        </row>
        <row r="1908">
          <cell r="A1908">
            <v>81876001</v>
          </cell>
          <cell r="B1908" t="str">
            <v>CORREA POLEA TKS 6100</v>
          </cell>
          <cell r="C1908">
            <v>4</v>
          </cell>
        </row>
        <row r="1909">
          <cell r="A1909">
            <v>81876009</v>
          </cell>
          <cell r="B1909" t="str">
            <v>MANDO SELECTOR TKS-6100</v>
          </cell>
          <cell r="C1909">
            <v>4</v>
          </cell>
        </row>
        <row r="1910">
          <cell r="A1910">
            <v>81876015</v>
          </cell>
          <cell r="B1910" t="str">
            <v>ENCIMERA TKS-6100</v>
          </cell>
        </row>
        <row r="1911">
          <cell r="A1911">
            <v>81876018</v>
          </cell>
          <cell r="B1911" t="str">
            <v>MOTOR TKS 6100</v>
          </cell>
          <cell r="C1911">
            <v>2</v>
          </cell>
        </row>
        <row r="1912">
          <cell r="A1912">
            <v>81876032</v>
          </cell>
          <cell r="B1912" t="str">
            <v>BISAGRA PUERTA TKS-6100</v>
          </cell>
          <cell r="C1912">
            <v>1</v>
          </cell>
        </row>
        <row r="1913">
          <cell r="A1913">
            <v>81876033</v>
          </cell>
          <cell r="B1913" t="str">
            <v>CASQUILLO BISAGRA TKS-6100</v>
          </cell>
          <cell r="C1913">
            <v>1</v>
          </cell>
        </row>
        <row r="1914">
          <cell r="A1914">
            <v>81876035</v>
          </cell>
          <cell r="B1914" t="str">
            <v>JUNTA FRONTAL CUBA TKS-6100</v>
          </cell>
        </row>
        <row r="1915">
          <cell r="A1915">
            <v>81876043</v>
          </cell>
          <cell r="B1915" t="str">
            <v>SOPORTE TARJETA ELECTRICA TKS-6100</v>
          </cell>
        </row>
        <row r="1916">
          <cell r="A1916">
            <v>81876045</v>
          </cell>
          <cell r="B1916" t="str">
            <v>SENSOR TEMP. NTC TKS-6100</v>
          </cell>
        </row>
        <row r="1917">
          <cell r="A1917">
            <v>81876050</v>
          </cell>
          <cell r="B1917" t="str">
            <v>TARJETA CONTROL TKS-6100</v>
          </cell>
          <cell r="C1917">
            <v>2</v>
          </cell>
        </row>
        <row r="1918">
          <cell r="A1918">
            <v>81876051</v>
          </cell>
          <cell r="B1918" t="str">
            <v>VENTILADOR TKS-6100</v>
          </cell>
          <cell r="C1918">
            <v>1</v>
          </cell>
        </row>
        <row r="1919">
          <cell r="A1919">
            <v>81876055</v>
          </cell>
          <cell r="B1919" t="str">
            <v>MICRO PUERTA TKS 6100</v>
          </cell>
          <cell r="C1919">
            <v>1</v>
          </cell>
        </row>
        <row r="1920">
          <cell r="A1920">
            <v>81876057</v>
          </cell>
          <cell r="B1920" t="str">
            <v>ACCIONADOR TKS 6100</v>
          </cell>
          <cell r="C1920">
            <v>2</v>
          </cell>
        </row>
        <row r="1921">
          <cell r="A1921">
            <v>81876058</v>
          </cell>
          <cell r="B1921" t="str">
            <v>GANCHO TKS 6100</v>
          </cell>
        </row>
        <row r="1922">
          <cell r="A1922">
            <v>81876059</v>
          </cell>
          <cell r="B1922" t="str">
            <v>CIERRE TKS 6100</v>
          </cell>
          <cell r="C1922">
            <v>2</v>
          </cell>
        </row>
        <row r="1923">
          <cell r="A1923">
            <v>81876065</v>
          </cell>
          <cell r="B1923" t="str">
            <v>JUNTA GOMA TKS 6100</v>
          </cell>
          <cell r="C1923">
            <v>2</v>
          </cell>
        </row>
        <row r="1924">
          <cell r="A1924">
            <v>81876067</v>
          </cell>
          <cell r="B1924" t="str">
            <v>PATA AJUSTABLE TKL-1000</v>
          </cell>
          <cell r="C1924">
            <v>8</v>
          </cell>
        </row>
        <row r="1925">
          <cell r="A1925">
            <v>81876072</v>
          </cell>
          <cell r="B1925" t="str">
            <v>TIRADOR PUERTA TKL- 1000</v>
          </cell>
          <cell r="C1925">
            <v>2</v>
          </cell>
        </row>
        <row r="1926">
          <cell r="A1926">
            <v>81876073</v>
          </cell>
          <cell r="B1926" t="str">
            <v>MUELLE TIRADOR PUERTA TKL-1000</v>
          </cell>
          <cell r="C1926">
            <v>4</v>
          </cell>
        </row>
        <row r="1927">
          <cell r="A1927">
            <v>81876074</v>
          </cell>
          <cell r="B1927" t="str">
            <v>GANCHO CIERRE PUERTA TKL-1000</v>
          </cell>
          <cell r="C1927">
            <v>1</v>
          </cell>
        </row>
        <row r="1928">
          <cell r="A1928">
            <v>81876082</v>
          </cell>
          <cell r="B1928" t="str">
            <v>CABLEADO BOMBA DESAGUE TKL 1000</v>
          </cell>
          <cell r="C1928">
            <v>1</v>
          </cell>
        </row>
        <row r="1929">
          <cell r="A1929">
            <v>81876088</v>
          </cell>
          <cell r="B1929" t="str">
            <v>TUBO DESAGÜE CUBA TKL-1000</v>
          </cell>
        </row>
        <row r="1930">
          <cell r="A1930">
            <v>81876089</v>
          </cell>
          <cell r="B1930" t="str">
            <v>PRESOSTATO TKL 1000</v>
          </cell>
          <cell r="C1930">
            <v>1</v>
          </cell>
        </row>
        <row r="1931">
          <cell r="A1931">
            <v>81876092</v>
          </cell>
          <cell r="B1931" t="str">
            <v>AMORTIGUADOR TUBO INOX TKL-1000</v>
          </cell>
          <cell r="C1931">
            <v>6</v>
          </cell>
        </row>
        <row r="1932">
          <cell r="A1932">
            <v>81876093</v>
          </cell>
          <cell r="B1932" t="str">
            <v>MICRO PUERTA TKL-1000</v>
          </cell>
          <cell r="C1932">
            <v>2</v>
          </cell>
        </row>
        <row r="1933">
          <cell r="A1933">
            <v>81876094</v>
          </cell>
          <cell r="B1933" t="str">
            <v>MOTOR LAVADO TKL-1000</v>
          </cell>
          <cell r="C1933">
            <v>2</v>
          </cell>
        </row>
        <row r="1934">
          <cell r="A1934">
            <v>81876098</v>
          </cell>
          <cell r="B1934" t="str">
            <v>TUBO ENTRADA AGUA JABONERA TKL-1000</v>
          </cell>
          <cell r="C1934">
            <v>1</v>
          </cell>
        </row>
        <row r="1935">
          <cell r="A1935">
            <v>81876103</v>
          </cell>
          <cell r="B1935" t="str">
            <v>COJINETE 6205 LAVADORA</v>
          </cell>
          <cell r="C1935">
            <v>3</v>
          </cell>
        </row>
        <row r="1936">
          <cell r="A1936">
            <v>81876105</v>
          </cell>
          <cell r="B1936" t="str">
            <v>MUELLE ABRAZADERA GOMA OJO TKL-1000</v>
          </cell>
        </row>
        <row r="1937">
          <cell r="A1937">
            <v>81876110</v>
          </cell>
          <cell r="B1937" t="str">
            <v>TUBO ENTRADA AGUA TKL-1000</v>
          </cell>
        </row>
        <row r="1938">
          <cell r="A1938">
            <v>81876111</v>
          </cell>
          <cell r="B1938" t="str">
            <v>BOMBA DESAGUE TKL-100</v>
          </cell>
          <cell r="C1938">
            <v>1</v>
          </cell>
        </row>
        <row r="1939">
          <cell r="A1939">
            <v>81876113</v>
          </cell>
          <cell r="B1939" t="str">
            <v>JUNTA PUERTA TKL-1000</v>
          </cell>
          <cell r="C1939">
            <v>3</v>
          </cell>
        </row>
        <row r="1940">
          <cell r="A1940">
            <v>81876115</v>
          </cell>
          <cell r="B1940" t="str">
            <v>TAPA ANTERIOR TAMBOR TKL-1000</v>
          </cell>
        </row>
        <row r="1941">
          <cell r="A1941">
            <v>81876116</v>
          </cell>
          <cell r="B1941" t="str">
            <v>MUELLE TKL-1000</v>
          </cell>
          <cell r="C1941">
            <v>5</v>
          </cell>
        </row>
        <row r="1942">
          <cell r="A1942">
            <v>81876117</v>
          </cell>
          <cell r="B1942" t="str">
            <v>JUNTA INFERIOR TANQUE TKL-1000</v>
          </cell>
        </row>
        <row r="1943">
          <cell r="A1943">
            <v>81876122</v>
          </cell>
          <cell r="B1943" t="str">
            <v>PASADOR AMORTIGUADOR TKL-1000</v>
          </cell>
        </row>
        <row r="1944">
          <cell r="A1944">
            <v>81876123</v>
          </cell>
          <cell r="B1944" t="str">
            <v>RETEN TKL 1000</v>
          </cell>
          <cell r="C1944">
            <v>2</v>
          </cell>
        </row>
        <row r="1945">
          <cell r="A1945">
            <v>81876124</v>
          </cell>
          <cell r="B1945" t="str">
            <v>SUJECCION MUELLE TKL-1000</v>
          </cell>
          <cell r="C1945">
            <v>5</v>
          </cell>
        </row>
        <row r="1946">
          <cell r="A1946">
            <v>81876126</v>
          </cell>
          <cell r="B1946" t="str">
            <v>SOPORTE MUELLE TKL-1000</v>
          </cell>
          <cell r="C1946">
            <v>4</v>
          </cell>
        </row>
        <row r="1947">
          <cell r="A1947">
            <v>81876133</v>
          </cell>
          <cell r="B1947" t="str">
            <v>ABRAZADERA GOMA OJO BUEY TKL-1000</v>
          </cell>
        </row>
        <row r="1948">
          <cell r="A1948">
            <v>81876135</v>
          </cell>
          <cell r="B1948" t="str">
            <v>TAPON FILTRO TKL-1000</v>
          </cell>
        </row>
        <row r="1949">
          <cell r="A1949">
            <v>81876136</v>
          </cell>
          <cell r="B1949" t="str">
            <v>FILTRO TKL-1000</v>
          </cell>
          <cell r="C1949">
            <v>4</v>
          </cell>
        </row>
        <row r="1950">
          <cell r="A1950">
            <v>81876137</v>
          </cell>
          <cell r="B1950" t="str">
            <v>AMORTIGUADOR  FILTRO TKL-1000</v>
          </cell>
          <cell r="C1950">
            <v>2</v>
          </cell>
        </row>
        <row r="1951">
          <cell r="A1951">
            <v>81876138</v>
          </cell>
          <cell r="B1951" t="str">
            <v>JUNTA TAPON FILTRO TKL-1000</v>
          </cell>
          <cell r="C1951">
            <v>2</v>
          </cell>
        </row>
        <row r="1952">
          <cell r="A1952">
            <v>81876141</v>
          </cell>
          <cell r="B1952" t="str">
            <v>CRISTAL PUERTA TKL-1000</v>
          </cell>
        </row>
        <row r="1953">
          <cell r="A1953">
            <v>81876142</v>
          </cell>
          <cell r="B1953" t="str">
            <v>BULON TKL-1000</v>
          </cell>
        </row>
        <row r="1954">
          <cell r="A1954">
            <v>81876143</v>
          </cell>
          <cell r="B1954" t="str">
            <v>CARCASA CAJON JABONERA TKL-1000</v>
          </cell>
          <cell r="C1954">
            <v>1</v>
          </cell>
        </row>
        <row r="1955">
          <cell r="A1955">
            <v>81876144</v>
          </cell>
          <cell r="B1955" t="str">
            <v>TAPA CAJON JABONERA TKL-1000</v>
          </cell>
          <cell r="C1955">
            <v>1</v>
          </cell>
        </row>
        <row r="1956">
          <cell r="A1956">
            <v>81876147</v>
          </cell>
          <cell r="B1956" t="str">
            <v>GANCHO JABONERA TKL-1000</v>
          </cell>
          <cell r="C1956">
            <v>2</v>
          </cell>
        </row>
        <row r="1957">
          <cell r="A1957">
            <v>81876148</v>
          </cell>
          <cell r="B1957" t="str">
            <v>CAJON JABONERA TKL-1000</v>
          </cell>
          <cell r="C1957">
            <v>1</v>
          </cell>
        </row>
        <row r="1958">
          <cell r="A1958">
            <v>81876149</v>
          </cell>
          <cell r="B1958" t="str">
            <v>PROGRAMADOR TKL-1000</v>
          </cell>
          <cell r="C1958">
            <v>2</v>
          </cell>
        </row>
        <row r="1959">
          <cell r="A1959">
            <v>81876150</v>
          </cell>
          <cell r="B1959" t="str">
            <v>ELECTROVALVULA TKL 1000</v>
          </cell>
          <cell r="C1959">
            <v>1</v>
          </cell>
        </row>
        <row r="1960">
          <cell r="A1960">
            <v>81876151</v>
          </cell>
          <cell r="B1960" t="str">
            <v>RESISTENCIA TKL-1000</v>
          </cell>
          <cell r="C1960">
            <v>3</v>
          </cell>
        </row>
        <row r="1961">
          <cell r="A1961">
            <v>81876152</v>
          </cell>
          <cell r="B1961" t="str">
            <v>FILTRO ANTIPARASITARIO TKL 1000</v>
          </cell>
        </row>
        <row r="1962">
          <cell r="A1962">
            <v>81876156</v>
          </cell>
          <cell r="B1962" t="str">
            <v>CORREA POLEA TKL-1000</v>
          </cell>
          <cell r="C1962">
            <v>3</v>
          </cell>
        </row>
        <row r="1963">
          <cell r="A1963">
            <v>81876157</v>
          </cell>
          <cell r="B1963" t="str">
            <v>JUNTA INSERCION FILTRO TKL-1000</v>
          </cell>
          <cell r="C1963">
            <v>6</v>
          </cell>
        </row>
        <row r="1964">
          <cell r="A1964">
            <v>81876162</v>
          </cell>
          <cell r="B1964" t="str">
            <v>PATA AJUSTABLE LAVADORA</v>
          </cell>
          <cell r="C1964">
            <v>4</v>
          </cell>
        </row>
        <row r="1965">
          <cell r="A1965">
            <v>81876167</v>
          </cell>
          <cell r="B1965" t="str">
            <v>TARJETA DE CONTROL TKS 6100 VR 01</v>
          </cell>
          <cell r="C1965">
            <v>2</v>
          </cell>
        </row>
        <row r="1966">
          <cell r="A1966">
            <v>81876171</v>
          </cell>
          <cell r="B1966" t="str">
            <v>RUEDA SOPORTE CUBA TKS 6100 VR01</v>
          </cell>
          <cell r="C1966">
            <v>4</v>
          </cell>
        </row>
        <row r="1967">
          <cell r="A1967">
            <v>81876188</v>
          </cell>
          <cell r="B1967" t="str">
            <v>PROGRAMADOR ELECTRONICO TKL 1000 VR 01</v>
          </cell>
          <cell r="C1967">
            <v>1</v>
          </cell>
        </row>
        <row r="1968">
          <cell r="A1968">
            <v>81876203</v>
          </cell>
          <cell r="B1968" t="str">
            <v>CORREA POLEA TKL 1000 VR01</v>
          </cell>
          <cell r="C1968">
            <v>1</v>
          </cell>
        </row>
        <row r="1969">
          <cell r="A1969">
            <v>81885027</v>
          </cell>
          <cell r="B1969" t="str">
            <v>FILTRO ANTIPARASITARIO TKX-50</v>
          </cell>
          <cell r="C1969">
            <v>2</v>
          </cell>
        </row>
        <row r="1970">
          <cell r="A1970">
            <v>81885123</v>
          </cell>
          <cell r="B1970" t="str">
            <v>RODAMIENTO FRONTAL TKL 1000</v>
          </cell>
          <cell r="C1970">
            <v>2</v>
          </cell>
        </row>
        <row r="1971">
          <cell r="A1971">
            <v>81896021</v>
          </cell>
          <cell r="B1971" t="str">
            <v>CONDENSADOR 16mF TKX-60.3/D</v>
          </cell>
          <cell r="C1971">
            <v>1</v>
          </cell>
        </row>
        <row r="1972">
          <cell r="A1972">
            <v>81897100</v>
          </cell>
          <cell r="B1972" t="str">
            <v>FRENTE DE JABONERA TKX 85</v>
          </cell>
          <cell r="C1972">
            <v>1</v>
          </cell>
        </row>
        <row r="1973">
          <cell r="A1973">
            <v>81897113</v>
          </cell>
          <cell r="B1973" t="str">
            <v>BOMBA DESAGUE TKX-85 110V</v>
          </cell>
          <cell r="C1973">
            <v>1</v>
          </cell>
        </row>
        <row r="1974">
          <cell r="A1974">
            <v>81897115</v>
          </cell>
          <cell r="B1974" t="str">
            <v>PROGRAMADOR TKX-85 110V 60Hz</v>
          </cell>
          <cell r="C1974">
            <v>1</v>
          </cell>
        </row>
        <row r="1975">
          <cell r="A1975">
            <v>81897118</v>
          </cell>
          <cell r="B1975" t="str">
            <v>ELECTROVALVULA TKX 85 110V</v>
          </cell>
          <cell r="C1975">
            <v>1</v>
          </cell>
        </row>
        <row r="1976">
          <cell r="A1976">
            <v>82012872</v>
          </cell>
          <cell r="B1976" t="str">
            <v>CRIST.FRENTE PEGADO HT-610 S 98 BL.(SAT)</v>
          </cell>
          <cell r="C1976">
            <v>1</v>
          </cell>
        </row>
        <row r="1977">
          <cell r="A1977">
            <v>82012875</v>
          </cell>
          <cell r="B1977" t="str">
            <v>CRISTAL FRENTE HM 635 S 98 (SAT)</v>
          </cell>
        </row>
        <row r="1978">
          <cell r="A1978">
            <v>82012884</v>
          </cell>
          <cell r="B1978" t="str">
            <v>CRISTAL FRENTE PEGADO</v>
          </cell>
          <cell r="C1978">
            <v>2</v>
          </cell>
        </row>
        <row r="1979">
          <cell r="A1979">
            <v>82012891</v>
          </cell>
          <cell r="B1979" t="str">
            <v>CRISTAL FUENTE HM 735 S 98</v>
          </cell>
          <cell r="C1979">
            <v>1</v>
          </cell>
        </row>
        <row r="1980">
          <cell r="A1980">
            <v>82012915</v>
          </cell>
          <cell r="B1980" t="str">
            <v>CRISTAL PUERTA HM 635 S'98         (SAT)</v>
          </cell>
        </row>
        <row r="1981">
          <cell r="A1981">
            <v>82012917</v>
          </cell>
          <cell r="B1981" t="str">
            <v>CRISTAL PUERTA PEGADO</v>
          </cell>
        </row>
        <row r="1982">
          <cell r="A1982">
            <v>82012921</v>
          </cell>
          <cell r="B1982" t="str">
            <v>CRISTAL RT 600 NEGRO</v>
          </cell>
        </row>
        <row r="1983">
          <cell r="A1983">
            <v>82013003</v>
          </cell>
          <cell r="B1983" t="str">
            <v>CONTRAPUERTA PEGADA RT-600</v>
          </cell>
        </row>
        <row r="1984">
          <cell r="A1984">
            <v>82013102</v>
          </cell>
          <cell r="B1984" t="str">
            <v>CRISTAL FRENTE PEGADO RT 600 NEGRO</v>
          </cell>
          <cell r="C1984">
            <v>2</v>
          </cell>
        </row>
        <row r="1985">
          <cell r="A1985">
            <v>82020218</v>
          </cell>
          <cell r="B1985" t="str">
            <v>CONJ SONDA TEMPERATURA SKAG</v>
          </cell>
          <cell r="C1985">
            <v>2</v>
          </cell>
        </row>
        <row r="1986">
          <cell r="A1986">
            <v>82020228</v>
          </cell>
          <cell r="B1986" t="str">
            <v>CONJ. CABLE RELOJ ANALOGICO HR 83040558</v>
          </cell>
          <cell r="C1986">
            <v>16</v>
          </cell>
        </row>
        <row r="1987">
          <cell r="A1987">
            <v>82020264</v>
          </cell>
          <cell r="B1987" t="str">
            <v>CONJ CABLE ENCODER HKL 870</v>
          </cell>
          <cell r="C1987">
            <v>6</v>
          </cell>
        </row>
        <row r="1988">
          <cell r="A1988">
            <v>82020303</v>
          </cell>
          <cell r="B1988" t="str">
            <v>CABLEADO HC-510</v>
          </cell>
          <cell r="C1988">
            <v>2</v>
          </cell>
        </row>
        <row r="1989">
          <cell r="A1989">
            <v>82020305</v>
          </cell>
          <cell r="B1989" t="str">
            <v>CABLEADO HC-605</v>
          </cell>
          <cell r="C1989">
            <v>1</v>
          </cell>
        </row>
        <row r="1990">
          <cell r="A1990">
            <v>82020701</v>
          </cell>
          <cell r="B1990" t="str">
            <v>PUERTA MONT. HC-490 BLANCA</v>
          </cell>
          <cell r="C1990">
            <v>1</v>
          </cell>
        </row>
        <row r="1991">
          <cell r="A1991">
            <v>82020707</v>
          </cell>
          <cell r="B1991" t="str">
            <v>PUERTA MONTADA HI-535</v>
          </cell>
        </row>
        <row r="1992">
          <cell r="A1992">
            <v>82020719</v>
          </cell>
          <cell r="B1992" t="str">
            <v>PUERTA MONT. HC-490 NEGRA</v>
          </cell>
          <cell r="C1992">
            <v>1</v>
          </cell>
        </row>
        <row r="1993">
          <cell r="A1993">
            <v>82020908</v>
          </cell>
          <cell r="B1993" t="str">
            <v>CRISTAL PUERTA PEGADA HI-635 INOX</v>
          </cell>
          <cell r="C1993">
            <v>1</v>
          </cell>
        </row>
        <row r="1994">
          <cell r="A1994">
            <v>82020910</v>
          </cell>
          <cell r="B1994" t="str">
            <v>CRISTAL PUERTA PEG. HI 535</v>
          </cell>
        </row>
        <row r="1995">
          <cell r="A1995">
            <v>82020911</v>
          </cell>
          <cell r="B1995" t="str">
            <v>CRISTAL PUERTA PEG. HC-490 NEGRO</v>
          </cell>
          <cell r="C1995">
            <v>1</v>
          </cell>
        </row>
        <row r="1996">
          <cell r="A1996">
            <v>82020915</v>
          </cell>
          <cell r="B1996" t="str">
            <v>CRISTAL PUERTA PEG. HR-800 NEGRO</v>
          </cell>
          <cell r="C1996">
            <v>1</v>
          </cell>
        </row>
        <row r="1997">
          <cell r="A1997">
            <v>82020963</v>
          </cell>
          <cell r="B1997" t="str">
            <v>CRISTAL PUERTA PEG. HA-850</v>
          </cell>
        </row>
        <row r="1998">
          <cell r="A1998">
            <v>82020975</v>
          </cell>
          <cell r="B1998" t="str">
            <v>CRISTAL PUERTA PEG. HK500/ 700</v>
          </cell>
          <cell r="C1998">
            <v>2</v>
          </cell>
        </row>
        <row r="1999">
          <cell r="A1999">
            <v>82020976</v>
          </cell>
          <cell r="B1999" t="str">
            <v>CRISTAL PUERTA PEG. HA-900 INOX</v>
          </cell>
        </row>
        <row r="2000">
          <cell r="A2000">
            <v>82021041</v>
          </cell>
          <cell r="B2000" t="str">
            <v>CRISTAL FRENTE PEG. HR-800 E NEGRO</v>
          </cell>
          <cell r="C2000">
            <v>2</v>
          </cell>
        </row>
        <row r="2001">
          <cell r="A2001">
            <v>82021091</v>
          </cell>
          <cell r="B2001" t="str">
            <v>CRISTAL FRENTE PEG. HA-830 INOX</v>
          </cell>
          <cell r="C2001">
            <v>1</v>
          </cell>
        </row>
        <row r="2002">
          <cell r="A2002">
            <v>82021092</v>
          </cell>
          <cell r="B2002" t="str">
            <v>CRISTAL FRENTE PEG. HA-840 INOX</v>
          </cell>
        </row>
        <row r="2003">
          <cell r="A2003">
            <v>82021093</v>
          </cell>
          <cell r="B2003" t="str">
            <v>CRISTAL FRENTE PEG. HA 850</v>
          </cell>
          <cell r="C2003">
            <v>1</v>
          </cell>
        </row>
        <row r="2004">
          <cell r="A2004">
            <v>82021096</v>
          </cell>
          <cell r="B2004" t="str">
            <v>CRISTAL FRENTE PEG. HA-890 VR01 INOX S05</v>
          </cell>
        </row>
        <row r="2005">
          <cell r="A2005">
            <v>82021301</v>
          </cell>
          <cell r="B2005" t="str">
            <v>CRISTAL FRENTE+INOX HI 635</v>
          </cell>
        </row>
        <row r="2006">
          <cell r="A2006">
            <v>82021618</v>
          </cell>
          <cell r="B2006" t="str">
            <v>CONTRAPUERTA PEG. HA-900</v>
          </cell>
          <cell r="C2006">
            <v>1</v>
          </cell>
        </row>
        <row r="2007">
          <cell r="A2007">
            <v>82021708</v>
          </cell>
          <cell r="B2007" t="str">
            <v>CONJ. INTERRUPTOR PUERTA BFA S2K</v>
          </cell>
          <cell r="C2007">
            <v>1</v>
          </cell>
        </row>
        <row r="2008">
          <cell r="A2008">
            <v>82021777</v>
          </cell>
          <cell r="B2008" t="str">
            <v>CONJUNTO SOPORTE BISAGRA C/INTERRUPTOR HL 840</v>
          </cell>
          <cell r="C2008">
            <v>2</v>
          </cell>
        </row>
        <row r="2009">
          <cell r="A2009">
            <v>82022301</v>
          </cell>
          <cell r="B2009" t="str">
            <v>CRISTAL FRENTE PEG. HM-815 LOOK INOX</v>
          </cell>
          <cell r="C2009">
            <v>2</v>
          </cell>
        </row>
        <row r="2010">
          <cell r="A2010">
            <v>82022308</v>
          </cell>
          <cell r="B2010" t="str">
            <v>CRISTAL FRENTE HA 935</v>
          </cell>
        </row>
        <row r="2011">
          <cell r="A2011">
            <v>82022533</v>
          </cell>
          <cell r="B2011" t="str">
            <v>PUERTA MONTADA HA-850</v>
          </cell>
        </row>
        <row r="2012">
          <cell r="A2012">
            <v>82022534</v>
          </cell>
          <cell r="B2012" t="str">
            <v>PUERTA MONTADA HA-850 VR02 S05</v>
          </cell>
        </row>
        <row r="2013">
          <cell r="A2013">
            <v>82022571</v>
          </cell>
          <cell r="B2013" t="str">
            <v>PUERTA MONTADA 176 DHA-718/888</v>
          </cell>
          <cell r="C2013">
            <v>1</v>
          </cell>
        </row>
        <row r="2014">
          <cell r="A2014">
            <v>82022576</v>
          </cell>
          <cell r="B2014" t="str">
            <v>PUERTA MONTADA 600 DHA-888</v>
          </cell>
        </row>
        <row r="2015">
          <cell r="A2015">
            <v>82022664</v>
          </cell>
          <cell r="B2015" t="str">
            <v>CONJUNTO CRISTAL+ ELECTRONICA HL 890 INOX EO</v>
          </cell>
          <cell r="C2015">
            <v>1</v>
          </cell>
        </row>
        <row r="2016">
          <cell r="A2016">
            <v>82022801</v>
          </cell>
          <cell r="B2016" t="str">
            <v>CRISTAL INTERIOR S05 ENCOLADO</v>
          </cell>
          <cell r="C2016">
            <v>2</v>
          </cell>
        </row>
        <row r="2017">
          <cell r="A2017">
            <v>82022802</v>
          </cell>
          <cell r="B2017" t="str">
            <v>CRISTAL INFERIOR HK ENCOLADO</v>
          </cell>
          <cell r="C2017">
            <v>2</v>
          </cell>
        </row>
        <row r="2018">
          <cell r="A2018">
            <v>82022804</v>
          </cell>
          <cell r="B2018" t="str">
            <v>CRISTAL INTERIOR 176 DHA ENCOLADO</v>
          </cell>
          <cell r="C2018">
            <v>2</v>
          </cell>
        </row>
        <row r="2019">
          <cell r="A2019">
            <v>82022806</v>
          </cell>
          <cell r="B2019" t="str">
            <v>CRISTAL INTERIOR HL 830</v>
          </cell>
        </row>
        <row r="2020">
          <cell r="A2020">
            <v>82022811</v>
          </cell>
          <cell r="B2020" t="str">
            <v>CRISTAL INTERIOR S05 10R ENCOLADO</v>
          </cell>
          <cell r="C2020">
            <v>3</v>
          </cell>
        </row>
        <row r="2021">
          <cell r="A2021">
            <v>82023241</v>
          </cell>
          <cell r="B2021" t="str">
            <v>CRISTAL PUERTA PEG. HA-820 VR03 INOX S05</v>
          </cell>
          <cell r="C2021">
            <v>1</v>
          </cell>
        </row>
        <row r="2022">
          <cell r="A2022">
            <v>82023425</v>
          </cell>
          <cell r="B2022" t="str">
            <v>PUERTA MONTADA HI 435  VR 05</v>
          </cell>
          <cell r="C2022">
            <v>2</v>
          </cell>
        </row>
        <row r="2023">
          <cell r="A2023">
            <v>82023469</v>
          </cell>
          <cell r="B2023" t="str">
            <v>PUERTA MONTADA HI 535 82022404</v>
          </cell>
          <cell r="C2023">
            <v>3</v>
          </cell>
        </row>
        <row r="2024">
          <cell r="A2024">
            <v>82023531</v>
          </cell>
          <cell r="B2024" t="str">
            <v>PUERTA MONTADA HA-935 VR01</v>
          </cell>
        </row>
        <row r="2025">
          <cell r="A2025">
            <v>82023536</v>
          </cell>
          <cell r="B2025" t="str">
            <v>PUERTA MONTADA HK 500/700</v>
          </cell>
          <cell r="C2025">
            <v>1</v>
          </cell>
        </row>
        <row r="2026">
          <cell r="A2026">
            <v>82023539</v>
          </cell>
          <cell r="B2026" t="str">
            <v>PUERTA MONTADA 176 DHA-718 INOX E00 VR 00</v>
          </cell>
        </row>
        <row r="2027">
          <cell r="A2027">
            <v>82023613</v>
          </cell>
          <cell r="B2027" t="str">
            <v>CRISTAL FRENTE PEG. HA-830 VR03 (A430-TC</v>
          </cell>
          <cell r="C2027">
            <v>2</v>
          </cell>
        </row>
        <row r="2028">
          <cell r="A2028">
            <v>82023614</v>
          </cell>
          <cell r="B2028" t="str">
            <v>CRISTAL FRENTE PEG. HA-840 VR02 (A430-TC</v>
          </cell>
          <cell r="C2028">
            <v>2</v>
          </cell>
        </row>
        <row r="2029">
          <cell r="A2029">
            <v>82023679</v>
          </cell>
          <cell r="B2029" t="str">
            <v>CRISTAL FRENTE PEG. HA-860 INOX</v>
          </cell>
        </row>
        <row r="2030">
          <cell r="A2030">
            <v>82023978</v>
          </cell>
          <cell r="B2030" t="str">
            <v>CABLEADO HL 940</v>
          </cell>
          <cell r="C2030">
            <v>4</v>
          </cell>
        </row>
        <row r="2031">
          <cell r="A2031">
            <v>82024205</v>
          </cell>
          <cell r="B2031" t="str">
            <v>FRENTE INOX HE 635</v>
          </cell>
          <cell r="C2031">
            <v>3</v>
          </cell>
        </row>
        <row r="2032">
          <cell r="A2032">
            <v>82024211</v>
          </cell>
          <cell r="B2032" t="str">
            <v>CHAPA FRENTE INOX+SOP HE 735</v>
          </cell>
        </row>
        <row r="2033">
          <cell r="A2033">
            <v>82024432</v>
          </cell>
          <cell r="B2033" t="str">
            <v>PUERTA MONTADA HE-535 INOX VR01</v>
          </cell>
          <cell r="C2033">
            <v>1</v>
          </cell>
        </row>
        <row r="2034">
          <cell r="A2034">
            <v>82024532</v>
          </cell>
          <cell r="B2034" t="str">
            <v>PUERTA MONTADA HE 535 INOX.</v>
          </cell>
          <cell r="C2034">
            <v>1</v>
          </cell>
        </row>
        <row r="2035">
          <cell r="A2035">
            <v>82024923</v>
          </cell>
          <cell r="B2035" t="str">
            <v>CRISTAL PUERTA PG. HE-615/ HE 735/ HE 535/ HE 635</v>
          </cell>
          <cell r="C2035">
            <v>3</v>
          </cell>
        </row>
        <row r="2036">
          <cell r="A2036">
            <v>82024932</v>
          </cell>
          <cell r="B2036" t="str">
            <v>CRISTAL PUERTA PEG. HE-510 BLANCO</v>
          </cell>
          <cell r="C2036">
            <v>1</v>
          </cell>
        </row>
        <row r="2037">
          <cell r="A2037">
            <v>82024983</v>
          </cell>
          <cell r="B2037" t="str">
            <v>CRISTAL PUERTA PEGADA HL 830</v>
          </cell>
        </row>
        <row r="2038">
          <cell r="A2038">
            <v>82026114</v>
          </cell>
          <cell r="B2038" t="str">
            <v>CRISTAL 840 FRENTE</v>
          </cell>
          <cell r="C2038">
            <v>2</v>
          </cell>
        </row>
        <row r="2039">
          <cell r="A2039">
            <v>82026115</v>
          </cell>
          <cell r="B2039" t="str">
            <v>CRISTAL FRENTE PEGADO HL 870 INOX E00</v>
          </cell>
          <cell r="C2039">
            <v>1</v>
          </cell>
        </row>
        <row r="2040">
          <cell r="A2040">
            <v>82026132</v>
          </cell>
          <cell r="B2040" t="str">
            <v>CRISTAL FRENTE PEGADO HL 45.15</v>
          </cell>
          <cell r="C2040">
            <v>1</v>
          </cell>
        </row>
        <row r="2041">
          <cell r="A2041">
            <v>82026405</v>
          </cell>
          <cell r="B2041" t="str">
            <v>CRISTAL FRENTE PEGADO HL 940</v>
          </cell>
        </row>
        <row r="2042">
          <cell r="A2042">
            <v>82026423</v>
          </cell>
          <cell r="B2042" t="str">
            <v>CRISTAL FRENTE PEGADO HML 840</v>
          </cell>
          <cell r="C2042">
            <v>1</v>
          </cell>
        </row>
        <row r="2043">
          <cell r="A2043">
            <v>82026503</v>
          </cell>
          <cell r="B2043" t="str">
            <v>PUERTA MONTADO HL 940</v>
          </cell>
          <cell r="C2043">
            <v>1</v>
          </cell>
        </row>
        <row r="2044">
          <cell r="A2044">
            <v>82026517</v>
          </cell>
          <cell r="B2044" t="str">
            <v>PUERTA MONTADA HML 840</v>
          </cell>
          <cell r="C2044">
            <v>2</v>
          </cell>
        </row>
        <row r="2045">
          <cell r="A2045">
            <v>82026705</v>
          </cell>
          <cell r="B2045" t="str">
            <v>CRISTAL PUERTA PEGADO HL 940 INOX</v>
          </cell>
          <cell r="C2045">
            <v>1</v>
          </cell>
        </row>
        <row r="2046">
          <cell r="A2046">
            <v>82026731</v>
          </cell>
          <cell r="B2046" t="str">
            <v>CRISTAL PUERTA PEG. HML 840</v>
          </cell>
          <cell r="C2046">
            <v>2</v>
          </cell>
        </row>
        <row r="2047">
          <cell r="A2047">
            <v>82027102</v>
          </cell>
          <cell r="B2047" t="str">
            <v>CRISTAL PUERTA PEGADO SUP HL 45.15</v>
          </cell>
        </row>
        <row r="2048">
          <cell r="A2048">
            <v>82027103</v>
          </cell>
          <cell r="B2048" t="str">
            <v>CRISTAL PUERTA PEGADA INF 45.15</v>
          </cell>
        </row>
        <row r="2049">
          <cell r="A2049">
            <v>82027143</v>
          </cell>
          <cell r="B2049" t="str">
            <v>CRISTAL PUERTA HE 635 INOX E00 VR02</v>
          </cell>
          <cell r="C2049">
            <v>2</v>
          </cell>
        </row>
        <row r="2050">
          <cell r="A2050">
            <v>82027517</v>
          </cell>
          <cell r="B2050" t="str">
            <v>PUERTA MONTADA HL 830/840</v>
          </cell>
          <cell r="C2050">
            <v>3</v>
          </cell>
        </row>
        <row r="2051">
          <cell r="A2051">
            <v>82027518</v>
          </cell>
          <cell r="B2051" t="str">
            <v>PUERTA MONTADA HL 870 INOX</v>
          </cell>
          <cell r="C2051">
            <v>1</v>
          </cell>
        </row>
        <row r="2052">
          <cell r="A2052">
            <v>82027535</v>
          </cell>
          <cell r="B2052" t="str">
            <v>PUERTA MONTADA HL 850 INOX</v>
          </cell>
          <cell r="C2052">
            <v>1</v>
          </cell>
        </row>
        <row r="2053">
          <cell r="A2053">
            <v>82027549</v>
          </cell>
          <cell r="B2053" t="str">
            <v>PUERTA MONTADA CAV. SUPERIOR HL 45.15</v>
          </cell>
          <cell r="C2053">
            <v>1</v>
          </cell>
        </row>
        <row r="2054">
          <cell r="A2054">
            <v>82027550</v>
          </cell>
          <cell r="B2054" t="str">
            <v>PUERTA MONTADA CAV. INFERIOR HL 45.15</v>
          </cell>
          <cell r="C2054">
            <v>3</v>
          </cell>
        </row>
        <row r="2055">
          <cell r="A2055">
            <v>82027599</v>
          </cell>
          <cell r="B2055" t="str">
            <v>PUERTA MONTADA HK S 11 2C COMBO HL</v>
          </cell>
          <cell r="C2055">
            <v>2</v>
          </cell>
        </row>
        <row r="2056">
          <cell r="A2056">
            <v>82028330</v>
          </cell>
          <cell r="B2056" t="str">
            <v>CRISTAL PUERTA PEG. HDL 888 INOX</v>
          </cell>
          <cell r="C2056">
            <v>2</v>
          </cell>
        </row>
        <row r="2057">
          <cell r="A2057">
            <v>82028349</v>
          </cell>
          <cell r="B2057" t="str">
            <v>CRISTAL PUERTA PEGADO HS 435</v>
          </cell>
          <cell r="C2057">
            <v>4</v>
          </cell>
        </row>
        <row r="2058">
          <cell r="A2058">
            <v>82028350</v>
          </cell>
          <cell r="B2058" t="str">
            <v>CRISTAL PUERTA PEGADO HS</v>
          </cell>
          <cell r="C2058">
            <v>3</v>
          </cell>
        </row>
        <row r="2059">
          <cell r="A2059">
            <v>82028385</v>
          </cell>
          <cell r="B2059" t="str">
            <v>CRISTAL PUERTA PEG. HL INOX S11 2C</v>
          </cell>
          <cell r="C2059">
            <v>3</v>
          </cell>
        </row>
        <row r="2060">
          <cell r="A2060">
            <v>82028387</v>
          </cell>
          <cell r="B2060" t="str">
            <v>CRISTAL PUERTA HS*82028349</v>
          </cell>
        </row>
        <row r="2061">
          <cell r="A2061">
            <v>82029453</v>
          </cell>
          <cell r="B2061" t="str">
            <v>PUERTA COMPLETA HS 435 INOX</v>
          </cell>
        </row>
        <row r="2062">
          <cell r="A2062">
            <v>82029454</v>
          </cell>
          <cell r="B2062" t="str">
            <v>PUERTA COMPLETA HS 490</v>
          </cell>
          <cell r="C2062">
            <v>3</v>
          </cell>
        </row>
        <row r="2063">
          <cell r="A2063">
            <v>82029580</v>
          </cell>
          <cell r="B2063" t="str">
            <v>PUERTA COMPLETA HL 850 VR 02</v>
          </cell>
        </row>
        <row r="2064">
          <cell r="A2064">
            <v>82029669</v>
          </cell>
          <cell r="B2064" t="str">
            <v>PUERTA MONTADA HS 2015 NEGRA S11 2C BNS</v>
          </cell>
          <cell r="C2064">
            <v>2</v>
          </cell>
        </row>
        <row r="2065">
          <cell r="A2065">
            <v>82029745</v>
          </cell>
          <cell r="B2065" t="str">
            <v>PUERTA COMPLETA HL 847 VR02</v>
          </cell>
          <cell r="C2065">
            <v>1</v>
          </cell>
        </row>
        <row r="2066">
          <cell r="A2066">
            <v>82031500</v>
          </cell>
          <cell r="B2066" t="str">
            <v>PUERTA COMPLETA HBB 510</v>
          </cell>
          <cell r="C2066">
            <v>1</v>
          </cell>
        </row>
        <row r="2067">
          <cell r="A2067">
            <v>82031501</v>
          </cell>
          <cell r="B2067" t="str">
            <v>PUERTA COMPLETA HBB 510 BLANCO</v>
          </cell>
          <cell r="C2067">
            <v>2</v>
          </cell>
        </row>
        <row r="2068">
          <cell r="A2068">
            <v>82031531</v>
          </cell>
          <cell r="B2068" t="str">
            <v>PUERTA COMPLETA HLB830 VR01 (MMX)</v>
          </cell>
        </row>
        <row r="2069">
          <cell r="A2069">
            <v>82031542</v>
          </cell>
          <cell r="B2069" t="str">
            <v>PUERTA COMPLETA HLB 860 VR01</v>
          </cell>
        </row>
        <row r="2070">
          <cell r="A2070">
            <v>82031543</v>
          </cell>
          <cell r="B2070" t="str">
            <v>PUERTA COMPLETA IOVEN</v>
          </cell>
        </row>
        <row r="2071">
          <cell r="A2071">
            <v>82031566</v>
          </cell>
          <cell r="B2071" t="str">
            <v>PUERTA COMPLETA HLF 940</v>
          </cell>
          <cell r="C2071">
            <v>1</v>
          </cell>
        </row>
        <row r="2072">
          <cell r="A2072">
            <v>82031570</v>
          </cell>
          <cell r="B2072" t="str">
            <v>PUERTA COMPLETA HLF 840 E00</v>
          </cell>
          <cell r="C2072">
            <v>2</v>
          </cell>
        </row>
        <row r="2073">
          <cell r="A2073">
            <v>82031800</v>
          </cell>
          <cell r="B2073" t="str">
            <v>CRISTAL FRENTE PEGADO HLB 860 INOX</v>
          </cell>
        </row>
        <row r="2074">
          <cell r="A2074">
            <v>82031801</v>
          </cell>
          <cell r="B2074" t="str">
            <v>CRISTAL FRENTE PEGADO HLB 840 (MMX)</v>
          </cell>
          <cell r="C2074">
            <v>1</v>
          </cell>
        </row>
        <row r="2075">
          <cell r="A2075">
            <v>82031803</v>
          </cell>
          <cell r="B2075" t="str">
            <v>CRISTAL FRENTE PEGADO IOVEN</v>
          </cell>
          <cell r="C2075">
            <v>2</v>
          </cell>
        </row>
        <row r="2076">
          <cell r="A2076">
            <v>82031901</v>
          </cell>
          <cell r="B2076" t="str">
            <v>CRISTAL PUERTA PEGADO HBB 510 NEGRO</v>
          </cell>
          <cell r="C2076">
            <v>1</v>
          </cell>
        </row>
        <row r="2077">
          <cell r="A2077">
            <v>82031906</v>
          </cell>
          <cell r="B2077" t="str">
            <v>CRISTAL PUERTA PEGADO HBB 510 BLANCO</v>
          </cell>
          <cell r="C2077">
            <v>3</v>
          </cell>
        </row>
        <row r="2078">
          <cell r="A2078">
            <v>82031947</v>
          </cell>
          <cell r="B2078" t="str">
            <v>CRISTAL EXTERIOR PUERTA HBE 490 ME BLANCO (LN)</v>
          </cell>
          <cell r="C2078">
            <v>2</v>
          </cell>
        </row>
        <row r="2079">
          <cell r="A2079">
            <v>82032000</v>
          </cell>
          <cell r="B2079" t="str">
            <v>CRISTAL PUERTA PEGADO HLB 860 INOX</v>
          </cell>
        </row>
        <row r="2080">
          <cell r="A2080">
            <v>82032001</v>
          </cell>
          <cell r="B2080" t="str">
            <v>CRISTAL PUERTA PEGADO HLB 840 (MMX)</v>
          </cell>
          <cell r="C2080">
            <v>2</v>
          </cell>
        </row>
        <row r="2081">
          <cell r="A2081">
            <v>82032030</v>
          </cell>
          <cell r="B2081" t="str">
            <v>CRISTAL PUERTA PEGADO NEGRO LN HLB 840 VR04 (MMX)</v>
          </cell>
          <cell r="C2081">
            <v>1</v>
          </cell>
        </row>
        <row r="2082">
          <cell r="A2082">
            <v>82032033</v>
          </cell>
          <cell r="B2082" t="str">
            <v>CRISTAL PUERTA PEGADO N+IX BC HLC LN</v>
          </cell>
          <cell r="C2082">
            <v>5</v>
          </cell>
        </row>
        <row r="2083">
          <cell r="A2083">
            <v>82032101</v>
          </cell>
          <cell r="B2083" t="str">
            <v>PCB PUENTE + CABLEADO HLB 860</v>
          </cell>
          <cell r="C2083">
            <v>1</v>
          </cell>
        </row>
        <row r="2084">
          <cell r="A2084">
            <v>82032102</v>
          </cell>
          <cell r="B2084" t="str">
            <v>PCB FUENTE + CABLEADO HLB 860 P (MMX)</v>
          </cell>
          <cell r="C2084">
            <v>2</v>
          </cell>
        </row>
        <row r="2085">
          <cell r="A2085">
            <v>82032104</v>
          </cell>
          <cell r="B2085" t="str">
            <v>PLACA FUENTE + CABLEADO IOVEN</v>
          </cell>
          <cell r="C2085">
            <v>2</v>
          </cell>
        </row>
        <row r="2086">
          <cell r="A2086">
            <v>82032116</v>
          </cell>
          <cell r="B2086" t="str">
            <v>PCB FUIENTE+ CABLEADO STEAKMASTER</v>
          </cell>
          <cell r="C2086">
            <v>2</v>
          </cell>
        </row>
        <row r="2087">
          <cell r="A2087">
            <v>82032300</v>
          </cell>
          <cell r="B2087" t="str">
            <v>CONJUNTO DRIVER LED + CABLE IOVEN</v>
          </cell>
          <cell r="C2087">
            <v>1</v>
          </cell>
        </row>
        <row r="2088">
          <cell r="A2088">
            <v>82032301</v>
          </cell>
          <cell r="B2088" t="str">
            <v>CONJUNTO ILUMINACION IOVEN (2 LED)</v>
          </cell>
          <cell r="C2088">
            <v>6</v>
          </cell>
        </row>
        <row r="2089">
          <cell r="A2089">
            <v>82032400</v>
          </cell>
          <cell r="B2089" t="str">
            <v>CONJUNTO INTERRUPTOR PUERTA MMX</v>
          </cell>
        </row>
        <row r="2090">
          <cell r="A2090">
            <v>82032719</v>
          </cell>
          <cell r="B2090" t="str">
            <v>FILTRO EMI IOVEN</v>
          </cell>
          <cell r="C2090">
            <v>3</v>
          </cell>
        </row>
        <row r="2091">
          <cell r="A2091">
            <v>82032721</v>
          </cell>
          <cell r="B2091" t="str">
            <v>MICROINTERRUPTOR REFRIGERACION HP</v>
          </cell>
          <cell r="C2091">
            <v>1</v>
          </cell>
        </row>
        <row r="2092">
          <cell r="A2092">
            <v>82033201</v>
          </cell>
          <cell r="B2092" t="str">
            <v>CRSITAL FRENTE PEGADO HLF 940</v>
          </cell>
          <cell r="C2092">
            <v>1</v>
          </cell>
        </row>
        <row r="2093">
          <cell r="A2093">
            <v>82033206</v>
          </cell>
          <cell r="B2093" t="str">
            <v>CRISTAL FRENTE PEGADO HLF 824 G</v>
          </cell>
          <cell r="C2093">
            <v>1</v>
          </cell>
        </row>
        <row r="2094">
          <cell r="A2094">
            <v>82033402</v>
          </cell>
          <cell r="B2094" t="str">
            <v>CRISTAL PUERTA PEGADO HLF 940</v>
          </cell>
          <cell r="C2094">
            <v>1</v>
          </cell>
        </row>
        <row r="2095">
          <cell r="A2095">
            <v>82033404</v>
          </cell>
          <cell r="B2095" t="str">
            <v>CRISTAL PUERTA PEGADO HLF 840 EOO</v>
          </cell>
          <cell r="C2095">
            <v>4</v>
          </cell>
        </row>
        <row r="2096">
          <cell r="A2096">
            <v>82033511</v>
          </cell>
          <cell r="B2096" t="str">
            <v>PUERTA COMPLETA HBE 435 ME 82031500</v>
          </cell>
          <cell r="C2096">
            <v>4</v>
          </cell>
        </row>
        <row r="2097">
          <cell r="A2097">
            <v>82033518</v>
          </cell>
          <cell r="B2097" t="str">
            <v>PUERTA COMPLETA LN HLB 830 VR04</v>
          </cell>
          <cell r="C2097">
            <v>1</v>
          </cell>
        </row>
        <row r="2098">
          <cell r="A2098">
            <v>82033522</v>
          </cell>
          <cell r="B2098" t="str">
            <v>PUERTA COMPLETA BC HLB N 3C LN 82031543</v>
          </cell>
          <cell r="C2098">
            <v>4</v>
          </cell>
        </row>
        <row r="2099">
          <cell r="A2099">
            <v>82130192</v>
          </cell>
          <cell r="B2099" t="str">
            <v>MANDO CONMUTADOR 8POS. INOX ESCAMOTEABLE HA-</v>
          </cell>
          <cell r="C2099">
            <v>6</v>
          </cell>
        </row>
        <row r="2100">
          <cell r="A2100">
            <v>82202615</v>
          </cell>
          <cell r="B2100" t="str">
            <v>TAPA RESISTENCIA SOLERA</v>
          </cell>
        </row>
        <row r="2101">
          <cell r="A2101">
            <v>82202618</v>
          </cell>
          <cell r="B2101" t="str">
            <v>CHAPA TOBERA</v>
          </cell>
          <cell r="C2101">
            <v>4</v>
          </cell>
        </row>
        <row r="2102">
          <cell r="A2102">
            <v>82206004</v>
          </cell>
          <cell r="B2102" t="str">
            <v>SOPORTE BISAGRA FARINGOSI HI/HC/HR</v>
          </cell>
        </row>
        <row r="2103">
          <cell r="A2103">
            <v>82209303</v>
          </cell>
          <cell r="B2103" t="str">
            <v>CAMARA COMBUSTION HGE 930</v>
          </cell>
          <cell r="C2103">
            <v>1</v>
          </cell>
        </row>
        <row r="2104">
          <cell r="A2104">
            <v>82209701</v>
          </cell>
          <cell r="B2104" t="str">
            <v>SOPORTE TERMOSTATO SEGURIDAD HL 890 INOX EO</v>
          </cell>
          <cell r="C2104">
            <v>2</v>
          </cell>
        </row>
        <row r="2105">
          <cell r="A2105">
            <v>82230503</v>
          </cell>
          <cell r="B2105" t="str">
            <v>CARCASA SUPERIOR H6 MMX</v>
          </cell>
          <cell r="C2105">
            <v>5</v>
          </cell>
        </row>
        <row r="2106">
          <cell r="A2106">
            <v>82400206</v>
          </cell>
          <cell r="B2106" t="str">
            <v>BANDEJA PROFUNDA HT-720/710 HM-735 (SAT)</v>
          </cell>
        </row>
        <row r="2107">
          <cell r="A2107">
            <v>82400207</v>
          </cell>
          <cell r="B2107" t="str">
            <v>BANDEJA ESMA-PASTELERA</v>
          </cell>
          <cell r="C2107">
            <v>2</v>
          </cell>
        </row>
        <row r="2108">
          <cell r="A2108">
            <v>82400208</v>
          </cell>
          <cell r="B2108" t="str">
            <v>BANDEJA ESMALTADA C/RANURAS S 98</v>
          </cell>
          <cell r="C2108">
            <v>2</v>
          </cell>
        </row>
        <row r="2109">
          <cell r="A2109">
            <v>82401301</v>
          </cell>
          <cell r="B2109" t="str">
            <v>FONDO AUTOLIMPIANTE</v>
          </cell>
          <cell r="C2109">
            <v>1</v>
          </cell>
        </row>
        <row r="2110">
          <cell r="A2110">
            <v>82401805</v>
          </cell>
          <cell r="B2110" t="str">
            <v>LATERAL AUTOLIMPIANTE</v>
          </cell>
          <cell r="C2110">
            <v>1</v>
          </cell>
        </row>
        <row r="2111">
          <cell r="A2111">
            <v>82401811</v>
          </cell>
          <cell r="B2111" t="str">
            <v>LATERAL AUTOLIMPIANTE</v>
          </cell>
          <cell r="C2111">
            <v>1</v>
          </cell>
        </row>
        <row r="2112">
          <cell r="A2112">
            <v>82402014</v>
          </cell>
          <cell r="B2112" t="str">
            <v>TIRADOR ALTERNATIVO</v>
          </cell>
          <cell r="C2112">
            <v>2</v>
          </cell>
        </row>
        <row r="2113">
          <cell r="A2113">
            <v>82405401</v>
          </cell>
          <cell r="B2113" t="str">
            <v>PANEL AUTOLIMPIABLE DERECHO</v>
          </cell>
          <cell r="C2113">
            <v>1</v>
          </cell>
        </row>
        <row r="2114">
          <cell r="A2114">
            <v>82405402</v>
          </cell>
          <cell r="B2114" t="str">
            <v>PANEL AUTOLIMPIABLE IZQUIERDO</v>
          </cell>
          <cell r="C2114">
            <v>1</v>
          </cell>
        </row>
        <row r="2115">
          <cell r="A2115">
            <v>82405901</v>
          </cell>
          <cell r="B2115" t="str">
            <v>BANDEJA ETC GRIS PASTELERA S2K</v>
          </cell>
        </row>
        <row r="2116">
          <cell r="A2116">
            <v>82405902</v>
          </cell>
          <cell r="B2116" t="str">
            <v>BANDEJA ETC GRIS PROFUNDA S2K</v>
          </cell>
        </row>
        <row r="2117">
          <cell r="A2117">
            <v>82406040</v>
          </cell>
          <cell r="B2117" t="str">
            <v>CUERPO ECC DBS CY M DHA- 888</v>
          </cell>
        </row>
        <row r="2118">
          <cell r="A2118">
            <v>82406312</v>
          </cell>
          <cell r="B2118" t="str">
            <v>FRENTE ESMALTADO HC-510 NEGRO</v>
          </cell>
        </row>
        <row r="2119">
          <cell r="A2119">
            <v>82406502</v>
          </cell>
          <cell r="B2119" t="str">
            <v>FRENTE INOX SERIG. HI 535</v>
          </cell>
          <cell r="C2119">
            <v>1</v>
          </cell>
        </row>
        <row r="2120">
          <cell r="A2120">
            <v>82406504</v>
          </cell>
          <cell r="B2120" t="str">
            <v>FRENTE INOX SERIG. HI-605</v>
          </cell>
          <cell r="C2120">
            <v>1</v>
          </cell>
        </row>
        <row r="2121">
          <cell r="A2121">
            <v>82408801</v>
          </cell>
          <cell r="B2121" t="str">
            <v>BANDEJA ARE PASTELERA HYDROCLEAN</v>
          </cell>
          <cell r="C2121">
            <v>1</v>
          </cell>
        </row>
        <row r="2122">
          <cell r="A2122">
            <v>82408802</v>
          </cell>
          <cell r="B2122" t="str">
            <v>BANDEJA ARE PROFUNDA HYDROCLEAN</v>
          </cell>
        </row>
        <row r="2123">
          <cell r="A2123">
            <v>82408806</v>
          </cell>
          <cell r="B2123" t="str">
            <v>BANDEJA ARE PROFUNDA HL 940 INOX E00</v>
          </cell>
          <cell r="C2123">
            <v>1</v>
          </cell>
        </row>
        <row r="2124">
          <cell r="A2124">
            <v>82409419</v>
          </cell>
          <cell r="B2124" t="str">
            <v>CUERPO EUC S2K 82410119</v>
          </cell>
        </row>
        <row r="2125">
          <cell r="A2125">
            <v>82409601</v>
          </cell>
          <cell r="B2125" t="str">
            <v>BANDEJA EUN PASTELERA S2K (46.2X 36.8)</v>
          </cell>
          <cell r="C2125">
            <v>3</v>
          </cell>
        </row>
        <row r="2126">
          <cell r="A2126">
            <v>82409602</v>
          </cell>
          <cell r="B2126" t="str">
            <v>BANDEJA EUN PROFUNDA S2K (46,2,36,8)</v>
          </cell>
        </row>
        <row r="2127">
          <cell r="A2127">
            <v>82409608</v>
          </cell>
          <cell r="B2127" t="str">
            <v>BANDEJA PROFUNDA HSF 900</v>
          </cell>
          <cell r="C2127">
            <v>2</v>
          </cell>
        </row>
        <row r="2128">
          <cell r="A2128">
            <v>82409609</v>
          </cell>
          <cell r="B2128" t="str">
            <v>BANDEJA PASTELERA HLF 940</v>
          </cell>
          <cell r="C2128">
            <v>1</v>
          </cell>
        </row>
        <row r="2129">
          <cell r="A2129">
            <v>82430700</v>
          </cell>
          <cell r="B2129" t="str">
            <v>BANDEJA PROFUNDA EUN (50mm) MMX</v>
          </cell>
          <cell r="C2129">
            <v>1</v>
          </cell>
        </row>
        <row r="2130">
          <cell r="A2130">
            <v>82430701</v>
          </cell>
          <cell r="B2130" t="str">
            <v>BANDEJA PROFUNDA 60 mm EUN</v>
          </cell>
          <cell r="C2130">
            <v>1</v>
          </cell>
        </row>
        <row r="2131">
          <cell r="A2131">
            <v>82430702</v>
          </cell>
          <cell r="B2131" t="str">
            <v>BANDEJA PLANA EUN 30mm H6/HK (MMX)</v>
          </cell>
          <cell r="C2131">
            <v>2</v>
          </cell>
        </row>
        <row r="2132">
          <cell r="A2132">
            <v>83015513</v>
          </cell>
          <cell r="B2132" t="str">
            <v>PARRILLA HT-710</v>
          </cell>
        </row>
        <row r="2133">
          <cell r="A2133">
            <v>83015581</v>
          </cell>
          <cell r="B2133" t="str">
            <v>SOPORTE DE MOTORES RUSTEPOLLI</v>
          </cell>
          <cell r="C2133">
            <v>1</v>
          </cell>
        </row>
        <row r="2134">
          <cell r="A2134">
            <v>83020211</v>
          </cell>
          <cell r="B2134" t="str">
            <v>TIRADOR HM 635/75</v>
          </cell>
        </row>
        <row r="2135">
          <cell r="A2135">
            <v>83030115</v>
          </cell>
          <cell r="B2135" t="str">
            <v>BOTON PULSADOR BLANCO</v>
          </cell>
          <cell r="C2135">
            <v>2</v>
          </cell>
        </row>
        <row r="2136">
          <cell r="A2136">
            <v>83030127</v>
          </cell>
          <cell r="B2136" t="str">
            <v>SOPORTE PULSADOR</v>
          </cell>
          <cell r="C2136">
            <v>2</v>
          </cell>
        </row>
        <row r="2137">
          <cell r="A2137">
            <v>83030182</v>
          </cell>
          <cell r="B2137" t="str">
            <v>MANDO RELOJ IZDO.NG. HT720.1/HM735.1/ME</v>
          </cell>
        </row>
        <row r="2138">
          <cell r="A2138">
            <v>83030183</v>
          </cell>
          <cell r="B2138" t="str">
            <v>MANDO RELOJ DCHO NG. HT720.1/HM735.1/ME</v>
          </cell>
        </row>
        <row r="2139">
          <cell r="A2139">
            <v>83030407</v>
          </cell>
          <cell r="B2139" t="str">
            <v>TIRADOR S 98 MARRON</v>
          </cell>
          <cell r="C2139">
            <v>2</v>
          </cell>
        </row>
        <row r="2140">
          <cell r="A2140">
            <v>83030409</v>
          </cell>
          <cell r="B2140" t="str">
            <v>TIRADOR NEGRO S 98</v>
          </cell>
          <cell r="C2140">
            <v>3</v>
          </cell>
        </row>
        <row r="2141">
          <cell r="A2141">
            <v>83030418</v>
          </cell>
          <cell r="B2141" t="str">
            <v>MANDO CONMUTADOR 8 POS S'98 NEGRO</v>
          </cell>
        </row>
        <row r="2142">
          <cell r="A2142">
            <v>83030421</v>
          </cell>
          <cell r="B2142" t="str">
            <v>MANDO TERMOSTATO S 98 NEGRO (SAT)</v>
          </cell>
          <cell r="C2142">
            <v>1</v>
          </cell>
        </row>
        <row r="2143">
          <cell r="A2143">
            <v>83030426</v>
          </cell>
          <cell r="B2143" t="str">
            <v>MANDO RT 600 S98 C/ TER NEGRO</v>
          </cell>
          <cell r="C2143">
            <v>4</v>
          </cell>
        </row>
        <row r="2144">
          <cell r="A2144">
            <v>83030427</v>
          </cell>
          <cell r="B2144" t="str">
            <v>EMBELLEC. MANDO 7P BK.S98 50.3120-14</v>
          </cell>
          <cell r="C2144">
            <v>2</v>
          </cell>
        </row>
        <row r="2145">
          <cell r="A2145">
            <v>83030429</v>
          </cell>
          <cell r="B2145" t="str">
            <v>EMBELLEC. MANDO 7P NEGRO S 98 50.3120-33</v>
          </cell>
          <cell r="C2145">
            <v>2</v>
          </cell>
        </row>
        <row r="2146">
          <cell r="A2146">
            <v>83030430</v>
          </cell>
          <cell r="B2146" t="str">
            <v>EMBELLEC. MANDO GAS BL. S 98</v>
          </cell>
          <cell r="C2146">
            <v>2</v>
          </cell>
        </row>
        <row r="2147">
          <cell r="A2147">
            <v>83030432</v>
          </cell>
          <cell r="B2147" t="str">
            <v>EMBELLEC. MANDO GAS NEGRO S 98.50.3120-3</v>
          </cell>
          <cell r="C2147">
            <v>2</v>
          </cell>
        </row>
        <row r="2148">
          <cell r="A2148">
            <v>83030433</v>
          </cell>
          <cell r="B2148" t="str">
            <v>EMBELLEC. MANDO 12P BL. S 98 50.5120-14</v>
          </cell>
          <cell r="C2148">
            <v>2</v>
          </cell>
        </row>
        <row r="2149">
          <cell r="A2149">
            <v>83030436</v>
          </cell>
          <cell r="B2149" t="str">
            <v>EMBELLECEDOR MANDOS  CONMUTADOR RT -600</v>
          </cell>
          <cell r="C2149">
            <v>7</v>
          </cell>
        </row>
        <row r="2150">
          <cell r="A2150">
            <v>83030437</v>
          </cell>
          <cell r="B2150" t="str">
            <v>EMBELLECEDOR MANDOS TERMOSTATO RT-600</v>
          </cell>
          <cell r="C2150">
            <v>5</v>
          </cell>
        </row>
        <row r="2151">
          <cell r="A2151">
            <v>83030466</v>
          </cell>
          <cell r="B2151" t="str">
            <v>PROLONGADOR EJE S 98 HM-535(SAT)</v>
          </cell>
          <cell r="C2151">
            <v>1</v>
          </cell>
        </row>
        <row r="2152">
          <cell r="A2152">
            <v>83030479</v>
          </cell>
          <cell r="B2152" t="str">
            <v>MANDO RELOJ  EASY TIME NEGRO HIM-825</v>
          </cell>
        </row>
        <row r="2153">
          <cell r="A2153">
            <v>83040114</v>
          </cell>
          <cell r="B2153" t="str">
            <v>CONMUTADOR MULTIF 5P</v>
          </cell>
          <cell r="C2153">
            <v>3</v>
          </cell>
        </row>
        <row r="2154">
          <cell r="A2154">
            <v>83040215</v>
          </cell>
          <cell r="B2154" t="str">
            <v>MANGUERA SILICONA 3x4 mm2</v>
          </cell>
          <cell r="C2154">
            <v>1</v>
          </cell>
        </row>
        <row r="2155">
          <cell r="A2155">
            <v>83040315</v>
          </cell>
          <cell r="B2155" t="str">
            <v>PILOTO NEON AMBAR</v>
          </cell>
        </row>
        <row r="2156">
          <cell r="A2156">
            <v>83040321</v>
          </cell>
          <cell r="B2156" t="str">
            <v>PLACA ILUMINACION SEN 2M PICTO</v>
          </cell>
          <cell r="C2156">
            <v>5</v>
          </cell>
        </row>
        <row r="2157">
          <cell r="A2157">
            <v>83040411</v>
          </cell>
          <cell r="B2157" t="str">
            <v>MOTOR RUSTEPOLLO</v>
          </cell>
          <cell r="C2157">
            <v>1</v>
          </cell>
        </row>
        <row r="2158">
          <cell r="A2158">
            <v>83040415</v>
          </cell>
          <cell r="B2158" t="str">
            <v>MOTOR TURBO</v>
          </cell>
        </row>
        <row r="2159">
          <cell r="A2159">
            <v>83040547</v>
          </cell>
          <cell r="B2159" t="str">
            <v>TEMPORIZADOR CR5-MT 010 230V Hz (SAT)</v>
          </cell>
        </row>
        <row r="2160">
          <cell r="A2160">
            <v>83040550</v>
          </cell>
          <cell r="B2160" t="str">
            <v>RELOJ RT600 NG. PCA-379 230V 50 Hz (SAT)</v>
          </cell>
        </row>
        <row r="2161">
          <cell r="A2161">
            <v>83040557</v>
          </cell>
          <cell r="B2161" t="str">
            <v>RELOJ ORBIASIC BIG 220V/60HZ</v>
          </cell>
        </row>
        <row r="2162">
          <cell r="A2162">
            <v>83040601</v>
          </cell>
          <cell r="B2162" t="str">
            <v>TERMOSTATO HORNO HT 490/510/610</v>
          </cell>
        </row>
        <row r="2163">
          <cell r="A2163">
            <v>83040604</v>
          </cell>
          <cell r="B2163" t="str">
            <v>TERMOSTATO SEGURIDAD 175 S/T</v>
          </cell>
          <cell r="C2163">
            <v>1</v>
          </cell>
        </row>
        <row r="2164">
          <cell r="A2164">
            <v>83040608</v>
          </cell>
          <cell r="B2164" t="str">
            <v>TERMOSTATO ESEX -225</v>
          </cell>
          <cell r="C2164">
            <v>1</v>
          </cell>
        </row>
        <row r="2165">
          <cell r="A2165">
            <v>83040744</v>
          </cell>
          <cell r="B2165" t="str">
            <v>RESISTENCIA T2000W 230V HT/HM</v>
          </cell>
        </row>
        <row r="2166">
          <cell r="A2166">
            <v>83040745</v>
          </cell>
          <cell r="B2166" t="str">
            <v>RESISTENCIA SOLERA DOBLE 900-780w</v>
          </cell>
          <cell r="C2166">
            <v>9</v>
          </cell>
        </row>
        <row r="2167">
          <cell r="A2167">
            <v>83040746</v>
          </cell>
          <cell r="B2167" t="str">
            <v>RESISTENCIA S 900W 230 V</v>
          </cell>
          <cell r="C2167">
            <v>6</v>
          </cell>
        </row>
        <row r="2168">
          <cell r="A2168">
            <v>83040750</v>
          </cell>
          <cell r="B2168" t="str">
            <v>RESIST. M.G 1900W 230VT/TURBO</v>
          </cell>
          <cell r="C2168">
            <v>2</v>
          </cell>
        </row>
        <row r="2169">
          <cell r="A2169">
            <v>83040751</v>
          </cell>
          <cell r="B2169" t="str">
            <v>RESISTENCIA MG 1900 W 230 V ABATIBLE</v>
          </cell>
        </row>
        <row r="2170">
          <cell r="A2170">
            <v>83045006</v>
          </cell>
          <cell r="B2170" t="str">
            <v>TERMINAL HEMBRA 1-2.5  AN NIQUELADO</v>
          </cell>
          <cell r="C2170">
            <v>5</v>
          </cell>
        </row>
        <row r="2171">
          <cell r="A2171">
            <v>83045045</v>
          </cell>
          <cell r="B2171" t="str">
            <v>TERMINAL HEMBRA MACHO HA 900</v>
          </cell>
          <cell r="C2171">
            <v>19</v>
          </cell>
        </row>
        <row r="2172">
          <cell r="A2172">
            <v>83050102</v>
          </cell>
          <cell r="B2172" t="str">
            <v>TORNILLO DIN 7981 7*3/8" (SAT)</v>
          </cell>
          <cell r="C2172">
            <v>10</v>
          </cell>
        </row>
        <row r="2173">
          <cell r="A2173">
            <v>83050105</v>
          </cell>
          <cell r="B2173" t="str">
            <v>TORNILLO DIN 7983 10x7/8""(LATERAL AUTOL)"</v>
          </cell>
        </row>
        <row r="2174">
          <cell r="A2174">
            <v>83050504</v>
          </cell>
          <cell r="B2174" t="str">
            <v>TUERCA EXAGONAL DIN 934</v>
          </cell>
          <cell r="C2174">
            <v>2</v>
          </cell>
        </row>
        <row r="2175">
          <cell r="A2175">
            <v>83060336</v>
          </cell>
          <cell r="B2175" t="str">
            <v>CRISTAL PUERTA HT-490 S 98 BLANCO (SAT)</v>
          </cell>
        </row>
        <row r="2176">
          <cell r="A2176">
            <v>83060363</v>
          </cell>
          <cell r="B2176" t="str">
            <v>CRISTAL PUERTA HT-510 N S 98</v>
          </cell>
        </row>
        <row r="2177">
          <cell r="A2177">
            <v>83060375</v>
          </cell>
          <cell r="B2177" t="str">
            <v>CRISTAL PUERTA HT- 490 N S 98</v>
          </cell>
          <cell r="C2177">
            <v>1</v>
          </cell>
        </row>
        <row r="2178">
          <cell r="A2178">
            <v>83112370</v>
          </cell>
          <cell r="B2178" t="str">
            <v>TIRADOR INOX HA-900/ HA-935</v>
          </cell>
          <cell r="C2178">
            <v>3</v>
          </cell>
        </row>
        <row r="2179">
          <cell r="A2179">
            <v>83115001</v>
          </cell>
          <cell r="B2179" t="str">
            <v>BISAGRA NUOVA STAR</v>
          </cell>
          <cell r="C2179">
            <v>3</v>
          </cell>
        </row>
        <row r="2180">
          <cell r="A2180">
            <v>83115002</v>
          </cell>
          <cell r="B2180" t="str">
            <v>BISAGRA FARINGOSI</v>
          </cell>
          <cell r="C2180">
            <v>10</v>
          </cell>
        </row>
        <row r="2181">
          <cell r="A2181">
            <v>83115003</v>
          </cell>
          <cell r="B2181" t="str">
            <v>PARRILLA PLANA S2K</v>
          </cell>
        </row>
        <row r="2182">
          <cell r="A2182">
            <v>83115008</v>
          </cell>
          <cell r="B2182" t="str">
            <v>PARRILLA CON RETEN S2K</v>
          </cell>
        </row>
        <row r="2183">
          <cell r="A2183">
            <v>83115010</v>
          </cell>
          <cell r="B2183" t="str">
            <v>MANILLA BANDEJA S2K</v>
          </cell>
          <cell r="C2183">
            <v>3</v>
          </cell>
        </row>
        <row r="2184">
          <cell r="A2184">
            <v>83115011</v>
          </cell>
          <cell r="B2184" t="str">
            <v>GUIA CROMADA SIN TOPE  S2K</v>
          </cell>
        </row>
        <row r="2185">
          <cell r="A2185">
            <v>83115013</v>
          </cell>
          <cell r="B2185" t="str">
            <v>GUIA TELESCÓPICA DCHA HA S2K</v>
          </cell>
        </row>
        <row r="2186">
          <cell r="A2186">
            <v>83115019</v>
          </cell>
          <cell r="B2186" t="str">
            <v>PARRILLA CROMADA CARRO EXTRAI. HA-890 C</v>
          </cell>
        </row>
        <row r="2187">
          <cell r="A2187">
            <v>83115031</v>
          </cell>
          <cell r="B2187" t="str">
            <v>GUIA CROMADA DCHA CARRO EXTRAI. HA-890 C</v>
          </cell>
          <cell r="C2187">
            <v>2</v>
          </cell>
        </row>
        <row r="2188">
          <cell r="A2188">
            <v>83115036</v>
          </cell>
          <cell r="B2188" t="str">
            <v>BISAGRA FARINGOSI PUERTA 2 CRIST 83115091</v>
          </cell>
          <cell r="C2188">
            <v>2</v>
          </cell>
        </row>
        <row r="2189">
          <cell r="A2189">
            <v>83115037</v>
          </cell>
          <cell r="B2189" t="str">
            <v>BISAGRA FARING. PUERTA CRIS SO5 HA850</v>
          </cell>
          <cell r="C2189">
            <v>1</v>
          </cell>
        </row>
        <row r="2190">
          <cell r="A2190">
            <v>83115038</v>
          </cell>
          <cell r="B2190" t="str">
            <v>GUIA CROMADA HK</v>
          </cell>
          <cell r="C2190">
            <v>1</v>
          </cell>
        </row>
        <row r="2191">
          <cell r="A2191">
            <v>83115039</v>
          </cell>
          <cell r="B2191" t="str">
            <v>GUIA CLIP-ON DCHA HK</v>
          </cell>
          <cell r="C2191">
            <v>8</v>
          </cell>
        </row>
        <row r="2192">
          <cell r="A2192">
            <v>83115040</v>
          </cell>
          <cell r="B2192" t="str">
            <v>GUIA CLIP-ON IZDA HK</v>
          </cell>
          <cell r="C2192">
            <v>5</v>
          </cell>
        </row>
        <row r="2193">
          <cell r="A2193">
            <v>83115045</v>
          </cell>
          <cell r="B2193" t="str">
            <v>PARRILLA CROMADA HA-900</v>
          </cell>
        </row>
        <row r="2194">
          <cell r="A2194">
            <v>83115046</v>
          </cell>
          <cell r="B2194" t="str">
            <v>BISAGRA HA 900</v>
          </cell>
        </row>
        <row r="2195">
          <cell r="A2195">
            <v>83115048</v>
          </cell>
          <cell r="B2195" t="str">
            <v>GUIA CROMADA CLIP-ON H6</v>
          </cell>
          <cell r="C2195">
            <v>9</v>
          </cell>
        </row>
        <row r="2196">
          <cell r="A2196">
            <v>83115054</v>
          </cell>
          <cell r="B2196" t="str">
            <v>GUIA CROMADA 176 DHA-718</v>
          </cell>
          <cell r="C2196">
            <v>1</v>
          </cell>
        </row>
        <row r="2197">
          <cell r="A2197">
            <v>83115060</v>
          </cell>
          <cell r="B2197" t="str">
            <v>BISAGRA FARINGOSI 2C HK</v>
          </cell>
        </row>
        <row r="2198">
          <cell r="A2198">
            <v>83115073</v>
          </cell>
          <cell r="B2198" t="str">
            <v>IMAN NEODIMIO DISCO D</v>
          </cell>
          <cell r="C2198">
            <v>4</v>
          </cell>
        </row>
        <row r="2199">
          <cell r="A2199">
            <v>83115093</v>
          </cell>
          <cell r="B2199" t="str">
            <v>PARRILLA SOPORTE CROMADO HL 830</v>
          </cell>
        </row>
        <row r="2200">
          <cell r="A2200">
            <v>83115850</v>
          </cell>
          <cell r="B2200" t="str">
            <v>CHAPA FRENTE HE-535 INOX</v>
          </cell>
          <cell r="C2200">
            <v>1</v>
          </cell>
        </row>
        <row r="2201">
          <cell r="A2201">
            <v>83116205</v>
          </cell>
          <cell r="B2201" t="str">
            <v>PARRILLA HL 940 INOX E00</v>
          </cell>
        </row>
        <row r="2202">
          <cell r="A2202">
            <v>83116213</v>
          </cell>
          <cell r="B2202" t="str">
            <v>GUIA CROMADA CLIP-ON IZQ HL 940</v>
          </cell>
          <cell r="C2202">
            <v>3</v>
          </cell>
        </row>
        <row r="2203">
          <cell r="A2203">
            <v>83116214</v>
          </cell>
          <cell r="B2203" t="str">
            <v>GUIA CROMADA CLIP-ON DCHA HL 940</v>
          </cell>
          <cell r="C2203">
            <v>4</v>
          </cell>
        </row>
        <row r="2204">
          <cell r="A2204">
            <v>83116217</v>
          </cell>
          <cell r="B2204" t="str">
            <v>SOPORTE LATERAL GUIA CROMADA CLIP-ON HL 830</v>
          </cell>
        </row>
        <row r="2205">
          <cell r="A2205">
            <v>83116218</v>
          </cell>
          <cell r="B2205" t="str">
            <v>GUIA CROMADA SOPORTE CLIP-ON HL 870 INOX E00</v>
          </cell>
        </row>
        <row r="2206">
          <cell r="A2206">
            <v>83116219</v>
          </cell>
          <cell r="B2206" t="str">
            <v>PARRILLA SOP EMB 0-A2 HE 610 EOO</v>
          </cell>
          <cell r="C2206">
            <v>4</v>
          </cell>
        </row>
        <row r="2207">
          <cell r="A2207">
            <v>83116224</v>
          </cell>
          <cell r="B2207" t="str">
            <v>PARRILLA CROMADA S12</v>
          </cell>
          <cell r="C2207">
            <v>1</v>
          </cell>
        </row>
        <row r="2208">
          <cell r="A2208">
            <v>83116234</v>
          </cell>
          <cell r="B2208" t="str">
            <v>BISAGRA NS S05 HE 610 E00</v>
          </cell>
          <cell r="C2208">
            <v>4</v>
          </cell>
        </row>
        <row r="2209">
          <cell r="A2209">
            <v>83116238</v>
          </cell>
          <cell r="B2209" t="str">
            <v>GUIA CROMADA H900 GAS HGE 930</v>
          </cell>
          <cell r="C2209">
            <v>1</v>
          </cell>
        </row>
        <row r="2210">
          <cell r="A2210">
            <v>83116245</v>
          </cell>
          <cell r="B2210" t="str">
            <v>GUIA CROM CLIP-ON 1T DCHA H900</v>
          </cell>
        </row>
        <row r="2211">
          <cell r="A2211">
            <v>83116246</v>
          </cell>
          <cell r="B2211" t="str">
            <v>GUIA CROM CLIP-ON 1T IZDA H900</v>
          </cell>
        </row>
        <row r="2212">
          <cell r="A2212">
            <v>83116257</v>
          </cell>
          <cell r="B2212" t="str">
            <v>GUIA CLIP ON DCHA S S14</v>
          </cell>
          <cell r="C2212">
            <v>4</v>
          </cell>
        </row>
        <row r="2213">
          <cell r="A2213">
            <v>83116258</v>
          </cell>
          <cell r="B2213" t="str">
            <v>GUIA CLIP-ON IZQ S S14 HL 847</v>
          </cell>
          <cell r="C2213">
            <v>4</v>
          </cell>
        </row>
        <row r="2214">
          <cell r="A2214">
            <v>83116259</v>
          </cell>
          <cell r="B2214" t="str">
            <v>GUIA CLIP-ON DCHA F S14 HL 870</v>
          </cell>
          <cell r="C2214">
            <v>2</v>
          </cell>
        </row>
        <row r="2215">
          <cell r="A2215">
            <v>83116260</v>
          </cell>
          <cell r="B2215" t="str">
            <v>GUIA CLIP-ON IZDA F S14 HL 870 VR02</v>
          </cell>
          <cell r="C2215">
            <v>3</v>
          </cell>
        </row>
        <row r="2216">
          <cell r="A2216">
            <v>83120105</v>
          </cell>
          <cell r="B2216" t="str">
            <v>TIRADOR HA INOX S2K</v>
          </cell>
          <cell r="C2216">
            <v>3</v>
          </cell>
        </row>
        <row r="2217">
          <cell r="A2217">
            <v>83120182</v>
          </cell>
          <cell r="B2217" t="str">
            <v>TIRADOR HL 940</v>
          </cell>
        </row>
        <row r="2218">
          <cell r="A2218">
            <v>83120195</v>
          </cell>
          <cell r="B2218" t="str">
            <v>TIRADOR IX HLS2K-S05</v>
          </cell>
        </row>
        <row r="2219">
          <cell r="A2219">
            <v>83120390</v>
          </cell>
          <cell r="B2219" t="str">
            <v>TIRADOR HS 2015 *99993142</v>
          </cell>
          <cell r="C2219">
            <v>2</v>
          </cell>
        </row>
        <row r="2220">
          <cell r="A2220">
            <v>83130101</v>
          </cell>
          <cell r="B2220" t="str">
            <v>MANDO TERMOSTATO BLANCO S2K</v>
          </cell>
          <cell r="C2220">
            <v>2</v>
          </cell>
        </row>
        <row r="2221">
          <cell r="A2221">
            <v>83130104</v>
          </cell>
          <cell r="B2221" t="str">
            <v>MANDO TERMOSTATO METALICO HI-535 S2K</v>
          </cell>
          <cell r="C2221">
            <v>4</v>
          </cell>
        </row>
        <row r="2222">
          <cell r="A2222">
            <v>83130105</v>
          </cell>
          <cell r="B2222" t="str">
            <v>MANDO TERMOSTATO METALICO HI-635 S2K</v>
          </cell>
          <cell r="C2222">
            <v>3</v>
          </cell>
        </row>
        <row r="2223">
          <cell r="A2223">
            <v>83130106</v>
          </cell>
          <cell r="B2223" t="str">
            <v>MANDO TEMPORIZADOR BLANCO S2K</v>
          </cell>
          <cell r="C2223">
            <v>3</v>
          </cell>
        </row>
        <row r="2224">
          <cell r="A2224">
            <v>83130109</v>
          </cell>
          <cell r="B2224" t="str">
            <v>MANDO TEMPORIZADOR METALIZADO S2K</v>
          </cell>
          <cell r="C2224">
            <v>7</v>
          </cell>
        </row>
        <row r="2225">
          <cell r="A2225">
            <v>83130110</v>
          </cell>
          <cell r="B2225" t="str">
            <v>MANDO CONMUTADOR 4 POS. BLANCO S2K</v>
          </cell>
          <cell r="C2225">
            <v>2</v>
          </cell>
        </row>
        <row r="2226">
          <cell r="A2226">
            <v>83130111</v>
          </cell>
          <cell r="B2226" t="str">
            <v>MANDO CONMUTADOR 4P P/HORNO MARRON-NEGRO</v>
          </cell>
        </row>
        <row r="2227">
          <cell r="A2227">
            <v>83130113</v>
          </cell>
          <cell r="B2227" t="str">
            <v>MANDO CONMUTADOR 4 POS. METALICO S2K</v>
          </cell>
          <cell r="C2227">
            <v>2</v>
          </cell>
        </row>
        <row r="2228">
          <cell r="A2228">
            <v>83130120</v>
          </cell>
          <cell r="B2228" t="str">
            <v>MANDO CONMUTADOR 8 POS. METALICO S2K</v>
          </cell>
          <cell r="C2228">
            <v>3</v>
          </cell>
        </row>
        <row r="2229">
          <cell r="A2229">
            <v>83130131</v>
          </cell>
          <cell r="B2229" t="str">
            <v>MANDO TERMOSTATO HR BLANCO S2K</v>
          </cell>
          <cell r="C2229">
            <v>3</v>
          </cell>
        </row>
        <row r="2230">
          <cell r="A2230">
            <v>83130132</v>
          </cell>
          <cell r="B2230" t="str">
            <v>MANDO TERMOSTATO HR NEGRO S2K</v>
          </cell>
          <cell r="C2230">
            <v>5</v>
          </cell>
        </row>
        <row r="2231">
          <cell r="A2231">
            <v>83130136</v>
          </cell>
          <cell r="B2231" t="str">
            <v>MANDO CONMUTADOR 10 POS. HR NEGRO S2K</v>
          </cell>
          <cell r="C2231">
            <v>3</v>
          </cell>
        </row>
        <row r="2232">
          <cell r="A2232">
            <v>83130141</v>
          </cell>
          <cell r="B2232" t="str">
            <v>MANDO CONMUTADOR 8 POS.+R METALICO</v>
          </cell>
          <cell r="C2232">
            <v>2</v>
          </cell>
        </row>
        <row r="2233">
          <cell r="A2233">
            <v>83130166</v>
          </cell>
          <cell r="B2233" t="str">
            <v>MANDO SELECT-TERM. INOX HP-725 I VR01</v>
          </cell>
          <cell r="C2233">
            <v>17</v>
          </cell>
        </row>
        <row r="2234">
          <cell r="A2234">
            <v>83130192</v>
          </cell>
          <cell r="B2234" t="str">
            <v>MANDO CONMUT. 8POS. INOX ESCAMOTABLE HA-</v>
          </cell>
          <cell r="C2234">
            <v>8</v>
          </cell>
        </row>
        <row r="2235">
          <cell r="A2235">
            <v>83130193</v>
          </cell>
          <cell r="B2235" t="str">
            <v>MANDO TERMOSTATO INOX ESCAMOTABLE HA-840</v>
          </cell>
          <cell r="C2235">
            <v>6</v>
          </cell>
        </row>
        <row r="2236">
          <cell r="A2236">
            <v>83130195</v>
          </cell>
          <cell r="B2236" t="str">
            <v>MANDO CONMUT. 10POS. INOX ESCAMOTABLE HA</v>
          </cell>
          <cell r="C2236">
            <v>1</v>
          </cell>
        </row>
        <row r="2237">
          <cell r="A2237">
            <v>83130501</v>
          </cell>
          <cell r="B2237" t="str">
            <v>BASE MANETA BLANCA S2K</v>
          </cell>
          <cell r="C2237">
            <v>2</v>
          </cell>
        </row>
        <row r="2238">
          <cell r="A2238">
            <v>83130504</v>
          </cell>
          <cell r="B2238" t="str">
            <v>BASE MANETA INOX S2K</v>
          </cell>
        </row>
        <row r="2239">
          <cell r="A2239">
            <v>83130508</v>
          </cell>
          <cell r="B2239" t="str">
            <v>CAZOLETA MANDO RELOJ ANALOG INOX S2K</v>
          </cell>
        </row>
        <row r="2240">
          <cell r="A2240">
            <v>83130509</v>
          </cell>
          <cell r="B2240" t="str">
            <v>MANDO RELOJ ANALOGICO BLANCO</v>
          </cell>
        </row>
        <row r="2241">
          <cell r="A2241">
            <v>83130511</v>
          </cell>
          <cell r="B2241" t="str">
            <v>MANDO RELOJ ANALOGICO INOX S2K</v>
          </cell>
        </row>
        <row r="2242">
          <cell r="A2242">
            <v>83130537</v>
          </cell>
          <cell r="B2242" t="str">
            <v>CACHA TIRADOR ALTA DERCHA.</v>
          </cell>
          <cell r="C2242">
            <v>4</v>
          </cell>
        </row>
        <row r="2243">
          <cell r="A2243">
            <v>83130538</v>
          </cell>
          <cell r="B2243" t="str">
            <v>CACHA TIRADOR ALTA 1ZQDA. MARRON</v>
          </cell>
          <cell r="C2243">
            <v>4</v>
          </cell>
        </row>
        <row r="2244">
          <cell r="A2244">
            <v>83130551</v>
          </cell>
          <cell r="B2244" t="str">
            <v>CONJ. MANDO 3 TECLAS NIQUELADO HA-830</v>
          </cell>
        </row>
        <row r="2245">
          <cell r="A2245">
            <v>83130552</v>
          </cell>
          <cell r="B2245" t="str">
            <v>MARCO 5 TECLAS NIQUELADO HA-840</v>
          </cell>
          <cell r="C2245">
            <v>2</v>
          </cell>
        </row>
        <row r="2246">
          <cell r="A2246">
            <v>83130553</v>
          </cell>
          <cell r="B2246" t="str">
            <v>TECLA ASCENDENTE 16 NIQUELADA HA-840</v>
          </cell>
          <cell r="C2246">
            <v>2</v>
          </cell>
        </row>
        <row r="2247">
          <cell r="A2247">
            <v>83130554</v>
          </cell>
          <cell r="B2247" t="str">
            <v>TECLA ASCENDENTE 25 NIQUELADA HA-830</v>
          </cell>
        </row>
        <row r="2248">
          <cell r="A2248">
            <v>83130555</v>
          </cell>
          <cell r="B2248" t="str">
            <v>TECLA LLAVE 25 NIQUELADA HA-840</v>
          </cell>
        </row>
        <row r="2249">
          <cell r="A2249">
            <v>83130556</v>
          </cell>
          <cell r="B2249" t="str">
            <v>TECLA DESCENDENTE 16 NIQUELADA HA-840</v>
          </cell>
          <cell r="C2249">
            <v>2</v>
          </cell>
        </row>
        <row r="2250">
          <cell r="A2250">
            <v>83130557</v>
          </cell>
          <cell r="B2250" t="str">
            <v>TECLA DESCENDENTE 25 NIQUELADA HA-830</v>
          </cell>
          <cell r="C2250">
            <v>1</v>
          </cell>
        </row>
        <row r="2251">
          <cell r="A2251">
            <v>83130558</v>
          </cell>
          <cell r="B2251" t="str">
            <v>TECLA PRECALENTAMIENTO 25 NIQUELADA HA-8</v>
          </cell>
        </row>
        <row r="2252">
          <cell r="A2252">
            <v>83130559</v>
          </cell>
          <cell r="B2252" t="str">
            <v>TECLA OK 16 NIQUELADA HA-840</v>
          </cell>
          <cell r="C2252">
            <v>2</v>
          </cell>
        </row>
        <row r="2253">
          <cell r="A2253">
            <v>83130560</v>
          </cell>
          <cell r="B2253" t="str">
            <v>TECLA OK 25 NIQUELADA HA-830</v>
          </cell>
          <cell r="C2253">
            <v>2</v>
          </cell>
        </row>
        <row r="2254">
          <cell r="A2254">
            <v>83130562</v>
          </cell>
          <cell r="B2254" t="str">
            <v>MANDO</v>
          </cell>
        </row>
        <row r="2255">
          <cell r="A2255">
            <v>83130601</v>
          </cell>
          <cell r="B2255" t="str">
            <v>JUNTA EMBOCADURA S2K</v>
          </cell>
          <cell r="C2255">
            <v>25</v>
          </cell>
        </row>
        <row r="2256">
          <cell r="A2256">
            <v>83130621</v>
          </cell>
          <cell r="B2256" t="str">
            <v>CRISTAL INTERMEDIO HL 940</v>
          </cell>
          <cell r="C2256">
            <v>1</v>
          </cell>
        </row>
        <row r="2257">
          <cell r="A2257">
            <v>83130627</v>
          </cell>
          <cell r="B2257" t="str">
            <v>JUNTA EMBOCADURA HK</v>
          </cell>
          <cell r="C2257">
            <v>10</v>
          </cell>
        </row>
        <row r="2258">
          <cell r="A2258">
            <v>83130630</v>
          </cell>
          <cell r="B2258" t="str">
            <v>JUNTA EMBOCADURA HA-900</v>
          </cell>
        </row>
        <row r="2259">
          <cell r="A2259">
            <v>83130633</v>
          </cell>
          <cell r="B2259" t="str">
            <v>JUNTA CANTO CONTRAPUERTA HA-900</v>
          </cell>
          <cell r="C2259">
            <v>2</v>
          </cell>
        </row>
        <row r="2260">
          <cell r="A2260">
            <v>83130635</v>
          </cell>
          <cell r="B2260" t="str">
            <v>JUNTA</v>
          </cell>
          <cell r="C2260">
            <v>8</v>
          </cell>
        </row>
        <row r="2261">
          <cell r="A2261">
            <v>83130639</v>
          </cell>
          <cell r="B2261" t="str">
            <v>JUNTA EMBOCADURA S07</v>
          </cell>
        </row>
        <row r="2262">
          <cell r="A2262">
            <v>83130641</v>
          </cell>
          <cell r="B2262" t="str">
            <v>JUNTA EMBOCADURA HD 600</v>
          </cell>
          <cell r="C2262">
            <v>19</v>
          </cell>
        </row>
        <row r="2263">
          <cell r="A2263">
            <v>83130642</v>
          </cell>
          <cell r="B2263" t="str">
            <v>JUNTA EMBOCADURA COMBO</v>
          </cell>
          <cell r="C2263">
            <v>2</v>
          </cell>
        </row>
        <row r="2264">
          <cell r="A2264">
            <v>83130670</v>
          </cell>
          <cell r="B2264" t="str">
            <v>JUNTA EMBOCADURA HL 940</v>
          </cell>
          <cell r="C2264">
            <v>18</v>
          </cell>
        </row>
        <row r="2265">
          <cell r="A2265">
            <v>83130679</v>
          </cell>
          <cell r="B2265" t="str">
            <v>JUNTA EMBOCADURA S07 UNIF RAL7024</v>
          </cell>
        </row>
        <row r="2266">
          <cell r="A2266">
            <v>83130680</v>
          </cell>
          <cell r="B2266" t="str">
            <v>TOPE SILICONA S07 UNIF RAL7024</v>
          </cell>
          <cell r="C2266">
            <v>3</v>
          </cell>
        </row>
        <row r="2267">
          <cell r="A2267">
            <v>83130681</v>
          </cell>
          <cell r="B2267" t="str">
            <v>JUNTA EMBOCADURA H900 S10 HGE 930</v>
          </cell>
          <cell r="C2267">
            <v>15</v>
          </cell>
        </row>
        <row r="2268">
          <cell r="A2268">
            <v>83130689</v>
          </cell>
          <cell r="B2268" t="str">
            <v>JUNTA EMBOCADURA 176 HD 600 SECC. ESP</v>
          </cell>
          <cell r="C2268">
            <v>2</v>
          </cell>
        </row>
        <row r="2269">
          <cell r="A2269">
            <v>83131093</v>
          </cell>
          <cell r="B2269" t="str">
            <v>MANDO INOX TH3 505 ES X</v>
          </cell>
          <cell r="C2269">
            <v>2</v>
          </cell>
        </row>
        <row r="2270">
          <cell r="A2270">
            <v>83131094</v>
          </cell>
          <cell r="B2270" t="str">
            <v>MANDO</v>
          </cell>
          <cell r="C2270">
            <v>1</v>
          </cell>
        </row>
        <row r="2271">
          <cell r="A2271">
            <v>83131095</v>
          </cell>
          <cell r="B2271" t="str">
            <v>MANDO</v>
          </cell>
          <cell r="C2271">
            <v>5</v>
          </cell>
        </row>
        <row r="2272">
          <cell r="A2272">
            <v>83131096</v>
          </cell>
          <cell r="B2272" t="str">
            <v>MANDO</v>
          </cell>
          <cell r="C2272">
            <v>1</v>
          </cell>
        </row>
        <row r="2273">
          <cell r="A2273">
            <v>83131098</v>
          </cell>
          <cell r="B2273" t="str">
            <v>MANDO</v>
          </cell>
          <cell r="C2273">
            <v>1</v>
          </cell>
        </row>
        <row r="2274">
          <cell r="A2274">
            <v>83131115</v>
          </cell>
          <cell r="B2274" t="str">
            <v>SOPORTE IMAN PUERTA COMBO</v>
          </cell>
          <cell r="C2274">
            <v>2</v>
          </cell>
        </row>
        <row r="2275">
          <cell r="A2275">
            <v>83131175</v>
          </cell>
          <cell r="B2275" t="str">
            <v>ARO MANDO ESCAMOTEABLE HS 535</v>
          </cell>
          <cell r="C2275">
            <v>4</v>
          </cell>
        </row>
        <row r="2276">
          <cell r="A2276">
            <v>83131207</v>
          </cell>
          <cell r="B2276" t="str">
            <v>MANDO RELOJ CUPATAN</v>
          </cell>
          <cell r="C2276">
            <v>1</v>
          </cell>
        </row>
        <row r="2277">
          <cell r="A2277">
            <v>83131417</v>
          </cell>
          <cell r="B2277" t="str">
            <v>MANDO ESCAMOTEADO TERMOSTATO HL 846 E00</v>
          </cell>
          <cell r="C2277">
            <v>7</v>
          </cell>
        </row>
        <row r="2278">
          <cell r="A2278">
            <v>83131421</v>
          </cell>
          <cell r="B2278" t="str">
            <v>MANDO ESCAMOTEADO CONMUTADOR HL 846</v>
          </cell>
          <cell r="C2278">
            <v>7</v>
          </cell>
        </row>
        <row r="2279">
          <cell r="A2279">
            <v>83131424</v>
          </cell>
          <cell r="B2279" t="str">
            <v>MANDO ESC CONMUT 6P HL GIRADO</v>
          </cell>
          <cell r="C2279">
            <v>3</v>
          </cell>
        </row>
        <row r="2280">
          <cell r="A2280">
            <v>83131425</v>
          </cell>
          <cell r="B2280" t="str">
            <v>MANDO ESC TSTO COMBO HL 50-250</v>
          </cell>
          <cell r="C2280">
            <v>2</v>
          </cell>
        </row>
        <row r="2281">
          <cell r="A2281">
            <v>83131426</v>
          </cell>
          <cell r="B2281" t="str">
            <v>MANDO ESC CONMUT 5P COMBO HL A11</v>
          </cell>
          <cell r="C2281">
            <v>2</v>
          </cell>
        </row>
        <row r="2282">
          <cell r="A2282">
            <v>83131427</v>
          </cell>
          <cell r="B2282" t="str">
            <v>MANDO ESC TSTO COMBO HL A11</v>
          </cell>
          <cell r="C2282">
            <v>2</v>
          </cell>
        </row>
        <row r="2283">
          <cell r="A2283">
            <v>83131428</v>
          </cell>
          <cell r="B2283" t="str">
            <v>MANDO ESC TEMOST IXCR HE 725</v>
          </cell>
          <cell r="C2283">
            <v>2</v>
          </cell>
        </row>
        <row r="2284">
          <cell r="A2284">
            <v>83131430</v>
          </cell>
          <cell r="B2284" t="str">
            <v>MANDO ESC CONMU 10P HE 720</v>
          </cell>
          <cell r="C2284">
            <v>2</v>
          </cell>
        </row>
        <row r="2285">
          <cell r="A2285">
            <v>83131455</v>
          </cell>
          <cell r="B2285" t="str">
            <v>MANDO ES CONM 7P HL ECO</v>
          </cell>
          <cell r="C2285">
            <v>8</v>
          </cell>
        </row>
        <row r="2286">
          <cell r="A2286">
            <v>83131463</v>
          </cell>
          <cell r="B2286" t="str">
            <v>MANDO TERMOSTATO ESCAMOTEABLE HS 535</v>
          </cell>
          <cell r="C2286">
            <v>7</v>
          </cell>
        </row>
        <row r="2287">
          <cell r="A2287">
            <v>83131464</v>
          </cell>
          <cell r="B2287" t="str">
            <v>MANDO MINUTERO ESCAMOTEABLE HS 535</v>
          </cell>
          <cell r="C2287">
            <v>3</v>
          </cell>
        </row>
        <row r="2288">
          <cell r="A2288">
            <v>83131465</v>
          </cell>
          <cell r="B2288" t="str">
            <v>MANDO CONMUTADOR ESCAMOTEABLE HS 535</v>
          </cell>
          <cell r="C2288">
            <v>8</v>
          </cell>
        </row>
        <row r="2289">
          <cell r="A2289">
            <v>83131467</v>
          </cell>
          <cell r="B2289" t="str">
            <v>MANDO ESC. CONMUTADOR 10P HS 635 INOX</v>
          </cell>
          <cell r="C2289">
            <v>6</v>
          </cell>
        </row>
        <row r="2290">
          <cell r="A2290">
            <v>83131468</v>
          </cell>
          <cell r="B2290" t="str">
            <v>MANDO ESCAMOTEABLE CONMUTADOR HS 535</v>
          </cell>
          <cell r="C2290">
            <v>9</v>
          </cell>
        </row>
        <row r="2291">
          <cell r="A2291">
            <v>83140101</v>
          </cell>
          <cell r="B2291" t="str">
            <v>CONMUTADOR 4 POS. S2K</v>
          </cell>
          <cell r="C2291">
            <v>1</v>
          </cell>
        </row>
        <row r="2292">
          <cell r="A2292">
            <v>83140102</v>
          </cell>
          <cell r="B2292" t="str">
            <v>CONMUTADOR 8 POS. S2K</v>
          </cell>
          <cell r="C2292">
            <v>6</v>
          </cell>
        </row>
        <row r="2293">
          <cell r="A2293">
            <v>83140103</v>
          </cell>
          <cell r="B2293" t="str">
            <v>CONMUTADOR 10 POS. S2K</v>
          </cell>
          <cell r="C2293">
            <v>11</v>
          </cell>
        </row>
        <row r="2294">
          <cell r="A2294">
            <v>83140104</v>
          </cell>
          <cell r="B2294" t="str">
            <v>CONMUTADOR 8 POS.+R S2K</v>
          </cell>
          <cell r="C2294">
            <v>12</v>
          </cell>
        </row>
        <row r="2295">
          <cell r="A2295">
            <v>83140108</v>
          </cell>
          <cell r="B2295" t="str">
            <v>CONMUTADOR 4 POS S2K</v>
          </cell>
          <cell r="C2295">
            <v>5</v>
          </cell>
        </row>
        <row r="2296">
          <cell r="A2296">
            <v>83140109</v>
          </cell>
          <cell r="B2296" t="str">
            <v>CONMUTADOR 6 POS. S2K</v>
          </cell>
          <cell r="C2296">
            <v>8</v>
          </cell>
        </row>
        <row r="2297">
          <cell r="A2297">
            <v>83140112</v>
          </cell>
          <cell r="B2297" t="str">
            <v>CONMUTADOR 10POS. HA-935</v>
          </cell>
        </row>
        <row r="2298">
          <cell r="A2298">
            <v>83140113</v>
          </cell>
          <cell r="B2298" t="str">
            <v>CONMUTADOR 8 POSICIONES HA-840 E01 VR02</v>
          </cell>
          <cell r="C2298">
            <v>1</v>
          </cell>
        </row>
        <row r="2299">
          <cell r="A2299">
            <v>83140114</v>
          </cell>
          <cell r="B2299" t="str">
            <v>CONMUTADOR 5 POS. HORNO DOBLE</v>
          </cell>
          <cell r="C2299">
            <v>10</v>
          </cell>
        </row>
        <row r="2300">
          <cell r="A2300">
            <v>83140116</v>
          </cell>
          <cell r="B2300" t="str">
            <v>CONMUTADOR 5 POS. +C/TURBO DOBLE 888</v>
          </cell>
          <cell r="C2300">
            <v>8</v>
          </cell>
        </row>
        <row r="2301">
          <cell r="A2301">
            <v>83140122</v>
          </cell>
          <cell r="B2301" t="str">
            <v>CONMUTADOR 9P S08 HX-725</v>
          </cell>
          <cell r="C2301">
            <v>14</v>
          </cell>
        </row>
        <row r="2302">
          <cell r="A2302">
            <v>83140139</v>
          </cell>
          <cell r="B2302" t="str">
            <v>CONMUTADOR 11P HL 840 INOX E00</v>
          </cell>
          <cell r="C2302">
            <v>14</v>
          </cell>
        </row>
        <row r="2303">
          <cell r="A2303">
            <v>83140140</v>
          </cell>
          <cell r="B2303" t="str">
            <v>CONMUTADOR HL 830</v>
          </cell>
          <cell r="C2303">
            <v>34</v>
          </cell>
        </row>
        <row r="2304">
          <cell r="A2304">
            <v>83140144</v>
          </cell>
          <cell r="B2304" t="str">
            <v>CONMUTADOR 6P CAV. SUP HL 45.15</v>
          </cell>
        </row>
        <row r="2305">
          <cell r="A2305">
            <v>83140145</v>
          </cell>
          <cell r="B2305" t="str">
            <v>CONMUTADOR 5P CAV. INF HL 45.15</v>
          </cell>
        </row>
        <row r="2306">
          <cell r="A2306">
            <v>83140147</v>
          </cell>
          <cell r="B2306" t="str">
            <v>CONMUTADOR 7P ECO hl 830 vr 01</v>
          </cell>
          <cell r="C2306">
            <v>13</v>
          </cell>
        </row>
        <row r="2307">
          <cell r="A2307">
            <v>83140148</v>
          </cell>
          <cell r="B2307" t="str">
            <v>CONMUTADOR 10P HS 635 INOX</v>
          </cell>
          <cell r="C2307">
            <v>5</v>
          </cell>
        </row>
        <row r="2308">
          <cell r="A2308">
            <v>83140153</v>
          </cell>
          <cell r="B2308" t="str">
            <v>CONMUTADOR 11P ECO HS 735</v>
          </cell>
          <cell r="C2308">
            <v>10</v>
          </cell>
        </row>
        <row r="2309">
          <cell r="A2309">
            <v>83140201</v>
          </cell>
          <cell r="B2309" t="str">
            <v>TERMOSTATO HORNO S2K</v>
          </cell>
          <cell r="C2309">
            <v>20</v>
          </cell>
        </row>
        <row r="2310">
          <cell r="A2310">
            <v>83140203</v>
          </cell>
          <cell r="B2310" t="str">
            <v>TERMOSTATO SEGURIDAD T125</v>
          </cell>
        </row>
        <row r="2311">
          <cell r="A2311">
            <v>83140208</v>
          </cell>
          <cell r="B2311" t="str">
            <v>TERMOSTATO REFRIGERACION T60</v>
          </cell>
          <cell r="C2311">
            <v>2</v>
          </cell>
        </row>
        <row r="2312">
          <cell r="A2312">
            <v>83140209</v>
          </cell>
          <cell r="B2312" t="str">
            <v>TERMOSTATO 265 C</v>
          </cell>
          <cell r="C2312">
            <v>1</v>
          </cell>
        </row>
        <row r="2313">
          <cell r="A2313">
            <v>83140216</v>
          </cell>
          <cell r="B2313" t="str">
            <v>TERMOSTATO SEG. CERAM. 215 COMBO</v>
          </cell>
          <cell r="C2313">
            <v>20</v>
          </cell>
        </row>
        <row r="2314">
          <cell r="A2314">
            <v>83140217</v>
          </cell>
          <cell r="B2314" t="str">
            <v>TERMOSTATO HA 45-15</v>
          </cell>
        </row>
        <row r="2315">
          <cell r="A2315">
            <v>83140218</v>
          </cell>
          <cell r="B2315" t="str">
            <v>TERMOSTATO CAV INF HA 45.15</v>
          </cell>
          <cell r="C2315">
            <v>1</v>
          </cell>
        </row>
        <row r="2316">
          <cell r="A2316">
            <v>83140230</v>
          </cell>
          <cell r="B2316" t="str">
            <v>TERMOSTATO REFRIGERACION</v>
          </cell>
          <cell r="C2316">
            <v>5</v>
          </cell>
        </row>
        <row r="2317">
          <cell r="A2317">
            <v>83140234</v>
          </cell>
          <cell r="B2317" t="str">
            <v>TERMOSTATO SEGURIDAD T 135</v>
          </cell>
          <cell r="C2317">
            <v>1</v>
          </cell>
        </row>
        <row r="2318">
          <cell r="A2318">
            <v>83140236</v>
          </cell>
          <cell r="B2318" t="str">
            <v>TERMOSTATO 265 HORNO DOBLE</v>
          </cell>
          <cell r="C2318">
            <v>4</v>
          </cell>
        </row>
        <row r="2319">
          <cell r="A2319">
            <v>83140301</v>
          </cell>
          <cell r="B2319" t="str">
            <v>RESISTENCIA SOLERA 1150 W 230V</v>
          </cell>
          <cell r="C2319">
            <v>9</v>
          </cell>
        </row>
        <row r="2320">
          <cell r="A2320">
            <v>83140302</v>
          </cell>
          <cell r="B2320" t="str">
            <v>RESISTENCIA GRILL 1400 W 230V</v>
          </cell>
          <cell r="C2320">
            <v>3</v>
          </cell>
        </row>
        <row r="2321">
          <cell r="A2321">
            <v>83140303</v>
          </cell>
          <cell r="B2321" t="str">
            <v>RESISTENCIA G+B 1500W+1100W 230V</v>
          </cell>
          <cell r="C2321">
            <v>5</v>
          </cell>
        </row>
        <row r="2322">
          <cell r="A2322">
            <v>83140304</v>
          </cell>
          <cell r="B2322" t="str">
            <v>RESISTENCIA TURBO 2000W 230V</v>
          </cell>
          <cell r="C2322">
            <v>1</v>
          </cell>
        </row>
        <row r="2323">
          <cell r="A2323">
            <v>83140307</v>
          </cell>
          <cell r="B2323" t="str">
            <v>RESISTENCIA TURBO 2400W 230V HA-935</v>
          </cell>
          <cell r="C2323">
            <v>3</v>
          </cell>
        </row>
        <row r="2324">
          <cell r="A2324">
            <v>83140308</v>
          </cell>
          <cell r="B2324" t="str">
            <v>RESISTENCIA G+B 1450W+1000W 230V</v>
          </cell>
          <cell r="C2324">
            <v>1</v>
          </cell>
        </row>
        <row r="2325">
          <cell r="A2325">
            <v>83140309</v>
          </cell>
          <cell r="B2325" t="str">
            <v>RESISTENCIA G+B ABATIBLE 1450W+1000W 230</v>
          </cell>
          <cell r="C2325">
            <v>1</v>
          </cell>
        </row>
        <row r="2326">
          <cell r="A2326">
            <v>83140310</v>
          </cell>
          <cell r="B2326" t="str">
            <v>RESISTENCIA G ABATIBLE 2300W 230V</v>
          </cell>
          <cell r="C2326">
            <v>1</v>
          </cell>
        </row>
        <row r="2327">
          <cell r="A2327">
            <v>83140311</v>
          </cell>
          <cell r="B2327" t="str">
            <v>RESISTENCIA GRILL 1400WW 230V HK</v>
          </cell>
          <cell r="C2327">
            <v>2</v>
          </cell>
        </row>
        <row r="2328">
          <cell r="A2328">
            <v>83140312</v>
          </cell>
          <cell r="B2328" t="str">
            <v>RESISTENCIA G+B 1500W+1100W 230V HK</v>
          </cell>
        </row>
        <row r="2329">
          <cell r="A2329">
            <v>83140313</v>
          </cell>
          <cell r="B2329" t="str">
            <v>RESISTENCIA TURBO 1800W 230V</v>
          </cell>
          <cell r="C2329">
            <v>2</v>
          </cell>
        </row>
        <row r="2330">
          <cell r="A2330">
            <v>83140314</v>
          </cell>
          <cell r="B2330" t="str">
            <v>RESISTENCIA BOVEDA</v>
          </cell>
        </row>
        <row r="2331">
          <cell r="A2331">
            <v>83140315</v>
          </cell>
          <cell r="B2331" t="str">
            <v>RESISTENCIA G+B ABATIBLE</v>
          </cell>
          <cell r="C2331">
            <v>4</v>
          </cell>
        </row>
        <row r="2332">
          <cell r="A2332">
            <v>83140316</v>
          </cell>
          <cell r="B2332" t="str">
            <v>RESISTENCIA SOLERA 1100W HA-900</v>
          </cell>
          <cell r="C2332">
            <v>3</v>
          </cell>
        </row>
        <row r="2333">
          <cell r="A2333">
            <v>83140320</v>
          </cell>
          <cell r="B2333" t="str">
            <v>RESISTENCIA SOLERA 1055W 230V HA-900 VR01</v>
          </cell>
          <cell r="C2333">
            <v>6</v>
          </cell>
        </row>
        <row r="2334">
          <cell r="A2334">
            <v>83140335</v>
          </cell>
          <cell r="B2334" t="str">
            <v>RESISTENCIA G+B 1700W+1050W HL 940 INOX E00 VR00</v>
          </cell>
          <cell r="C2334">
            <v>4</v>
          </cell>
        </row>
        <row r="2335">
          <cell r="A2335">
            <v>83140336</v>
          </cell>
          <cell r="B2335" t="str">
            <v>RESISTENCIA SOLERA 480W HL 940 INOX E00 VR00</v>
          </cell>
          <cell r="C2335">
            <v>4</v>
          </cell>
        </row>
        <row r="2336">
          <cell r="A2336">
            <v>83140337</v>
          </cell>
          <cell r="B2336" t="str">
            <v>RESISTENCIA GB</v>
          </cell>
          <cell r="C2336">
            <v>1</v>
          </cell>
        </row>
        <row r="2337">
          <cell r="A2337">
            <v>83140340</v>
          </cell>
          <cell r="B2337" t="str">
            <v>RESISTENCIA GRILL ABATIBLE SUPERIOR HL 45.15</v>
          </cell>
          <cell r="C2337">
            <v>1</v>
          </cell>
        </row>
        <row r="2338">
          <cell r="A2338">
            <v>83140343</v>
          </cell>
          <cell r="B2338" t="str">
            <v>RESISTENCIA GRILL 1900W 127V</v>
          </cell>
          <cell r="C2338">
            <v>1</v>
          </cell>
        </row>
        <row r="2339">
          <cell r="A2339">
            <v>83140401</v>
          </cell>
          <cell r="B2339" t="str">
            <v>MOTOR TANGENCIAL 18W TG6 230V 50HZ</v>
          </cell>
        </row>
        <row r="2340">
          <cell r="A2340">
            <v>83140402</v>
          </cell>
          <cell r="B2340" t="str">
            <v>CUERPO MOTOR TURBO 230 V</v>
          </cell>
        </row>
        <row r="2341">
          <cell r="A2341">
            <v>83140405</v>
          </cell>
          <cell r="B2341" t="str">
            <v>MOTOR TANGENCIAL 30W 230V</v>
          </cell>
          <cell r="C2341">
            <v>2</v>
          </cell>
        </row>
        <row r="2342">
          <cell r="A2342">
            <v>83140407</v>
          </cell>
          <cell r="B2342" t="str">
            <v>CUERPO MOTOR TURBO 240-220V</v>
          </cell>
          <cell r="C2342">
            <v>3</v>
          </cell>
        </row>
        <row r="2343">
          <cell r="A2343">
            <v>83140410</v>
          </cell>
          <cell r="B2343" t="str">
            <v>MOTOR TANGENCIAL HA-900</v>
          </cell>
        </row>
        <row r="2344">
          <cell r="A2344">
            <v>83140411</v>
          </cell>
          <cell r="B2344" t="str">
            <v>MOTOR REFRIG HE 615</v>
          </cell>
          <cell r="C2344">
            <v>3</v>
          </cell>
        </row>
        <row r="2345">
          <cell r="A2345">
            <v>83140417</v>
          </cell>
          <cell r="B2345" t="str">
            <v>CUERPO MOTOR</v>
          </cell>
          <cell r="C2345">
            <v>2</v>
          </cell>
        </row>
        <row r="2346">
          <cell r="A2346">
            <v>83140419</v>
          </cell>
          <cell r="B2346" t="str">
            <v>MOTOR TURBO 28W 127V</v>
          </cell>
          <cell r="C2346">
            <v>4</v>
          </cell>
        </row>
        <row r="2347">
          <cell r="A2347">
            <v>83140420</v>
          </cell>
          <cell r="B2347" t="str">
            <v>MOTOR TANGENCIAL 18W 127V HGE 924</v>
          </cell>
        </row>
        <row r="2348">
          <cell r="A2348">
            <v>83140501</v>
          </cell>
          <cell r="B2348" t="str">
            <v>PORTAL+LAMPARA 25W 220V</v>
          </cell>
          <cell r="C2348">
            <v>67</v>
          </cell>
        </row>
        <row r="2349">
          <cell r="A2349">
            <v>83140505</v>
          </cell>
          <cell r="B2349" t="str">
            <v>PILOTO FRENTE CRISTAL S2K</v>
          </cell>
          <cell r="C2349">
            <v>2</v>
          </cell>
        </row>
        <row r="2350">
          <cell r="A2350">
            <v>83140506</v>
          </cell>
          <cell r="B2350" t="str">
            <v>PILOTO PICTOGRAMA FR. CRISTAL  S2K</v>
          </cell>
          <cell r="C2350">
            <v>1</v>
          </cell>
        </row>
        <row r="2351">
          <cell r="A2351">
            <v>83140512</v>
          </cell>
          <cell r="B2351" t="str">
            <v>PORTA LAMPARA LATERAL 25W</v>
          </cell>
          <cell r="C2351">
            <v>14</v>
          </cell>
        </row>
        <row r="2352">
          <cell r="A2352">
            <v>83140513</v>
          </cell>
          <cell r="B2352" t="str">
            <v>LAMPARA 240V 25W (UK)</v>
          </cell>
        </row>
        <row r="2353">
          <cell r="A2353">
            <v>83140523</v>
          </cell>
          <cell r="B2353" t="str">
            <v>PORTA+ LAMPARA 25W</v>
          </cell>
          <cell r="C2353">
            <v>1</v>
          </cell>
        </row>
        <row r="2354">
          <cell r="A2354">
            <v>83140527</v>
          </cell>
          <cell r="B2354" t="str">
            <v>LAMPARA HALOGENA G9 25W 20V</v>
          </cell>
          <cell r="C2354">
            <v>1</v>
          </cell>
        </row>
        <row r="2355">
          <cell r="A2355">
            <v>83140605</v>
          </cell>
          <cell r="B2355" t="str">
            <v>RELOJ ANALOGICO PCA LK L-57</v>
          </cell>
          <cell r="C2355">
            <v>3</v>
          </cell>
        </row>
        <row r="2356">
          <cell r="A2356">
            <v>83140615</v>
          </cell>
          <cell r="B2356" t="str">
            <v>RELOJ DIGITAL ROJO T3 HA-830</v>
          </cell>
          <cell r="C2356">
            <v>1</v>
          </cell>
        </row>
        <row r="2357">
          <cell r="A2357">
            <v>83140616</v>
          </cell>
          <cell r="B2357" t="str">
            <v>RELOJ DIGITAL ROJO T5 HA-840</v>
          </cell>
          <cell r="C2357">
            <v>1</v>
          </cell>
        </row>
        <row r="2358">
          <cell r="A2358">
            <v>83140617</v>
          </cell>
          <cell r="B2358" t="str">
            <v>CONECTOR SONDA CARNE HA-890</v>
          </cell>
        </row>
        <row r="2359">
          <cell r="A2359">
            <v>83140618</v>
          </cell>
          <cell r="B2359" t="str">
            <v>RELOJ ANALOGICO HI 635</v>
          </cell>
          <cell r="C2359">
            <v>2</v>
          </cell>
        </row>
        <row r="2360">
          <cell r="A2360">
            <v>83140619</v>
          </cell>
          <cell r="B2360" t="str">
            <v>RELOJ DIGITAL ROJO K3 HA-935</v>
          </cell>
        </row>
        <row r="2361">
          <cell r="A2361">
            <v>83140625</v>
          </cell>
          <cell r="B2361" t="str">
            <v>RELOJ DIGITAL ROJO TC3 HA-830 VR03</v>
          </cell>
        </row>
        <row r="2362">
          <cell r="A2362">
            <v>83140636</v>
          </cell>
          <cell r="B2362" t="str">
            <v>MINUTERO 120m HE-510 8310601</v>
          </cell>
          <cell r="C2362">
            <v>7</v>
          </cell>
        </row>
        <row r="2363">
          <cell r="A2363">
            <v>83140640</v>
          </cell>
          <cell r="B2363" t="str">
            <v>RELOJ DIGITAL TC5 HA 840* 83140658</v>
          </cell>
        </row>
        <row r="2364">
          <cell r="A2364">
            <v>83140641</v>
          </cell>
          <cell r="B2364" t="str">
            <v>RELOJ ANALOG PCA SAT 230V/50 HZ</v>
          </cell>
          <cell r="C2364">
            <v>7</v>
          </cell>
        </row>
        <row r="2365">
          <cell r="A2365">
            <v>83140642</v>
          </cell>
          <cell r="B2365" t="str">
            <v>RELOJ TC S/CAJA HL 940 INOX E00 VR00</v>
          </cell>
          <cell r="C2365">
            <v>3</v>
          </cell>
        </row>
        <row r="2366">
          <cell r="A2366">
            <v>83140643</v>
          </cell>
          <cell r="B2366" t="str">
            <v>RELOJ HL 830</v>
          </cell>
        </row>
        <row r="2367">
          <cell r="A2367">
            <v>83140644</v>
          </cell>
          <cell r="B2367" t="str">
            <v>RELOJ TC 3D</v>
          </cell>
          <cell r="C2367">
            <v>8</v>
          </cell>
        </row>
        <row r="2368">
          <cell r="A2368">
            <v>83140653</v>
          </cell>
          <cell r="B2368" t="str">
            <v>RELOJ TC COMBO HL 45.15</v>
          </cell>
          <cell r="C2368">
            <v>1</v>
          </cell>
        </row>
        <row r="2369">
          <cell r="A2369">
            <v>83140654</v>
          </cell>
          <cell r="B2369" t="str">
            <v>RELOJ ANALOGICO AT72 50 Hz SB13</v>
          </cell>
          <cell r="C2369">
            <v>5</v>
          </cell>
        </row>
        <row r="2370">
          <cell r="A2370">
            <v>83140657</v>
          </cell>
          <cell r="B2370" t="str">
            <v>RELOJ RED TC 3</v>
          </cell>
          <cell r="C2370">
            <v>2</v>
          </cell>
        </row>
        <row r="2371">
          <cell r="A2371">
            <v>83140658</v>
          </cell>
          <cell r="B2371" t="str">
            <v>RELOJ RED 8A 840</v>
          </cell>
          <cell r="C2371">
            <v>2</v>
          </cell>
        </row>
        <row r="2372">
          <cell r="A2372">
            <v>83140670</v>
          </cell>
          <cell r="B2372" t="str">
            <v>RELOJ TC HDL</v>
          </cell>
          <cell r="C2372">
            <v>2</v>
          </cell>
        </row>
        <row r="2373">
          <cell r="A2373">
            <v>83140701</v>
          </cell>
          <cell r="B2373" t="str">
            <v>REGLETA CONEXION 2 POLOS</v>
          </cell>
        </row>
        <row r="2374">
          <cell r="A2374">
            <v>83140703</v>
          </cell>
          <cell r="B2374" t="str">
            <v>INTERRUPTOR PUERTA S2K</v>
          </cell>
          <cell r="C2374">
            <v>2</v>
          </cell>
        </row>
        <row r="2375">
          <cell r="A2375">
            <v>83140709</v>
          </cell>
          <cell r="B2375" t="str">
            <v>PLACA FUENTE HA-850</v>
          </cell>
        </row>
        <row r="2376">
          <cell r="A2376">
            <v>83140710</v>
          </cell>
          <cell r="B2376" t="str">
            <v>PLACA TOUCH CONTROL HA-850</v>
          </cell>
        </row>
        <row r="2377">
          <cell r="A2377">
            <v>83140712</v>
          </cell>
          <cell r="B2377" t="str">
            <v>PLACA FUENTE HA-890</v>
          </cell>
          <cell r="C2377">
            <v>2</v>
          </cell>
        </row>
        <row r="2378">
          <cell r="A2378">
            <v>83140715</v>
          </cell>
          <cell r="B2378" t="str">
            <v>SONDA PT1000 HA-890</v>
          </cell>
          <cell r="C2378">
            <v>5</v>
          </cell>
        </row>
        <row r="2379">
          <cell r="A2379">
            <v>83140716</v>
          </cell>
          <cell r="B2379" t="str">
            <v>SONDA CARNE FA-890</v>
          </cell>
          <cell r="C2379">
            <v>1</v>
          </cell>
        </row>
        <row r="2380">
          <cell r="A2380">
            <v>83140717</v>
          </cell>
          <cell r="B2380" t="str">
            <v>CONECTOR SONDA CARNE HA-890</v>
          </cell>
          <cell r="C2380">
            <v>1</v>
          </cell>
        </row>
        <row r="2381">
          <cell r="A2381">
            <v>83140722</v>
          </cell>
          <cell r="B2381" t="str">
            <v>PLACA FUENTE ALI. HA 850 240V</v>
          </cell>
          <cell r="C2381">
            <v>1</v>
          </cell>
        </row>
        <row r="2382">
          <cell r="A2382">
            <v>83140728</v>
          </cell>
          <cell r="B2382" t="str">
            <v>DISPLAY 16 FUNCIONES HX-860 BLANCA</v>
          </cell>
          <cell r="C2382">
            <v>1</v>
          </cell>
        </row>
        <row r="2383">
          <cell r="A2383">
            <v>83140736</v>
          </cell>
          <cell r="B2383" t="str">
            <v>PLACA TOUCH CONTROL HA-890</v>
          </cell>
          <cell r="C2383">
            <v>2</v>
          </cell>
        </row>
        <row r="2384">
          <cell r="A2384">
            <v>83140746</v>
          </cell>
          <cell r="B2384" t="str">
            <v>MICROINTERRUPTOR PUERTA HA-935</v>
          </cell>
          <cell r="C2384">
            <v>2</v>
          </cell>
        </row>
        <row r="2385">
          <cell r="A2385">
            <v>83140763</v>
          </cell>
          <cell r="B2385" t="str">
            <v>PLACA TOUCH CONTROL HA 850 VR 04</v>
          </cell>
          <cell r="C2385">
            <v>2</v>
          </cell>
        </row>
        <row r="2386">
          <cell r="A2386">
            <v>83140764</v>
          </cell>
          <cell r="B2386" t="str">
            <v>PLACA FUENTE HA-850 VR07 S07</v>
          </cell>
          <cell r="C2386">
            <v>1</v>
          </cell>
        </row>
        <row r="2387">
          <cell r="A2387">
            <v>83140765</v>
          </cell>
          <cell r="B2387" t="str">
            <v>PLACA TOUCH CONTROL HA-890 VR04</v>
          </cell>
          <cell r="C2387">
            <v>1</v>
          </cell>
        </row>
        <row r="2388">
          <cell r="A2388">
            <v>83140766</v>
          </cell>
          <cell r="B2388" t="str">
            <v>PLACA FUENTE HA-890 VR04</v>
          </cell>
          <cell r="C2388">
            <v>2</v>
          </cell>
        </row>
        <row r="2389">
          <cell r="A2389">
            <v>83140768</v>
          </cell>
          <cell r="B2389" t="str">
            <v>TECLADO TC5 HA-840 VR02*</v>
          </cell>
        </row>
        <row r="2390">
          <cell r="A2390">
            <v>83140911</v>
          </cell>
          <cell r="B2390" t="str">
            <v>PLACA TOUCH CONTROL + DISPLAY HA 870</v>
          </cell>
          <cell r="C2390">
            <v>1</v>
          </cell>
        </row>
        <row r="2391">
          <cell r="A2391">
            <v>83140932</v>
          </cell>
          <cell r="B2391" t="str">
            <v>MICROINTERRUPTOR HA 935 INOX E01</v>
          </cell>
          <cell r="C2391">
            <v>7</v>
          </cell>
        </row>
        <row r="2392">
          <cell r="A2392">
            <v>83140938</v>
          </cell>
          <cell r="B2392" t="str">
            <v>FICHA CONEXION 3 POLOS HPA-840</v>
          </cell>
          <cell r="C2392">
            <v>20</v>
          </cell>
        </row>
        <row r="2393">
          <cell r="A2393">
            <v>83140940</v>
          </cell>
          <cell r="B2393" t="str">
            <v>RESIST 470 OHM 30W PHA-840</v>
          </cell>
          <cell r="C2393">
            <v>1</v>
          </cell>
        </row>
        <row r="2394">
          <cell r="A2394">
            <v>83140957</v>
          </cell>
          <cell r="B2394" t="str">
            <v>PLACA FUENTE 790SB</v>
          </cell>
          <cell r="C2394">
            <v>3</v>
          </cell>
        </row>
        <row r="2395">
          <cell r="A2395">
            <v>83140974</v>
          </cell>
          <cell r="B2395" t="str">
            <v>TRANSFORMADOR 230V/ 9V SB</v>
          </cell>
          <cell r="C2395">
            <v>3</v>
          </cell>
        </row>
        <row r="2396">
          <cell r="A2396">
            <v>83140995</v>
          </cell>
          <cell r="B2396" t="str">
            <v>TECLADO TC3 E INOX con cinta 83141033*</v>
          </cell>
          <cell r="C2396">
            <v>4</v>
          </cell>
        </row>
        <row r="2397">
          <cell r="A2397">
            <v>83140996</v>
          </cell>
          <cell r="B2397" t="str">
            <v>TECLADO TC5</v>
          </cell>
          <cell r="C2397">
            <v>19</v>
          </cell>
        </row>
        <row r="2398">
          <cell r="A2398">
            <v>83141029</v>
          </cell>
          <cell r="B2398" t="str">
            <v>PCB DISPLAY HL 890</v>
          </cell>
          <cell r="C2398">
            <v>6</v>
          </cell>
        </row>
        <row r="2399">
          <cell r="A2399">
            <v>83141033</v>
          </cell>
          <cell r="B2399" t="str">
            <v>TECLADO TC3 E IX *83140995</v>
          </cell>
        </row>
        <row r="2400">
          <cell r="A2400">
            <v>83141102</v>
          </cell>
          <cell r="B2400" t="str">
            <v>GRIFO TERMOST 1 VIA HGE 924</v>
          </cell>
        </row>
        <row r="2401">
          <cell r="A2401">
            <v>83141104</v>
          </cell>
          <cell r="B2401" t="str">
            <v>GENERADOR CHISPA HGE 924 INOX</v>
          </cell>
          <cell r="C2401">
            <v>3</v>
          </cell>
        </row>
        <row r="2402">
          <cell r="A2402">
            <v>83141116</v>
          </cell>
          <cell r="B2402" t="str">
            <v>GRIFO TERMOSTATICO 1V BP 0.47 T250 HBB 724 G</v>
          </cell>
          <cell r="C2402">
            <v>9</v>
          </cell>
        </row>
        <row r="2403">
          <cell r="A2403">
            <v>83150157</v>
          </cell>
          <cell r="B2403" t="str">
            <v>TORNILLO DIN 7985</v>
          </cell>
          <cell r="C2403">
            <v>6</v>
          </cell>
        </row>
        <row r="2404">
          <cell r="A2404">
            <v>83150201</v>
          </cell>
          <cell r="B2404" t="str">
            <v>TUERCA SUJECCION GUIA CROMADA S2K</v>
          </cell>
          <cell r="C2404">
            <v>2</v>
          </cell>
        </row>
        <row r="2405">
          <cell r="A2405">
            <v>83150214</v>
          </cell>
          <cell r="B2405" t="str">
            <v>TUERCA SUJECION GRILL HL 840 INOX E00</v>
          </cell>
          <cell r="C2405">
            <v>8</v>
          </cell>
        </row>
        <row r="2406">
          <cell r="A2406">
            <v>83150302</v>
          </cell>
          <cell r="B2406" t="str">
            <v>REMACHE AB ALUM 3.2X17</v>
          </cell>
          <cell r="C2406">
            <v>2</v>
          </cell>
        </row>
        <row r="2407">
          <cell r="A2407">
            <v>83160321</v>
          </cell>
          <cell r="B2407" t="str">
            <v>CRISTAL INTERMEDIO HL 940 INOX E00 VR00</v>
          </cell>
          <cell r="C2407">
            <v>2</v>
          </cell>
        </row>
        <row r="2408">
          <cell r="A2408">
            <v>83160322</v>
          </cell>
          <cell r="B2408" t="str">
            <v>CRISTAL INTERIOR HL 940 INOX</v>
          </cell>
          <cell r="C2408">
            <v>2</v>
          </cell>
        </row>
        <row r="2409">
          <cell r="A2409">
            <v>83160422</v>
          </cell>
          <cell r="B2409" t="str">
            <v>VITRIOFIBRA VL ALU 170*365</v>
          </cell>
          <cell r="C2409">
            <v>1</v>
          </cell>
        </row>
        <row r="2410">
          <cell r="A2410">
            <v>83170102</v>
          </cell>
          <cell r="B2410" t="str">
            <v>CAJA HORNO C/T S2K</v>
          </cell>
        </row>
        <row r="2411">
          <cell r="A2411">
            <v>83180103</v>
          </cell>
          <cell r="B2411" t="str">
            <v>INYECTOR G20 HORNO D150 HGE 930</v>
          </cell>
          <cell r="C2411">
            <v>2</v>
          </cell>
        </row>
        <row r="2412">
          <cell r="A2412">
            <v>83180105</v>
          </cell>
          <cell r="B2412" t="str">
            <v>INYECTOR RAPIDO 0.85 BUT</v>
          </cell>
          <cell r="C2412">
            <v>82</v>
          </cell>
        </row>
        <row r="2413">
          <cell r="A2413">
            <v>83180107</v>
          </cell>
          <cell r="B2413" t="str">
            <v>INYECTOR D75 HSB 740 G</v>
          </cell>
          <cell r="C2413">
            <v>4</v>
          </cell>
        </row>
        <row r="2414">
          <cell r="A2414">
            <v>83180109</v>
          </cell>
          <cell r="B2414" t="str">
            <v>INYECTOR D115 HSB 740 G</v>
          </cell>
          <cell r="C2414">
            <v>4</v>
          </cell>
        </row>
        <row r="2415">
          <cell r="A2415">
            <v>83180204</v>
          </cell>
          <cell r="B2415" t="str">
            <v>QUEMADOR HORNO HLF 824 G INOX</v>
          </cell>
          <cell r="C2415">
            <v>1</v>
          </cell>
        </row>
        <row r="2416">
          <cell r="A2416">
            <v>83210401</v>
          </cell>
          <cell r="B2416" t="str">
            <v>PARILLA CROMADA REFORZADA HLB 840</v>
          </cell>
          <cell r="C2416">
            <v>1</v>
          </cell>
        </row>
        <row r="2417">
          <cell r="A2417">
            <v>83310101</v>
          </cell>
          <cell r="B2417" t="str">
            <v>CHAPA FRENTE SERIGRAFIADA HBB 605 INOX</v>
          </cell>
          <cell r="C2417">
            <v>1</v>
          </cell>
        </row>
        <row r="2418">
          <cell r="A2418">
            <v>83310400</v>
          </cell>
          <cell r="B2418" t="str">
            <v>PARRILLA CROMADA H6/HK (MMX)</v>
          </cell>
        </row>
        <row r="2419">
          <cell r="A2419">
            <v>83310401</v>
          </cell>
          <cell r="B2419" t="str">
            <v>PARRILLA CROMADA REFORZADA HLB 840 (MMX)</v>
          </cell>
        </row>
        <row r="2420">
          <cell r="A2420">
            <v>83310403</v>
          </cell>
          <cell r="B2420" t="str">
            <v>GUIA CROMADA MMX</v>
          </cell>
        </row>
        <row r="2421">
          <cell r="A2421">
            <v>83310405</v>
          </cell>
          <cell r="B2421" t="str">
            <v>SOPORTE CROMADO HLB 840</v>
          </cell>
        </row>
        <row r="2422">
          <cell r="A2422">
            <v>83310411</v>
          </cell>
          <cell r="B2422" t="str">
            <v>SET GUIAS TELESCOPICAS HLB 840 (MMX)</v>
          </cell>
        </row>
        <row r="2423">
          <cell r="A2423">
            <v>83310413</v>
          </cell>
          <cell r="B2423" t="str">
            <v>SET GUIAS TELESCOPICAS HLB 860 P</v>
          </cell>
          <cell r="C2423">
            <v>1</v>
          </cell>
        </row>
        <row r="2424">
          <cell r="A2424">
            <v>83310415</v>
          </cell>
          <cell r="B2424" t="str">
            <v>PARRILLA INT INOX MULTICOOK MMX</v>
          </cell>
          <cell r="C2424">
            <v>1</v>
          </cell>
        </row>
        <row r="2425">
          <cell r="A2425">
            <v>83310416</v>
          </cell>
          <cell r="B2425" t="str">
            <v>BANDEJA GN 1/3 40 INOX MMX</v>
          </cell>
          <cell r="C2425">
            <v>1</v>
          </cell>
        </row>
        <row r="2426">
          <cell r="A2426">
            <v>83330115</v>
          </cell>
          <cell r="B2426" t="str">
            <v>PERFIL SUPERIOR PUERTA H6/HK (MMX)</v>
          </cell>
          <cell r="C2426">
            <v>1</v>
          </cell>
        </row>
        <row r="2427">
          <cell r="A2427">
            <v>83330202</v>
          </cell>
          <cell r="B2427" t="str">
            <v>MANDO CONMUTADOR SERIGRAFIADO HLB830 (MMX)</v>
          </cell>
          <cell r="C2427">
            <v>8</v>
          </cell>
        </row>
        <row r="2428">
          <cell r="A2428">
            <v>83330205</v>
          </cell>
          <cell r="B2428" t="str">
            <v>MANDO CONMUTADOR SERIGRAFIADO</v>
          </cell>
          <cell r="C2428">
            <v>3</v>
          </cell>
        </row>
        <row r="2429">
          <cell r="A2429">
            <v>83330207</v>
          </cell>
          <cell r="B2429" t="str">
            <v>MANDO TERMOSTATO SERIGRAFIADO HLB 840(MMX)</v>
          </cell>
          <cell r="C2429">
            <v>7</v>
          </cell>
        </row>
        <row r="2430">
          <cell r="A2430">
            <v>83330208</v>
          </cell>
          <cell r="B2430" t="str">
            <v>MANDO BLANCO HS/HB</v>
          </cell>
          <cell r="C2430">
            <v>1</v>
          </cell>
        </row>
        <row r="2431">
          <cell r="A2431">
            <v>83330209</v>
          </cell>
          <cell r="B2431" t="str">
            <v>MANDO SIN SERIGRAFIA HL 860</v>
          </cell>
          <cell r="C2431">
            <v>5</v>
          </cell>
        </row>
        <row r="2432">
          <cell r="A2432">
            <v>83330211</v>
          </cell>
          <cell r="B2432" t="str">
            <v>MANDO NEGRO HS/HB (MMX)</v>
          </cell>
          <cell r="C2432">
            <v>3</v>
          </cell>
        </row>
        <row r="2433">
          <cell r="A2433">
            <v>83330217</v>
          </cell>
          <cell r="B2433" t="str">
            <v>MANDO CONMUTADOR CAVIDAD INFERIOR HL</v>
          </cell>
          <cell r="C2433">
            <v>2</v>
          </cell>
        </row>
        <row r="2434">
          <cell r="A2434">
            <v>83330218</v>
          </cell>
          <cell r="B2434" t="str">
            <v>MANDO TERMOSTATO SERIGRAFIADO HLD 720</v>
          </cell>
          <cell r="C2434">
            <v>4</v>
          </cell>
        </row>
        <row r="2435">
          <cell r="A2435">
            <v>83330219</v>
          </cell>
          <cell r="B2435" t="str">
            <v>MANDO TERMOSTATO CAVIDAD INFERIOR HLD</v>
          </cell>
          <cell r="C2435">
            <v>2</v>
          </cell>
        </row>
        <row r="2436">
          <cell r="A2436">
            <v>83330220</v>
          </cell>
          <cell r="B2436" t="str">
            <v>MANDO CONMUTADOR SERIGRAFIADO HLF 940</v>
          </cell>
          <cell r="C2436">
            <v>4</v>
          </cell>
        </row>
        <row r="2437">
          <cell r="A2437">
            <v>83330226</v>
          </cell>
          <cell r="B2437" t="str">
            <v>MANDO CONMUTADOR HLF 824 G</v>
          </cell>
          <cell r="C2437">
            <v>4</v>
          </cell>
        </row>
        <row r="2438">
          <cell r="A2438">
            <v>83330227</v>
          </cell>
          <cell r="B2438" t="str">
            <v>MANDO TEMPORIZADOR HLF 824 G</v>
          </cell>
          <cell r="C2438">
            <v>2</v>
          </cell>
        </row>
        <row r="2439">
          <cell r="A2439">
            <v>83330228</v>
          </cell>
          <cell r="B2439" t="str">
            <v>MANDO TEMPORIZADOR NO SERIGRAF HSF 824 G INOX (MX)</v>
          </cell>
          <cell r="C2439">
            <v>3</v>
          </cell>
        </row>
        <row r="2440">
          <cell r="A2440">
            <v>83330231</v>
          </cell>
          <cell r="B2440" t="str">
            <v>MANDO TERMOSTATO NO SERIGRAFIA HSF 824 G INOX (MX)</v>
          </cell>
          <cell r="C2440">
            <v>1</v>
          </cell>
        </row>
        <row r="2441">
          <cell r="A2441">
            <v>83330241</v>
          </cell>
          <cell r="B2441" t="str">
            <v>MANDO TERMOSTATO SERIGRAFIADO HLB 760 G</v>
          </cell>
          <cell r="C2441">
            <v>2</v>
          </cell>
        </row>
        <row r="2442">
          <cell r="A2442">
            <v>83330300</v>
          </cell>
          <cell r="B2442" t="str">
            <v>JUNTA EMBOCADURA H6 (MMX)</v>
          </cell>
        </row>
        <row r="2443">
          <cell r="A2443">
            <v>83330304</v>
          </cell>
          <cell r="B2443" t="str">
            <v>TOPE MANDO MMX</v>
          </cell>
          <cell r="C2443">
            <v>3</v>
          </cell>
        </row>
        <row r="2444">
          <cell r="A2444">
            <v>83330312</v>
          </cell>
          <cell r="B2444" t="str">
            <v>JUNTA EMBOCADURA H-8 SIL-1 MMX</v>
          </cell>
          <cell r="C2444">
            <v>13</v>
          </cell>
        </row>
        <row r="2445">
          <cell r="A2445">
            <v>83340103</v>
          </cell>
          <cell r="B2445" t="str">
            <v>CONMUTADOR 8p HBB 605 (MMX)</v>
          </cell>
          <cell r="C2445">
            <v>12</v>
          </cell>
        </row>
        <row r="2446">
          <cell r="A2446">
            <v>83340104</v>
          </cell>
          <cell r="B2446" t="str">
            <v>CONMUTADOR 9p HLB 830 (MMX)</v>
          </cell>
          <cell r="C2446">
            <v>10</v>
          </cell>
        </row>
        <row r="2447">
          <cell r="A2447">
            <v>83340105</v>
          </cell>
          <cell r="B2447" t="str">
            <v>CONMUTADOR 11p HSC 635 INOX (MMX)</v>
          </cell>
          <cell r="C2447">
            <v>4</v>
          </cell>
        </row>
        <row r="2448">
          <cell r="A2448">
            <v>83340106</v>
          </cell>
          <cell r="B2448" t="str">
            <v>CONMUTADOR 12p HLB 840 (MMX)</v>
          </cell>
          <cell r="C2448">
            <v>11</v>
          </cell>
        </row>
        <row r="2449">
          <cell r="A2449">
            <v>83340200</v>
          </cell>
          <cell r="B2449" t="str">
            <v>TERMOSTATO SEGURIDAD CERAMICO H6 (MMX)</v>
          </cell>
          <cell r="C2449">
            <v>16</v>
          </cell>
        </row>
        <row r="2450">
          <cell r="A2450">
            <v>83340204</v>
          </cell>
          <cell r="B2450" t="str">
            <v>TERMOSTATO HORNO MMX (50° 253° C)</v>
          </cell>
        </row>
        <row r="2451">
          <cell r="A2451">
            <v>83340206</v>
          </cell>
          <cell r="B2451" t="str">
            <v>TERMOSTATO DE SEGURIDAD HLB 760 G</v>
          </cell>
          <cell r="C2451">
            <v>6</v>
          </cell>
        </row>
        <row r="2452">
          <cell r="A2452">
            <v>83340300</v>
          </cell>
          <cell r="B2452" t="str">
            <v>RESISTENCIA SOLERA H6/HK 1150W (MMX)</v>
          </cell>
          <cell r="C2452">
            <v>10</v>
          </cell>
        </row>
        <row r="2453">
          <cell r="A2453">
            <v>83340301</v>
          </cell>
          <cell r="B2453" t="str">
            <v>RESISTENCIA SOLERA H6/HK/HP 1050W</v>
          </cell>
        </row>
        <row r="2454">
          <cell r="A2454">
            <v>83340302</v>
          </cell>
          <cell r="B2454" t="str">
            <v>RESISTENCIA GRILL H6 1400W MMX</v>
          </cell>
          <cell r="C2454">
            <v>7</v>
          </cell>
        </row>
        <row r="2455">
          <cell r="A2455">
            <v>83340303</v>
          </cell>
          <cell r="B2455" t="str">
            <v>RESISTENCIA G+R (1400+1100)W H6 MMX</v>
          </cell>
          <cell r="C2455">
            <v>6</v>
          </cell>
        </row>
        <row r="2456">
          <cell r="A2456">
            <v>83340310</v>
          </cell>
          <cell r="B2456" t="str">
            <v>RESISTENCIA TURBO 2000W HLB 840 (MMX)</v>
          </cell>
          <cell r="C2456">
            <v>2</v>
          </cell>
        </row>
        <row r="2457">
          <cell r="A2457">
            <v>83340313</v>
          </cell>
          <cell r="B2457" t="str">
            <v>RESISTENCIA G+B (1400+1100)w HLB 860 VR 01</v>
          </cell>
          <cell r="C2457">
            <v>2</v>
          </cell>
        </row>
        <row r="2458">
          <cell r="A2458">
            <v>83340315</v>
          </cell>
          <cell r="B2458" t="str">
            <v>RESISTENCIA GRILL HLB 760 G</v>
          </cell>
          <cell r="C2458">
            <v>3</v>
          </cell>
        </row>
        <row r="2459">
          <cell r="A2459">
            <v>83340316</v>
          </cell>
          <cell r="B2459" t="str">
            <v>RESISTENCIA BOVEDA (1050W) STEAKMASTER</v>
          </cell>
        </row>
        <row r="2460">
          <cell r="A2460">
            <v>83340317</v>
          </cell>
          <cell r="B2460" t="str">
            <v>RESISTENCIA GRILL (1200w) STEAKMASTER</v>
          </cell>
          <cell r="C2460">
            <v>1</v>
          </cell>
        </row>
        <row r="2461">
          <cell r="A2461">
            <v>83340400</v>
          </cell>
          <cell r="B2461" t="str">
            <v>MOTOR TURBO HLB 840 (MMX)</v>
          </cell>
          <cell r="C2461">
            <v>1</v>
          </cell>
        </row>
        <row r="2462">
          <cell r="A2462">
            <v>83340403</v>
          </cell>
          <cell r="B2462" t="str">
            <v>MOTOR REFRIGERACION CENTRIFUGO 18W (MMX)</v>
          </cell>
          <cell r="C2462">
            <v>8</v>
          </cell>
        </row>
        <row r="2463">
          <cell r="A2463">
            <v>83340404</v>
          </cell>
          <cell r="B2463" t="str">
            <v>MOTOR REFRIGERACIÓN TANGENCIAL 18W HL</v>
          </cell>
        </row>
        <row r="2464">
          <cell r="A2464">
            <v>83340407</v>
          </cell>
          <cell r="B2464" t="str">
            <v>MOTOR REFRIGERACION TANGENCIAL HLB 860</v>
          </cell>
          <cell r="C2464">
            <v>1</v>
          </cell>
        </row>
        <row r="2465">
          <cell r="A2465">
            <v>83340408</v>
          </cell>
          <cell r="B2465" t="str">
            <v>MOTOR REFRIG TANG HLB 760 G</v>
          </cell>
          <cell r="C2465">
            <v>3</v>
          </cell>
        </row>
        <row r="2466">
          <cell r="A2466">
            <v>83340409</v>
          </cell>
          <cell r="B2466" t="str">
            <v>MOTOR TURBO HLB 760 G</v>
          </cell>
          <cell r="C2466">
            <v>3</v>
          </cell>
        </row>
        <row r="2467">
          <cell r="A2467">
            <v>83340500</v>
          </cell>
          <cell r="B2467" t="str">
            <v>CONUNTO PORTALAMPARAS 25W (MMX)</v>
          </cell>
        </row>
        <row r="2468">
          <cell r="A2468">
            <v>83340501</v>
          </cell>
          <cell r="B2468" t="str">
            <v>CONJUNTO PORTALAMPARAS 25W HSB 620 P</v>
          </cell>
          <cell r="C2468">
            <v>19</v>
          </cell>
        </row>
        <row r="2469">
          <cell r="A2469">
            <v>83340506</v>
          </cell>
          <cell r="B2469" t="str">
            <v>CUERPO PILOTO MMX HR 750 VR 03</v>
          </cell>
          <cell r="C2469">
            <v>2</v>
          </cell>
        </row>
        <row r="2470">
          <cell r="A2470">
            <v>83340507</v>
          </cell>
          <cell r="B2470" t="str">
            <v>PORTA+LAMP TOP HA 25W/127V MMX HLB 760 G</v>
          </cell>
          <cell r="C2470">
            <v>6</v>
          </cell>
        </row>
        <row r="2471">
          <cell r="A2471">
            <v>83340600</v>
          </cell>
          <cell r="B2471" t="str">
            <v>RELOJ HSC 635 INOX (MMX) 3340600-01</v>
          </cell>
          <cell r="C2471">
            <v>10</v>
          </cell>
        </row>
        <row r="2472">
          <cell r="A2472">
            <v>83340602</v>
          </cell>
          <cell r="B2472" t="str">
            <v>RELOJ TC HLB 840 (MMX)</v>
          </cell>
        </row>
        <row r="2473">
          <cell r="A2473">
            <v>83340606</v>
          </cell>
          <cell r="B2473" t="str">
            <v>RELOJ WH HLD 45.15 INOX</v>
          </cell>
          <cell r="C2473">
            <v>1</v>
          </cell>
        </row>
        <row r="2474">
          <cell r="A2474">
            <v>83340608</v>
          </cell>
          <cell r="B2474" t="str">
            <v>RELOJ HLF 940</v>
          </cell>
          <cell r="C2474">
            <v>6</v>
          </cell>
        </row>
        <row r="2475">
          <cell r="A2475">
            <v>83340619</v>
          </cell>
          <cell r="B2475" t="str">
            <v>MINUTERO 120M L=24 HCB 6520 SS E00</v>
          </cell>
          <cell r="C2475">
            <v>10</v>
          </cell>
        </row>
        <row r="2476">
          <cell r="A2476">
            <v>83340700</v>
          </cell>
          <cell r="B2476" t="str">
            <v>TFT + TOUCH CONTROL HLB 860</v>
          </cell>
        </row>
        <row r="2477">
          <cell r="A2477">
            <v>83340703</v>
          </cell>
          <cell r="B2477" t="str">
            <v>PLACA ON/OFF IOVEN</v>
          </cell>
          <cell r="C2477">
            <v>7</v>
          </cell>
        </row>
        <row r="2478">
          <cell r="A2478">
            <v>83340705</v>
          </cell>
          <cell r="B2478" t="str">
            <v>PLACA DISPLAY TFT IOVEN</v>
          </cell>
          <cell r="C2478">
            <v>4</v>
          </cell>
        </row>
        <row r="2479">
          <cell r="A2479">
            <v>83340722</v>
          </cell>
          <cell r="B2479" t="str">
            <v>TFT + TOUCHCONTROL STEAKMASTER</v>
          </cell>
          <cell r="C2479">
            <v>4</v>
          </cell>
        </row>
        <row r="2480">
          <cell r="A2480">
            <v>83340905</v>
          </cell>
          <cell r="B2480" t="str">
            <v>ENCODER 21P HLB 860</v>
          </cell>
          <cell r="C2480">
            <v>9</v>
          </cell>
        </row>
        <row r="2481">
          <cell r="A2481">
            <v>83340906</v>
          </cell>
          <cell r="B2481" t="str">
            <v>SONDA PT1000 MMX</v>
          </cell>
          <cell r="C2481">
            <v>1</v>
          </cell>
        </row>
        <row r="2482">
          <cell r="A2482">
            <v>83350108</v>
          </cell>
          <cell r="B2482" t="str">
            <v>ARANDELA TIRADOR HLB 840 (MMX)</v>
          </cell>
          <cell r="C2482">
            <v>6</v>
          </cell>
        </row>
        <row r="2483">
          <cell r="A2483">
            <v>83350115</v>
          </cell>
          <cell r="B2483" t="str">
            <v>TORNILLO ENJAULADO M5x12 ZN N</v>
          </cell>
          <cell r="C2483">
            <v>3</v>
          </cell>
        </row>
        <row r="2484">
          <cell r="A2484">
            <v>83350201</v>
          </cell>
          <cell r="B2484" t="str">
            <v>TUERCA SUJECCIÓN TRASERA GUÍA CROMADA</v>
          </cell>
          <cell r="C2484">
            <v>3</v>
          </cell>
        </row>
        <row r="2485">
          <cell r="A2485">
            <v>83350800</v>
          </cell>
          <cell r="B2485" t="str">
            <v>ARANDELA TIRADOR HLB 840 (MMX)</v>
          </cell>
          <cell r="C2485">
            <v>8</v>
          </cell>
        </row>
        <row r="2486">
          <cell r="A2486">
            <v>83360302</v>
          </cell>
          <cell r="B2486" t="str">
            <v>JUNTA EMBOCADURA HLB 840 P</v>
          </cell>
          <cell r="C2486">
            <v>2</v>
          </cell>
        </row>
        <row r="2487">
          <cell r="A2487">
            <v>83360500</v>
          </cell>
          <cell r="B2487" t="str">
            <v>CRISTAL INTERMEDIO HLB 860</v>
          </cell>
          <cell r="C2487">
            <v>1</v>
          </cell>
        </row>
        <row r="2488">
          <cell r="A2488">
            <v>83360502</v>
          </cell>
          <cell r="B2488" t="str">
            <v>CRISTAL INTERIOR PUERTA H6 (MMX)</v>
          </cell>
          <cell r="C2488">
            <v>1</v>
          </cell>
        </row>
        <row r="2489">
          <cell r="A2489">
            <v>83360509</v>
          </cell>
          <cell r="B2489" t="str">
            <v>CRISTAL INTERIOR PUERTA H6 TERMOGLASS</v>
          </cell>
          <cell r="C2489">
            <v>2</v>
          </cell>
        </row>
        <row r="2490">
          <cell r="A2490">
            <v>83360510</v>
          </cell>
          <cell r="B2490" t="str">
            <v>CRISTAL INTERMEDIO</v>
          </cell>
          <cell r="C2490">
            <v>1</v>
          </cell>
        </row>
        <row r="2491">
          <cell r="A2491">
            <v>83360600</v>
          </cell>
          <cell r="B2491" t="str">
            <v>CRISTAL ILUMINACION LED IOVEN</v>
          </cell>
          <cell r="C2491">
            <v>2</v>
          </cell>
        </row>
        <row r="2492">
          <cell r="A2492">
            <v>83360602</v>
          </cell>
          <cell r="B2492" t="str">
            <v>CRISTAL AISLAMIENTO LED IOVEN</v>
          </cell>
          <cell r="C2492">
            <v>6</v>
          </cell>
        </row>
        <row r="2493">
          <cell r="A2493">
            <v>83360700</v>
          </cell>
          <cell r="B2493" t="str">
            <v>TAPA CRISTAL MULTICOOK</v>
          </cell>
          <cell r="C2493">
            <v>1</v>
          </cell>
        </row>
        <row r="2494">
          <cell r="A2494">
            <v>83390100</v>
          </cell>
          <cell r="B2494" t="str">
            <v>TIRADOR HL(MMX)</v>
          </cell>
          <cell r="C2494">
            <v>2</v>
          </cell>
        </row>
        <row r="2495">
          <cell r="A2495">
            <v>84149000</v>
          </cell>
          <cell r="B2495" t="str">
            <v>CUBRETUBO SUPERIOR DJ INOX</v>
          </cell>
        </row>
        <row r="2496">
          <cell r="A2496">
            <v>84229010</v>
          </cell>
          <cell r="B2496" t="str">
            <v>ASPERSOR SUPERIOR TDW 80 FI</v>
          </cell>
        </row>
        <row r="2497">
          <cell r="A2497">
            <v>89120005</v>
          </cell>
          <cell r="B2497" t="str">
            <v>TOUCH CONTROL + DISPLAY BLANCO</v>
          </cell>
          <cell r="C2497">
            <v>10</v>
          </cell>
        </row>
        <row r="2498">
          <cell r="A2498">
            <v>89120006</v>
          </cell>
          <cell r="B2498" t="str">
            <v>CONJ. MANODS ELECTRONICO 4 TECLAS DSS</v>
          </cell>
          <cell r="C2498">
            <v>2</v>
          </cell>
        </row>
        <row r="2499">
          <cell r="A2499">
            <v>89120007</v>
          </cell>
          <cell r="B2499" t="str">
            <v>BARRA LED 500mm CNL 6415 pPLUS</v>
          </cell>
          <cell r="C2499">
            <v>3</v>
          </cell>
        </row>
        <row r="2500">
          <cell r="A2500">
            <v>89120011</v>
          </cell>
          <cell r="B2500" t="str">
            <v>CAJA DE POTENCIA 4VEL 6 PINES DSS</v>
          </cell>
          <cell r="C2500">
            <v>5</v>
          </cell>
        </row>
        <row r="2501">
          <cell r="A2501">
            <v>89120023</v>
          </cell>
          <cell r="B2501" t="str">
            <v>CONJUNTO MANDOS 4VEL C/DISPLAY DLV 980</v>
          </cell>
          <cell r="C2501">
            <v>3</v>
          </cell>
        </row>
        <row r="2502">
          <cell r="A2502">
            <v>89130005</v>
          </cell>
          <cell r="B2502" t="str">
            <v>TOUCH CONTROL 4VEL DISPLAY BLANCO DLV 980</v>
          </cell>
        </row>
        <row r="2503">
          <cell r="A2503">
            <v>89130102</v>
          </cell>
          <cell r="B2503" t="str">
            <v>FILTRO INOX (292x400x9) DLH 985 T</v>
          </cell>
          <cell r="C2503">
            <v>5</v>
          </cell>
        </row>
        <row r="2504">
          <cell r="A2504">
            <v>89130106</v>
          </cell>
          <cell r="B2504" t="str">
            <v>FILTRO METALICO DLV 985 BK</v>
          </cell>
          <cell r="C2504">
            <v>6</v>
          </cell>
        </row>
        <row r="2505">
          <cell r="A2505">
            <v>89130108</v>
          </cell>
          <cell r="B2505" t="str">
            <v>IMAN DLV 985 BK</v>
          </cell>
          <cell r="C2505">
            <v>4</v>
          </cell>
        </row>
        <row r="2506">
          <cell r="A2506">
            <v>89130123</v>
          </cell>
          <cell r="B2506" t="str">
            <v>CUBRETUBO INFERIOR DLH / DSS</v>
          </cell>
          <cell r="C2506">
            <v>1</v>
          </cell>
        </row>
        <row r="2507">
          <cell r="A2507">
            <v>89130124</v>
          </cell>
          <cell r="B2507" t="str">
            <v>CUBRETUBO SUPERIOR DLH/ DSS /DLV</v>
          </cell>
          <cell r="C2507">
            <v>4</v>
          </cell>
        </row>
        <row r="2508">
          <cell r="A2508">
            <v>89130151</v>
          </cell>
          <cell r="B2508" t="str">
            <v>CUBRETUBO INFERIOR DLV</v>
          </cell>
          <cell r="C2508">
            <v>2</v>
          </cell>
        </row>
        <row r="2509">
          <cell r="A2509">
            <v>89130240</v>
          </cell>
          <cell r="B2509" t="str">
            <v>FILTRO INOX (359 X 400 X 9) MM DLH 1186 T</v>
          </cell>
          <cell r="C2509">
            <v>3</v>
          </cell>
        </row>
        <row r="2510">
          <cell r="A2510">
            <v>89130401</v>
          </cell>
          <cell r="B2510" t="str">
            <v>CRISTAL FRONTAL 900mm DLH 982 T</v>
          </cell>
        </row>
        <row r="2511">
          <cell r="A2511">
            <v>89160121</v>
          </cell>
          <cell r="B2511" t="str">
            <v>MARCO DE VIDRIO FRONTAL DLV 985 BK</v>
          </cell>
        </row>
        <row r="2512">
          <cell r="A2512">
            <v>89160122</v>
          </cell>
          <cell r="B2512" t="str">
            <v>VIDRIO FRONTAL DLV 985 BK</v>
          </cell>
          <cell r="C2512">
            <v>1</v>
          </cell>
        </row>
        <row r="2513">
          <cell r="A2513">
            <v>89160226</v>
          </cell>
          <cell r="B2513" t="str">
            <v>CUBRETUBO INFERIOR DPS 786</v>
          </cell>
          <cell r="C2513">
            <v>1</v>
          </cell>
        </row>
        <row r="2514">
          <cell r="A2514">
            <v>89220220</v>
          </cell>
          <cell r="B2514" t="str">
            <v>MOTOR 600 m3/h (110v/60Hz) dlv 980 negra</v>
          </cell>
          <cell r="C2514">
            <v>9</v>
          </cell>
        </row>
        <row r="2515">
          <cell r="A2515">
            <v>89220231</v>
          </cell>
          <cell r="B2515" t="str">
            <v>TRANSFORMADOR BARRA LED 110V DLV 980</v>
          </cell>
          <cell r="C2515">
            <v>3</v>
          </cell>
        </row>
        <row r="2516">
          <cell r="A2516">
            <v>89230126</v>
          </cell>
          <cell r="B2516" t="str">
            <v>CAJA CONMUTADORES C620</v>
          </cell>
          <cell r="C2516">
            <v>2</v>
          </cell>
        </row>
        <row r="2517">
          <cell r="A2517">
            <v>89230128</v>
          </cell>
          <cell r="B2517" t="str">
            <v>TAPA CAJA CONMUTADOR C 620</v>
          </cell>
          <cell r="C2517">
            <v>2</v>
          </cell>
        </row>
        <row r="2518">
          <cell r="A2518">
            <v>89230158</v>
          </cell>
          <cell r="B2518" t="str">
            <v>REDUCTOR 150/120 CNL 6610</v>
          </cell>
          <cell r="C2518">
            <v>1</v>
          </cell>
        </row>
        <row r="2519">
          <cell r="A2519">
            <v>89260368</v>
          </cell>
          <cell r="B2519" t="str">
            <v>EMBELLECEDOR DERECHO C610 89230390</v>
          </cell>
          <cell r="C2519">
            <v>3</v>
          </cell>
        </row>
        <row r="2520">
          <cell r="A2520">
            <v>89260369</v>
          </cell>
          <cell r="B2520" t="str">
            <v>EMBELLECEDOR IZDO. NEGRO C 610</v>
          </cell>
          <cell r="C2520">
            <v>4</v>
          </cell>
        </row>
        <row r="2521">
          <cell r="A2521">
            <v>89630197</v>
          </cell>
          <cell r="B2521" t="str">
            <v>MANDO (S/SERIGRAFIA) MWE EFL INOX</v>
          </cell>
          <cell r="C2521">
            <v>5</v>
          </cell>
        </row>
        <row r="2522">
          <cell r="A2522">
            <v>89630734</v>
          </cell>
          <cell r="B2522" t="str">
            <v>ANILLO BOTON MWS 22 BI INOX</v>
          </cell>
          <cell r="C2522">
            <v>2</v>
          </cell>
        </row>
        <row r="2523">
          <cell r="A2523">
            <v>89632030</v>
          </cell>
          <cell r="B2523" t="str">
            <v>CRISTAL INTERMEDIO HLC 844 C</v>
          </cell>
          <cell r="C2523">
            <v>4</v>
          </cell>
        </row>
        <row r="2524">
          <cell r="A2524">
            <v>89632037</v>
          </cell>
          <cell r="B2524" t="str">
            <v>TAPA MICA HLC 844 C</v>
          </cell>
          <cell r="C2524">
            <v>2</v>
          </cell>
        </row>
        <row r="2525">
          <cell r="A2525">
            <v>89632083</v>
          </cell>
          <cell r="B2525" t="str">
            <v>MANDO TERMOSTATO NEGRO HLC 844 C</v>
          </cell>
          <cell r="C2525">
            <v>2</v>
          </cell>
        </row>
        <row r="2526">
          <cell r="A2526">
            <v>89632087</v>
          </cell>
          <cell r="B2526" t="str">
            <v>PARRILLA HLC 844 C</v>
          </cell>
        </row>
        <row r="2527">
          <cell r="A2527">
            <v>89632093</v>
          </cell>
          <cell r="B2527" t="str">
            <v>SOPORTE CROMADO DERECHO HLC 844 C</v>
          </cell>
        </row>
        <row r="2528">
          <cell r="A2528">
            <v>89632094</v>
          </cell>
          <cell r="B2528" t="str">
            <v>SOPORTE CROMADO IZQUIERDO HLC 844 C</v>
          </cell>
        </row>
        <row r="2529">
          <cell r="A2529">
            <v>89632174</v>
          </cell>
          <cell r="B2529" t="str">
            <v>MANDO CONMUTADOR NEGRO MLC 844</v>
          </cell>
          <cell r="C2529">
            <v>2</v>
          </cell>
        </row>
        <row r="2530">
          <cell r="A2530">
            <v>89632238</v>
          </cell>
          <cell r="B2530" t="str">
            <v>JUNTA EMBOCADURA HLC 844 C</v>
          </cell>
          <cell r="C2530">
            <v>2</v>
          </cell>
        </row>
        <row r="2531">
          <cell r="A2531">
            <v>89632252</v>
          </cell>
          <cell r="B2531" t="str">
            <v>SOPORTE PARRILLA -PART A MLC 844</v>
          </cell>
        </row>
        <row r="2532">
          <cell r="A2532">
            <v>89660077</v>
          </cell>
          <cell r="B2532" t="str">
            <v>PANEL MANDOS MCL 32 BIS INOX</v>
          </cell>
        </row>
        <row r="2533">
          <cell r="A2533">
            <v>89660078</v>
          </cell>
          <cell r="B2533" t="str">
            <v>PUERTA MCL 32 BIS INOX</v>
          </cell>
          <cell r="C2533">
            <v>1</v>
          </cell>
        </row>
        <row r="2534">
          <cell r="A2534">
            <v>89660079</v>
          </cell>
          <cell r="B2534" t="str">
            <v>CRISTAL PUERTA MCL 32 BIS INOX</v>
          </cell>
          <cell r="C2534">
            <v>1</v>
          </cell>
        </row>
        <row r="2535">
          <cell r="A2535">
            <v>89662003</v>
          </cell>
          <cell r="B2535" t="str">
            <v>PUERTA COMPLETA HLC 844 C</v>
          </cell>
        </row>
        <row r="2536">
          <cell r="A2536">
            <v>89662011</v>
          </cell>
          <cell r="B2536" t="str">
            <v>CRISTAL EXTERIOR HLC 844 C</v>
          </cell>
          <cell r="C2536">
            <v>1</v>
          </cell>
        </row>
        <row r="2537">
          <cell r="A2537">
            <v>89662025</v>
          </cell>
          <cell r="B2537" t="str">
            <v>PANEL DE MANDOS HLC 844</v>
          </cell>
          <cell r="C2537">
            <v>1</v>
          </cell>
        </row>
        <row r="2538">
          <cell r="A2538">
            <v>89720002</v>
          </cell>
          <cell r="B2538" t="str">
            <v>TRANSFORMADOR 800W MWE 22 EGL INOX</v>
          </cell>
          <cell r="C2538">
            <v>3</v>
          </cell>
        </row>
        <row r="2539">
          <cell r="A2539">
            <v>89720003</v>
          </cell>
          <cell r="B2539" t="str">
            <v>SOLENOIDE APUERTURA PUERTA MWE 22EGL INOX</v>
          </cell>
          <cell r="C2539">
            <v>3</v>
          </cell>
        </row>
        <row r="2540">
          <cell r="A2540">
            <v>89720004</v>
          </cell>
          <cell r="B2540" t="str">
            <v>RESISTENCIA GRILL MWE 22 EGL INOX</v>
          </cell>
          <cell r="C2540">
            <v>5</v>
          </cell>
        </row>
        <row r="2541">
          <cell r="A2541">
            <v>89720007</v>
          </cell>
          <cell r="B2541" t="str">
            <v>MOTOR VENTILADOR MWE 22 EGL INOX</v>
          </cell>
          <cell r="C2541">
            <v>2</v>
          </cell>
        </row>
        <row r="2542">
          <cell r="A2542">
            <v>89720009</v>
          </cell>
          <cell r="B2542" t="str">
            <v>PLACA ELECTRONICA DISPLAY MWE 22 EGL INOX</v>
          </cell>
          <cell r="C2542">
            <v>9</v>
          </cell>
        </row>
        <row r="2543">
          <cell r="A2543">
            <v>89720010</v>
          </cell>
          <cell r="B2543" t="str">
            <v>PLACA ELECTRONICA TECLA/ENCODER MWE 22 EGL</v>
          </cell>
          <cell r="C2543">
            <v>2</v>
          </cell>
        </row>
        <row r="2544">
          <cell r="A2544">
            <v>89720011</v>
          </cell>
          <cell r="B2544" t="str">
            <v>MOTOR ANTENA MWE 22 EGL INOX</v>
          </cell>
          <cell r="C2544">
            <v>2</v>
          </cell>
        </row>
        <row r="2545">
          <cell r="A2545">
            <v>89720016</v>
          </cell>
          <cell r="B2545" t="str">
            <v>PLACA ELECTRONICA DISPLAY MWX 22 EGL INOX</v>
          </cell>
          <cell r="C2545">
            <v>6</v>
          </cell>
        </row>
        <row r="2546">
          <cell r="A2546">
            <v>89720017</v>
          </cell>
          <cell r="B2546" t="str">
            <v>PLACA ELECTRONICA MWL EFL 22</v>
          </cell>
          <cell r="C2546">
            <v>2</v>
          </cell>
        </row>
        <row r="2547">
          <cell r="A2547">
            <v>89720018</v>
          </cell>
          <cell r="B2547" t="str">
            <v>PLACA ELECTRONICA ENCODER MWL 22EGL INOX</v>
          </cell>
          <cell r="C2547">
            <v>1</v>
          </cell>
        </row>
        <row r="2548">
          <cell r="A2548">
            <v>89720022</v>
          </cell>
          <cell r="B2548" t="str">
            <v>TRANSFORMADOR</v>
          </cell>
          <cell r="C2548">
            <v>2</v>
          </cell>
        </row>
        <row r="2549">
          <cell r="A2549">
            <v>89720025</v>
          </cell>
          <cell r="B2549" t="str">
            <v>PLACA ELECTRONICA POTENCIA MWL 22 EGL INOX</v>
          </cell>
        </row>
        <row r="2550">
          <cell r="A2550">
            <v>89720027</v>
          </cell>
          <cell r="B2550" t="str">
            <v>CONJUNTO CABLEADO MWE 22 EGL INOX</v>
          </cell>
          <cell r="C2550">
            <v>7</v>
          </cell>
        </row>
        <row r="2551">
          <cell r="A2551">
            <v>89720029</v>
          </cell>
          <cell r="B2551" t="str">
            <v>PLACA ELECTRONICA DISPLAY MWS 22 EGR INOX</v>
          </cell>
          <cell r="C2551">
            <v>4</v>
          </cell>
        </row>
        <row r="2552">
          <cell r="A2552">
            <v>89720031</v>
          </cell>
          <cell r="B2552" t="str">
            <v>PLACA DISPLAY MS 622 BIS</v>
          </cell>
          <cell r="C2552">
            <v>1</v>
          </cell>
        </row>
        <row r="2553">
          <cell r="A2553">
            <v>89720032</v>
          </cell>
          <cell r="B2553" t="str">
            <v>PLACA DISPLAY ML 822 BIS L</v>
          </cell>
          <cell r="C2553">
            <v>4</v>
          </cell>
        </row>
        <row r="2554">
          <cell r="A2554">
            <v>89730011</v>
          </cell>
          <cell r="B2554" t="str">
            <v>MARCO INTERIOR PUERTA MWE 22 EGL</v>
          </cell>
          <cell r="C2554">
            <v>2</v>
          </cell>
        </row>
        <row r="2555">
          <cell r="A2555">
            <v>89730016</v>
          </cell>
          <cell r="B2555" t="str">
            <v>CAJA DE MICROS DERECHA MWE 22 EGL INOX</v>
          </cell>
          <cell r="C2555">
            <v>2</v>
          </cell>
        </row>
        <row r="2556">
          <cell r="A2556">
            <v>89730061</v>
          </cell>
          <cell r="B2556" t="str">
            <v>ANTENA DISTRIBUIDORA ONDA MWE 22 EGL</v>
          </cell>
          <cell r="C2556">
            <v>2</v>
          </cell>
        </row>
        <row r="2557">
          <cell r="A2557">
            <v>89730062</v>
          </cell>
          <cell r="B2557" t="str">
            <v>BASE CERAMICA MWE 22 EGL INOX</v>
          </cell>
          <cell r="C2557">
            <v>2</v>
          </cell>
        </row>
        <row r="2558">
          <cell r="A2558">
            <v>89730063</v>
          </cell>
          <cell r="B2558" t="str">
            <v>JUNTA BASE CERAMICA MWE 22 EGL INOX</v>
          </cell>
        </row>
        <row r="2559">
          <cell r="A2559">
            <v>89730064</v>
          </cell>
          <cell r="B2559" t="str">
            <v>PARRILLA RECTANGULAR MWE 22 EGL INOX</v>
          </cell>
          <cell r="C2559">
            <v>1</v>
          </cell>
        </row>
        <row r="2560">
          <cell r="A2560">
            <v>89730096</v>
          </cell>
          <cell r="B2560" t="str">
            <v>PERFIL SUPERIOR II MWE 22 EGL INOX</v>
          </cell>
          <cell r="C2560">
            <v>1</v>
          </cell>
        </row>
        <row r="2561">
          <cell r="A2561">
            <v>89730104</v>
          </cell>
          <cell r="B2561" t="str">
            <v>MANDO ESCAMOTEABLE MWL 22 EGL</v>
          </cell>
          <cell r="C2561">
            <v>5</v>
          </cell>
        </row>
        <row r="2562">
          <cell r="A2562">
            <v>89730120</v>
          </cell>
          <cell r="B2562" t="str">
            <v>BISAGRA INFERIOR MWE 22 EGL</v>
          </cell>
          <cell r="C2562">
            <v>1</v>
          </cell>
        </row>
        <row r="2563">
          <cell r="A2563">
            <v>89730121</v>
          </cell>
          <cell r="B2563" t="str">
            <v>BISAGRA SUPERIOR MWE 22 EGL INOX</v>
          </cell>
          <cell r="C2563">
            <v>1</v>
          </cell>
        </row>
        <row r="2564">
          <cell r="A2564">
            <v>89730188</v>
          </cell>
          <cell r="B2564" t="str">
            <v>ANILLO BOTON APERTURA WS 22 BI INOX</v>
          </cell>
          <cell r="C2564">
            <v>2</v>
          </cell>
        </row>
        <row r="2565">
          <cell r="A2565">
            <v>89730224</v>
          </cell>
          <cell r="B2565" t="str">
            <v>BOTON APERTURA PUERTA MWS 22 EGR INOX</v>
          </cell>
          <cell r="C2565">
            <v>2</v>
          </cell>
        </row>
        <row r="2566">
          <cell r="A2566">
            <v>89730403</v>
          </cell>
          <cell r="B2566" t="str">
            <v>MANDO NEGRO MB 620 BI</v>
          </cell>
          <cell r="C2566">
            <v>3</v>
          </cell>
        </row>
        <row r="2567">
          <cell r="A2567">
            <v>89730405</v>
          </cell>
          <cell r="B2567" t="str">
            <v>MANDO MS 620 BIS</v>
          </cell>
          <cell r="C2567">
            <v>14</v>
          </cell>
        </row>
        <row r="2568">
          <cell r="A2568">
            <v>89760009</v>
          </cell>
          <cell r="B2568" t="str">
            <v>CONTRAPUERTA + CRISTAL INTERIOR MWE 22 EGL INOX</v>
          </cell>
          <cell r="C2568">
            <v>5</v>
          </cell>
        </row>
        <row r="2569">
          <cell r="A2569">
            <v>89760038</v>
          </cell>
          <cell r="B2569" t="str">
            <v>PANEL DE MANDOS MWL 22EGL INOX</v>
          </cell>
          <cell r="C2569">
            <v>1</v>
          </cell>
        </row>
        <row r="2570">
          <cell r="A2570">
            <v>89760039</v>
          </cell>
          <cell r="B2570" t="str">
            <v>PUERTA MWL 22 EGL INOX</v>
          </cell>
          <cell r="C2570">
            <v>2</v>
          </cell>
        </row>
        <row r="2571">
          <cell r="A2571">
            <v>89760126</v>
          </cell>
          <cell r="B2571" t="str">
            <v>PUERTA MWS 22 BI INOX</v>
          </cell>
          <cell r="C2571">
            <v>1</v>
          </cell>
        </row>
        <row r="2572">
          <cell r="A2572">
            <v>89760128</v>
          </cell>
          <cell r="B2572" t="str">
            <v>CRISTAL PUERTA MWS 22 BI INOX</v>
          </cell>
          <cell r="C2572">
            <v>1</v>
          </cell>
        </row>
        <row r="2573">
          <cell r="A2573">
            <v>89821228</v>
          </cell>
          <cell r="B2573" t="str">
            <v>MANDO MWL 20 BIS</v>
          </cell>
          <cell r="C2573">
            <v>28</v>
          </cell>
        </row>
        <row r="2574">
          <cell r="A2574">
            <v>89830075</v>
          </cell>
          <cell r="B2574" t="str">
            <v>PATA TIPO-II ""A"" NEGRA BI"</v>
          </cell>
        </row>
        <row r="2575">
          <cell r="A2575">
            <v>89830107</v>
          </cell>
          <cell r="B2575" t="str">
            <v>MANDO OPTICO TMW-22BIS</v>
          </cell>
          <cell r="C2575">
            <v>2</v>
          </cell>
        </row>
        <row r="2576">
          <cell r="A2576">
            <v>89830135</v>
          </cell>
          <cell r="B2576" t="str">
            <v>ENVOLVENTE TMW-22BIS</v>
          </cell>
          <cell r="C2576">
            <v>1</v>
          </cell>
        </row>
        <row r="2577">
          <cell r="A2577">
            <v>89830250</v>
          </cell>
          <cell r="B2577" t="str">
            <v>TAPA MICA TMW-22 BIS VR01</v>
          </cell>
          <cell r="C2577">
            <v>14</v>
          </cell>
        </row>
        <row r="2578">
          <cell r="A2578">
            <v>89830252</v>
          </cell>
          <cell r="B2578" t="str">
            <v>MANDO SELECTOR AZUL TMW-22 BIT</v>
          </cell>
        </row>
        <row r="2579">
          <cell r="A2579">
            <v>89830344</v>
          </cell>
          <cell r="B2579" t="str">
            <v>SOPORTE FILTRO LIMITADOR TMW-18 P VR 01</v>
          </cell>
          <cell r="C2579">
            <v>2</v>
          </cell>
        </row>
        <row r="2580">
          <cell r="A2580">
            <v>89830406</v>
          </cell>
          <cell r="B2580" t="str">
            <v>SOPORTE BANDEJA TMW 18 P VR03*</v>
          </cell>
        </row>
        <row r="2581">
          <cell r="A2581">
            <v>89830407</v>
          </cell>
          <cell r="B2581" t="str">
            <v>BANDEJA DE VIDRIO TMW 18P*9993106</v>
          </cell>
        </row>
        <row r="2582">
          <cell r="A2582">
            <v>89830450</v>
          </cell>
          <cell r="B2582" t="str">
            <v>MANDO SELECTOR NEGRO TMW22 BIT</v>
          </cell>
          <cell r="C2582">
            <v>3</v>
          </cell>
        </row>
        <row r="2583">
          <cell r="A2583">
            <v>89830782</v>
          </cell>
          <cell r="B2583" t="str">
            <v>PUERTA COMPLETA MWS 20 BIS</v>
          </cell>
        </row>
        <row r="2584">
          <cell r="A2584">
            <v>89830931</v>
          </cell>
          <cell r="B2584" t="str">
            <v>SOPORTE BANDEJA 18/20 III (2008)</v>
          </cell>
          <cell r="C2584">
            <v>17</v>
          </cell>
        </row>
        <row r="2585">
          <cell r="A2585">
            <v>89830933</v>
          </cell>
          <cell r="B2585" t="str">
            <v>ADAPTADOR SOPORTE BANDEJA IV (2008)</v>
          </cell>
          <cell r="C2585">
            <v>47</v>
          </cell>
        </row>
        <row r="2586">
          <cell r="A2586">
            <v>89830988</v>
          </cell>
          <cell r="B2586" t="str">
            <v>MANDO (EJE PROGRAMADOR 20mm) MWS 20 BIS eje corto</v>
          </cell>
          <cell r="C2586">
            <v>20</v>
          </cell>
        </row>
        <row r="2587">
          <cell r="A2587">
            <v>89831228</v>
          </cell>
          <cell r="B2587" t="str">
            <v>MANDO MWL 20 BIS</v>
          </cell>
          <cell r="C2587">
            <v>2</v>
          </cell>
        </row>
        <row r="2588">
          <cell r="A2588">
            <v>89831261</v>
          </cell>
          <cell r="B2588" t="str">
            <v>MANDO INOX (EJE PROGRAMADOR 25 MM) MWS 20 BI</v>
          </cell>
          <cell r="C2588">
            <v>25</v>
          </cell>
        </row>
        <row r="2589">
          <cell r="A2589">
            <v>89860005</v>
          </cell>
          <cell r="B2589" t="str">
            <v>PUERTA COMPLETA INOX TMW-20.2 BI</v>
          </cell>
        </row>
        <row r="2590">
          <cell r="A2590">
            <v>89860641</v>
          </cell>
          <cell r="B2590" t="str">
            <v>MARCO INTEGRACION MWS 20 BIS</v>
          </cell>
        </row>
        <row r="2591">
          <cell r="A2591">
            <v>89860691</v>
          </cell>
          <cell r="B2591" t="str">
            <v>MANDO APERTURA PUERTA MWX-22.1 BIS</v>
          </cell>
          <cell r="C2591">
            <v>4</v>
          </cell>
        </row>
        <row r="2592">
          <cell r="A2592">
            <v>89860761</v>
          </cell>
          <cell r="B2592" t="str">
            <v>PUERTA MWL 20 BIT INOX</v>
          </cell>
          <cell r="C2592">
            <v>1</v>
          </cell>
        </row>
        <row r="2593">
          <cell r="A2593">
            <v>89860762</v>
          </cell>
          <cell r="B2593" t="str">
            <v>CRISTAL PUERTA MWL 20 BIT INOX (220-240V/60 Hz)</v>
          </cell>
          <cell r="C2593">
            <v>1</v>
          </cell>
        </row>
        <row r="2594">
          <cell r="A2594">
            <v>89860780</v>
          </cell>
          <cell r="B2594" t="str">
            <v>PANEL DE MANDOS MS 620 BIS</v>
          </cell>
          <cell r="C2594">
            <v>1</v>
          </cell>
        </row>
        <row r="2595">
          <cell r="A2595">
            <v>89860782</v>
          </cell>
          <cell r="B2595" t="str">
            <v>PUERTA COMPLETA MWS 20 BIS</v>
          </cell>
          <cell r="C2595">
            <v>2</v>
          </cell>
        </row>
        <row r="2596">
          <cell r="A2596">
            <v>89860783</v>
          </cell>
          <cell r="B2596" t="str">
            <v>CRISTAL EXTERIOR PUERTA MWS 20 BIS</v>
          </cell>
        </row>
        <row r="2597">
          <cell r="A2597">
            <v>89860812</v>
          </cell>
          <cell r="B2597" t="str">
            <v>MARCO EMPOTRAMIENTO ML 820 BI</v>
          </cell>
          <cell r="C2597">
            <v>2</v>
          </cell>
        </row>
        <row r="2598">
          <cell r="A2598">
            <v>89860816</v>
          </cell>
          <cell r="B2598" t="str">
            <v>PANEL DE MANDOS MS 620 BIS</v>
          </cell>
        </row>
        <row r="2599">
          <cell r="A2599">
            <v>92133200</v>
          </cell>
          <cell r="B2599" t="str">
            <v>GRIFO AUXILIAR (835)</v>
          </cell>
          <cell r="C2599">
            <v>4</v>
          </cell>
        </row>
        <row r="2600">
          <cell r="A2600">
            <v>92133201</v>
          </cell>
          <cell r="B2600" t="str">
            <v>GRIFO S/RÁPIDO (835)</v>
          </cell>
        </row>
        <row r="2601">
          <cell r="A2601">
            <v>92133344</v>
          </cell>
          <cell r="B2601" t="str">
            <v>PARRILLA 835x510 1G 1P AI AL</v>
          </cell>
        </row>
        <row r="2602">
          <cell r="A2602">
            <v>92133345</v>
          </cell>
          <cell r="B2602" t="str">
            <v>PARRILLA 2G ( 835 )</v>
          </cell>
          <cell r="C2602">
            <v>2</v>
          </cell>
        </row>
        <row r="2603">
          <cell r="A2603">
            <v>92133346</v>
          </cell>
          <cell r="B2603" t="str">
            <v>PARRILLA ( 835 ) 1G U/RAPIDO</v>
          </cell>
          <cell r="C2603">
            <v>1</v>
          </cell>
        </row>
        <row r="2604">
          <cell r="A2604">
            <v>92133600</v>
          </cell>
          <cell r="B2604" t="str">
            <v>EMBELL. PULS.MR.835.510 AI TR</v>
          </cell>
          <cell r="C2604">
            <v>4</v>
          </cell>
        </row>
        <row r="2605">
          <cell r="A2605">
            <v>92133601</v>
          </cell>
          <cell r="B2605" t="str">
            <v>EMBELLECEDOR DE PULSADOR BLANCO</v>
          </cell>
          <cell r="C2605">
            <v>2</v>
          </cell>
        </row>
        <row r="2606">
          <cell r="A2606">
            <v>92133606</v>
          </cell>
          <cell r="B2606" t="str">
            <v>LATERAL PERF.MAND. INF.MR.835/610 4/5/6G</v>
          </cell>
          <cell r="C2606">
            <v>1</v>
          </cell>
        </row>
        <row r="2607">
          <cell r="A2607">
            <v>92133612</v>
          </cell>
          <cell r="B2607" t="str">
            <v>EMBEL.MAND.GAS MR.835.510 5G AIALTR</v>
          </cell>
          <cell r="C2607">
            <v>9</v>
          </cell>
        </row>
        <row r="2608">
          <cell r="A2608">
            <v>92133673</v>
          </cell>
          <cell r="B2608" t="str">
            <v>MANDO MARRON (835) II</v>
          </cell>
        </row>
        <row r="2609">
          <cell r="A2609">
            <v>92133683</v>
          </cell>
          <cell r="B2609" t="str">
            <v>GRIFO GAS</v>
          </cell>
          <cell r="C2609">
            <v>3</v>
          </cell>
        </row>
        <row r="2610">
          <cell r="A2610">
            <v>92133684</v>
          </cell>
          <cell r="B2610" t="str">
            <v>GRIFO GAS R 835.510.6G E/A T/A</v>
          </cell>
          <cell r="C2610">
            <v>2</v>
          </cell>
        </row>
        <row r="2611">
          <cell r="A2611">
            <v>92133685</v>
          </cell>
          <cell r="B2611" t="str">
            <v>GRIFO GAS S/R 835.510.6G E/A T/A</v>
          </cell>
          <cell r="C2611">
            <v>1</v>
          </cell>
        </row>
        <row r="2612">
          <cell r="A2612">
            <v>92133686</v>
          </cell>
          <cell r="B2612" t="str">
            <v>GRIFO GAS AUX 835.510.6G E/A T/A</v>
          </cell>
          <cell r="C2612">
            <v>2</v>
          </cell>
        </row>
        <row r="2613">
          <cell r="A2613">
            <v>92133969</v>
          </cell>
          <cell r="B2613" t="str">
            <v>PERFIL SUPERIOR PANEL MARRON</v>
          </cell>
          <cell r="C2613">
            <v>2</v>
          </cell>
        </row>
        <row r="2614">
          <cell r="A2614">
            <v>92142001</v>
          </cell>
          <cell r="B2614" t="str">
            <v>BUJIA COCINA TR L-400</v>
          </cell>
        </row>
        <row r="2615">
          <cell r="A2615">
            <v>92142002</v>
          </cell>
          <cell r="B2615" t="str">
            <v>BUJIA COCINA TR L-600              (SAT)</v>
          </cell>
        </row>
        <row r="2616">
          <cell r="A2616">
            <v>92143211</v>
          </cell>
          <cell r="B2616" t="str">
            <v>ENCIMERA 835 5G EA INOX</v>
          </cell>
          <cell r="C2616">
            <v>1</v>
          </cell>
        </row>
        <row r="2617">
          <cell r="A2617">
            <v>92143232</v>
          </cell>
          <cell r="B2617" t="str">
            <v>ENCIMERA 835 4G 1P EA TR INOX</v>
          </cell>
          <cell r="C2617">
            <v>2</v>
          </cell>
        </row>
        <row r="2618">
          <cell r="A2618">
            <v>92262016</v>
          </cell>
          <cell r="B2618" t="str">
            <v>RESISTENCIA (SAT)</v>
          </cell>
          <cell r="C2618">
            <v>2</v>
          </cell>
        </row>
        <row r="2619">
          <cell r="A2619">
            <v>92262080</v>
          </cell>
          <cell r="B2619" t="str">
            <v>GENERADOR 5 SALIDAS FG 40</v>
          </cell>
          <cell r="C2619">
            <v>3</v>
          </cell>
        </row>
        <row r="2620">
          <cell r="A2620">
            <v>92263145</v>
          </cell>
          <cell r="B2620" t="str">
            <v>QUEMADOR DE HORNO FG 40 A</v>
          </cell>
          <cell r="C2620">
            <v>1</v>
          </cell>
        </row>
        <row r="2621">
          <cell r="A2621">
            <v>92263272</v>
          </cell>
          <cell r="B2621" t="str">
            <v>GRIFO AUXILIAR C/SEGURIDAD FG/FE (SAT)</v>
          </cell>
          <cell r="C2621">
            <v>1</v>
          </cell>
        </row>
        <row r="2622">
          <cell r="A2622">
            <v>92263275</v>
          </cell>
          <cell r="B2622" t="str">
            <v>GRIFO GAS AUXILIAR S/SEGURIDAD FG 40 A</v>
          </cell>
          <cell r="C2622">
            <v>1</v>
          </cell>
        </row>
        <row r="2623">
          <cell r="A2623">
            <v>92263329</v>
          </cell>
          <cell r="B2623" t="str">
            <v>EMBELLECEDOR MANDO TIPO M MA FG 40S</v>
          </cell>
          <cell r="C2623">
            <v>5</v>
          </cell>
        </row>
        <row r="2624">
          <cell r="A2624">
            <v>92263330</v>
          </cell>
          <cell r="B2624" t="str">
            <v>EMBELLECEDOR MANDO TIPO M BL MFG 40S</v>
          </cell>
          <cell r="C2624">
            <v>5</v>
          </cell>
        </row>
        <row r="2625">
          <cell r="A2625">
            <v>92263331</v>
          </cell>
          <cell r="B2625" t="str">
            <v>EMBELLECEDOR MARRON GAS HG10</v>
          </cell>
        </row>
        <row r="2626">
          <cell r="A2626">
            <v>92263332</v>
          </cell>
          <cell r="B2626" t="str">
            <v>EMBELLECEDOR DE MANDO BLANCO GAS</v>
          </cell>
          <cell r="C2626">
            <v>5</v>
          </cell>
        </row>
        <row r="2627">
          <cell r="A2627">
            <v>92266017</v>
          </cell>
          <cell r="B2627" t="str">
            <v>MANDO MARRON MOD FG-405</v>
          </cell>
          <cell r="C2627">
            <v>2</v>
          </cell>
        </row>
        <row r="2628">
          <cell r="A2628">
            <v>92266018</v>
          </cell>
          <cell r="B2628" t="str">
            <v>MANDO BLANCO MOD FG-405</v>
          </cell>
        </row>
        <row r="2629">
          <cell r="A2629">
            <v>92330041</v>
          </cell>
          <cell r="B2629" t="str">
            <v>PARRILLA 2G SLP 60 4G</v>
          </cell>
          <cell r="C2629">
            <v>1</v>
          </cell>
        </row>
        <row r="2630">
          <cell r="A2630">
            <v>93133017</v>
          </cell>
          <cell r="B2630" t="str">
            <v>MUELLE DE MANDO FG/TMW  (SAT)</v>
          </cell>
          <cell r="C2630">
            <v>3</v>
          </cell>
        </row>
        <row r="2631">
          <cell r="A2631">
            <v>93140712</v>
          </cell>
          <cell r="B2631" t="str">
            <v>PLACA FUENTE HA-890</v>
          </cell>
        </row>
        <row r="2632">
          <cell r="A2632">
            <v>93153301</v>
          </cell>
          <cell r="B2632" t="str">
            <v>JUNTA DE PUERTA FG-724</v>
          </cell>
          <cell r="C2632">
            <v>2</v>
          </cell>
        </row>
        <row r="2633">
          <cell r="A2633">
            <v>93162001</v>
          </cell>
          <cell r="B2633" t="str">
            <v>RESISTENCIA GRILL 1500W MW-32 BIS</v>
          </cell>
          <cell r="C2633">
            <v>6</v>
          </cell>
        </row>
        <row r="2634">
          <cell r="A2634">
            <v>93162002</v>
          </cell>
          <cell r="B2634" t="str">
            <v>PORTALAMPARA HALOG.MW-32 BIS</v>
          </cell>
          <cell r="C2634">
            <v>2</v>
          </cell>
        </row>
        <row r="2635">
          <cell r="A2635">
            <v>93162003</v>
          </cell>
          <cell r="B2635" t="str">
            <v>TRANSFORMADOR LAMP. HALOGENA MW-32 BIS</v>
          </cell>
          <cell r="C2635">
            <v>8</v>
          </cell>
        </row>
        <row r="2636">
          <cell r="A2636">
            <v>93162004</v>
          </cell>
          <cell r="B2636" t="str">
            <v>MAGNETRON 1000W MW-32 BIS</v>
          </cell>
          <cell r="C2636">
            <v>3</v>
          </cell>
        </row>
        <row r="2637">
          <cell r="A2637">
            <v>93162006</v>
          </cell>
          <cell r="B2637" t="str">
            <v>PROGRAMADOR DIGITAL MW-32 BIS</v>
          </cell>
        </row>
        <row r="2638">
          <cell r="A2638">
            <v>93162008</v>
          </cell>
          <cell r="B2638" t="str">
            <v>VENTILADOR TANGENCIAL</v>
          </cell>
          <cell r="C2638">
            <v>2</v>
          </cell>
        </row>
        <row r="2639">
          <cell r="A2639">
            <v>93162010</v>
          </cell>
          <cell r="B2639" t="str">
            <v>FILTRO RADIO FRECUENCIA MW-32 BIS</v>
          </cell>
          <cell r="C2639">
            <v>2</v>
          </cell>
        </row>
        <row r="2640">
          <cell r="A2640">
            <v>93162013</v>
          </cell>
          <cell r="B2640" t="str">
            <v>PROGRAMADOR DIGITAL MW-32 BIT</v>
          </cell>
          <cell r="C2640">
            <v>2</v>
          </cell>
        </row>
        <row r="2641">
          <cell r="A2641">
            <v>93162020</v>
          </cell>
          <cell r="B2641" t="str">
            <v>SONDA MAGNETRON</v>
          </cell>
          <cell r="C2641">
            <v>2</v>
          </cell>
        </row>
        <row r="2642">
          <cell r="A2642">
            <v>93162027</v>
          </cell>
          <cell r="B2642" t="str">
            <v>TRANSFORMADOR 1000W-II 220V/60Hz</v>
          </cell>
          <cell r="C2642">
            <v>2</v>
          </cell>
        </row>
        <row r="2643">
          <cell r="A2643">
            <v>93162030</v>
          </cell>
          <cell r="B2643" t="str">
            <v>MOTOR GIRATORIO BANDEJA MC-32 BIS</v>
          </cell>
          <cell r="C2643">
            <v>8</v>
          </cell>
        </row>
        <row r="2644">
          <cell r="A2644">
            <v>93162036</v>
          </cell>
          <cell r="B2644" t="str">
            <v>REGULADOR POTENCIA 5 NIV. MWX 45 BIS</v>
          </cell>
          <cell r="C2644">
            <v>6</v>
          </cell>
        </row>
        <row r="2645">
          <cell r="A2645">
            <v>93162054</v>
          </cell>
          <cell r="B2645" t="str">
            <v>PROGRAMADOR DIGITAL MW-32 BIS VR04</v>
          </cell>
        </row>
        <row r="2646">
          <cell r="A2646">
            <v>93162056</v>
          </cell>
          <cell r="B2646" t="str">
            <v>CABLEADO COMPLETO MW 32 BIS VR04</v>
          </cell>
          <cell r="C2646">
            <v>2</v>
          </cell>
        </row>
        <row r="2647">
          <cell r="A2647">
            <v>93162058</v>
          </cell>
          <cell r="B2647" t="str">
            <v>CABLEADO COMPLETO MW 32 BIS VR04</v>
          </cell>
        </row>
        <row r="2648">
          <cell r="A2648">
            <v>93162062</v>
          </cell>
          <cell r="B2648" t="str">
            <v>PROGRAMADOR DIGITAL MW-32 BIT VR04</v>
          </cell>
          <cell r="C2648">
            <v>2</v>
          </cell>
        </row>
        <row r="2649">
          <cell r="A2649">
            <v>93162083</v>
          </cell>
          <cell r="B2649" t="str">
            <v>KLIPSON 110C</v>
          </cell>
          <cell r="C2649">
            <v>7</v>
          </cell>
        </row>
        <row r="2650">
          <cell r="A2650">
            <v>93162099</v>
          </cell>
          <cell r="B2650" t="str">
            <v>PORTALAMPARA HALO MWX 45 BIS</v>
          </cell>
          <cell r="C2650">
            <v>6</v>
          </cell>
        </row>
        <row r="2651">
          <cell r="A2651">
            <v>93162112</v>
          </cell>
          <cell r="B2651" t="str">
            <v>RESISTENCIA GRILL 1500W MW 32 BIS VR 03</v>
          </cell>
          <cell r="C2651">
            <v>4</v>
          </cell>
        </row>
        <row r="2652">
          <cell r="A2652">
            <v>93162115</v>
          </cell>
          <cell r="B2652" t="str">
            <v>RESISTENCIA GRILL 1500W 220V 60Hz MW-32</v>
          </cell>
          <cell r="C2652">
            <v>3</v>
          </cell>
        </row>
        <row r="2653">
          <cell r="A2653">
            <v>93162117</v>
          </cell>
          <cell r="B2653" t="str">
            <v>CABLEADO COMPLETO MWL 32</v>
          </cell>
          <cell r="C2653">
            <v>7</v>
          </cell>
        </row>
        <row r="2654">
          <cell r="A2654">
            <v>93162226</v>
          </cell>
          <cell r="B2654" t="str">
            <v>PLACA ELECTRONICA DISPLAY MWL 32 BIS</v>
          </cell>
          <cell r="C2654">
            <v>4</v>
          </cell>
        </row>
        <row r="2655">
          <cell r="A2655">
            <v>93162234</v>
          </cell>
          <cell r="B2655" t="str">
            <v>CONJUNTO CABLE + ENCODER MCL 32 BIS</v>
          </cell>
          <cell r="C2655">
            <v>2</v>
          </cell>
        </row>
        <row r="2656">
          <cell r="A2656">
            <v>93162236</v>
          </cell>
          <cell r="B2656" t="str">
            <v>CONJUNTO CABL + ENCODER MCL 32 BIS INOX</v>
          </cell>
        </row>
        <row r="2657">
          <cell r="A2657">
            <v>93162239</v>
          </cell>
          <cell r="B2657" t="str">
            <v>PLACA ELECTRONICA DE POTENCIA MWL 32 BIS</v>
          </cell>
          <cell r="C2657">
            <v>2</v>
          </cell>
        </row>
        <row r="2658">
          <cell r="A2658">
            <v>93162240</v>
          </cell>
          <cell r="B2658" t="str">
            <v>PLACA CONTROL HKL 970 SC</v>
          </cell>
          <cell r="C2658">
            <v>1</v>
          </cell>
        </row>
        <row r="2659">
          <cell r="A2659">
            <v>93162241</v>
          </cell>
          <cell r="B2659" t="str">
            <v>PLACA FUENTE HLK 970</v>
          </cell>
          <cell r="C2659">
            <v>2</v>
          </cell>
        </row>
        <row r="2660">
          <cell r="A2660">
            <v>93162400</v>
          </cell>
          <cell r="B2660" t="str">
            <v>PROGRAMADOR DIGITAL HLC 844 C</v>
          </cell>
          <cell r="C2660">
            <v>1</v>
          </cell>
        </row>
        <row r="2661">
          <cell r="A2661">
            <v>93162407</v>
          </cell>
          <cell r="B2661" t="str">
            <v>ENCODER ML 822 BIS L</v>
          </cell>
        </row>
        <row r="2662">
          <cell r="A2662">
            <v>93162419</v>
          </cell>
          <cell r="B2662" t="str">
            <v>MAGNETRON 1000WHLC 844 C</v>
          </cell>
          <cell r="C2662">
            <v>4</v>
          </cell>
        </row>
        <row r="2663">
          <cell r="A2663">
            <v>93162420</v>
          </cell>
          <cell r="B2663" t="str">
            <v>TRANSFORMADOR 1000W HLC 844 C</v>
          </cell>
          <cell r="C2663">
            <v>1</v>
          </cell>
        </row>
        <row r="2664">
          <cell r="A2664">
            <v>93162421</v>
          </cell>
          <cell r="B2664" t="str">
            <v>PORTA-LAMPARA HLC 844 C</v>
          </cell>
          <cell r="C2664">
            <v>3</v>
          </cell>
        </row>
        <row r="2665">
          <cell r="A2665">
            <v>93162422</v>
          </cell>
          <cell r="B2665" t="str">
            <v>RESISTENCIA GRILL HLC 844 C</v>
          </cell>
        </row>
        <row r="2666">
          <cell r="A2666">
            <v>93162432</v>
          </cell>
          <cell r="B2666" t="str">
            <v>PROGRAMADOR ELECTRONICO MLC 844</v>
          </cell>
          <cell r="C2666">
            <v>9</v>
          </cell>
        </row>
        <row r="2667">
          <cell r="A2667">
            <v>93162437</v>
          </cell>
          <cell r="B2667" t="str">
            <v>TERMOSTATO SEGURIDAD 120 C HLC 844 C</v>
          </cell>
          <cell r="C2667">
            <v>2</v>
          </cell>
        </row>
        <row r="2668">
          <cell r="A2668">
            <v>93162439</v>
          </cell>
          <cell r="B2668" t="str">
            <v>VENTILADOR TANGENCIAL HLC 844 C</v>
          </cell>
          <cell r="C2668">
            <v>1</v>
          </cell>
        </row>
        <row r="2669">
          <cell r="A2669">
            <v>93162444</v>
          </cell>
          <cell r="B2669" t="str">
            <v>CONMUTADOR 4 POS MLC 844</v>
          </cell>
          <cell r="C2669">
            <v>2</v>
          </cell>
        </row>
        <row r="2670">
          <cell r="A2670">
            <v>93162445</v>
          </cell>
          <cell r="B2670" t="str">
            <v>FILTRO RFI HLC 844 C</v>
          </cell>
          <cell r="C2670">
            <v>4</v>
          </cell>
        </row>
        <row r="2671">
          <cell r="A2671">
            <v>93162452</v>
          </cell>
          <cell r="B2671" t="str">
            <v>TERMOSTATO HLC 844 C</v>
          </cell>
          <cell r="C2671">
            <v>3</v>
          </cell>
        </row>
        <row r="2672">
          <cell r="A2672">
            <v>93163001</v>
          </cell>
          <cell r="B2672" t="str">
            <v>CONTRAPUERTA MW-32 BIS</v>
          </cell>
          <cell r="C2672">
            <v>1</v>
          </cell>
        </row>
        <row r="2673">
          <cell r="A2673">
            <v>93163011</v>
          </cell>
          <cell r="B2673" t="str">
            <v>CRISTAL INTERIOR PUERTA MW-32 BIS*</v>
          </cell>
        </row>
        <row r="2674">
          <cell r="A2674">
            <v>93163015</v>
          </cell>
          <cell r="B2674" t="str">
            <v>JUNTA CRISTAL INTERIOR MW-32 BIS</v>
          </cell>
        </row>
        <row r="2675">
          <cell r="A2675">
            <v>93163018</v>
          </cell>
          <cell r="B2675" t="str">
            <v>SOPORTE CERAMICO GRILL MW-32 BIS</v>
          </cell>
          <cell r="C2675">
            <v>20</v>
          </cell>
        </row>
        <row r="2676">
          <cell r="A2676">
            <v>93163019</v>
          </cell>
          <cell r="B2676" t="str">
            <v>ADAPTADOR BANDEJA MW-32 BIS</v>
          </cell>
          <cell r="C2676">
            <v>7</v>
          </cell>
        </row>
        <row r="2677">
          <cell r="A2677">
            <v>93163020</v>
          </cell>
          <cell r="B2677" t="str">
            <v>RUEDA SOPORTE BANDEJA  MW 32- BIS</v>
          </cell>
        </row>
        <row r="2678">
          <cell r="A2678">
            <v>93163026</v>
          </cell>
          <cell r="B2678" t="str">
            <v>CAJA MICRO-INTERRUPTORES DCHA. MW-32 BIS</v>
          </cell>
        </row>
        <row r="2679">
          <cell r="A2679">
            <v>93163027</v>
          </cell>
          <cell r="B2679" t="str">
            <v>CAJA MICRO-INTERRUPTORES IZDA.MW32 BIS</v>
          </cell>
        </row>
        <row r="2680">
          <cell r="A2680">
            <v>93163032</v>
          </cell>
          <cell r="B2680" t="str">
            <v>PARRILLA ALT. 70mm MW-32 BIS</v>
          </cell>
          <cell r="C2680">
            <v>3</v>
          </cell>
        </row>
        <row r="2681">
          <cell r="A2681">
            <v>93163033</v>
          </cell>
          <cell r="B2681" t="str">
            <v>PARRILLA ALT. 150mm MW-32 BIS</v>
          </cell>
        </row>
        <row r="2682">
          <cell r="A2682">
            <v>93163091</v>
          </cell>
          <cell r="B2682" t="str">
            <v>PLATO TOSTADOR MW-32 BIS</v>
          </cell>
        </row>
        <row r="2683">
          <cell r="A2683">
            <v>93163108</v>
          </cell>
          <cell r="B2683" t="str">
            <v>MANDO SELECTOR INOX MW-32 BIS</v>
          </cell>
          <cell r="C2683">
            <v>2</v>
          </cell>
        </row>
        <row r="2684">
          <cell r="A2684">
            <v>93163388</v>
          </cell>
          <cell r="B2684" t="str">
            <v>BANDEJA VIDRIO 320mm MW-32 BIS VR03</v>
          </cell>
        </row>
        <row r="2685">
          <cell r="A2685">
            <v>93163566</v>
          </cell>
          <cell r="B2685" t="str">
            <v>SOPORTE CERAMICO GRILL</v>
          </cell>
          <cell r="C2685">
            <v>15</v>
          </cell>
        </row>
        <row r="2686">
          <cell r="A2686">
            <v>93163616</v>
          </cell>
          <cell r="B2686" t="str">
            <v>SOPORTE BANDEJA MW-32 BIS VR03</v>
          </cell>
          <cell r="C2686">
            <v>15</v>
          </cell>
        </row>
        <row r="2687">
          <cell r="A2687">
            <v>93163729</v>
          </cell>
          <cell r="B2687" t="str">
            <v>COMPLEMENTO BOTON ESCAMOTEABLE MWX</v>
          </cell>
          <cell r="C2687">
            <v>3</v>
          </cell>
        </row>
        <row r="2688">
          <cell r="A2688">
            <v>93166018</v>
          </cell>
          <cell r="B2688" t="str">
            <v>PANEL MANDOS MW-32 BIT</v>
          </cell>
          <cell r="C2688">
            <v>1</v>
          </cell>
        </row>
        <row r="2689">
          <cell r="A2689">
            <v>93166022</v>
          </cell>
          <cell r="B2689" t="str">
            <v>PUERTA COMPLETA INOX MW-32 BIS</v>
          </cell>
        </row>
        <row r="2690">
          <cell r="A2690">
            <v>93166025</v>
          </cell>
          <cell r="B2690" t="str">
            <v>CUERPO INTERIOR PUERTA+CRISTAL INT HK-93</v>
          </cell>
          <cell r="C2690">
            <v>7</v>
          </cell>
        </row>
        <row r="2691">
          <cell r="A2691">
            <v>93166233</v>
          </cell>
          <cell r="B2691" t="str">
            <v>PUERTA COMPLETA INOX MW-32 BIS VR 01</v>
          </cell>
        </row>
        <row r="2692">
          <cell r="A2692">
            <v>93166234</v>
          </cell>
          <cell r="B2692" t="str">
            <v>CRISTAL EXT. PUERTA MW-32 BIS VR01 (A430</v>
          </cell>
          <cell r="C2692">
            <v>1</v>
          </cell>
        </row>
        <row r="2693">
          <cell r="A2693">
            <v>93166796</v>
          </cell>
          <cell r="B2693" t="str">
            <v>PANEL DE MANDOS MW-32 BIT VR 04</v>
          </cell>
        </row>
        <row r="2694">
          <cell r="A2694">
            <v>93172021</v>
          </cell>
          <cell r="B2694" t="str">
            <v>CONDENSADOR MW 203</v>
          </cell>
          <cell r="C2694">
            <v>13</v>
          </cell>
        </row>
        <row r="2695">
          <cell r="A2695">
            <v>93172032</v>
          </cell>
          <cell r="B2695" t="str">
            <v>PROGRAMADOR MW218</v>
          </cell>
          <cell r="C2695">
            <v>2</v>
          </cell>
        </row>
        <row r="2696">
          <cell r="A2696">
            <v>93172037</v>
          </cell>
          <cell r="B2696" t="str">
            <v>CLIXON Ty 60/140 C</v>
          </cell>
          <cell r="C2696">
            <v>15</v>
          </cell>
        </row>
        <row r="2697">
          <cell r="A2697">
            <v>93172039</v>
          </cell>
          <cell r="B2697" t="str">
            <v>MICRO INTERRUPTOR MW -172 (SAT)</v>
          </cell>
          <cell r="C2697">
            <v>1</v>
          </cell>
        </row>
        <row r="2698">
          <cell r="A2698">
            <v>93172049</v>
          </cell>
          <cell r="B2698" t="str">
            <v>DIODO HV SRR 1278 TBB MW -172 (SAT)</v>
          </cell>
          <cell r="C2698">
            <v>13</v>
          </cell>
        </row>
        <row r="2699">
          <cell r="A2699">
            <v>93172061</v>
          </cell>
          <cell r="B2699" t="str">
            <v>CLIXON Ty 60/110C</v>
          </cell>
          <cell r="C2699">
            <v>3</v>
          </cell>
        </row>
        <row r="2700">
          <cell r="A2700">
            <v>93172070</v>
          </cell>
          <cell r="B2700" t="str">
            <v>MOTOR GIRATORIO BANDEJA MW 172 (SAT)</v>
          </cell>
        </row>
        <row r="2701">
          <cell r="A2701">
            <v>93172124</v>
          </cell>
          <cell r="B2701" t="str">
            <v>KLIPSON SEGURIDAD 150C MW 1330</v>
          </cell>
          <cell r="C2701">
            <v>3</v>
          </cell>
        </row>
        <row r="2702">
          <cell r="A2702">
            <v>93172128</v>
          </cell>
          <cell r="B2702" t="str">
            <v>FUSIBLE DE ALTA TENSION</v>
          </cell>
          <cell r="C2702">
            <v>6</v>
          </cell>
        </row>
        <row r="2703">
          <cell r="A2703">
            <v>93172129</v>
          </cell>
          <cell r="B2703" t="str">
            <v>MOTOR VENTILADOR</v>
          </cell>
          <cell r="C2703">
            <v>1</v>
          </cell>
        </row>
        <row r="2704">
          <cell r="A2704">
            <v>93172139</v>
          </cell>
          <cell r="B2704" t="str">
            <v>MOTOR VENTILADOR TMW-20 *110 V</v>
          </cell>
          <cell r="C2704">
            <v>2</v>
          </cell>
        </row>
        <row r="2705">
          <cell r="A2705">
            <v>93172143</v>
          </cell>
          <cell r="B2705" t="str">
            <v>MOTOR BANDEJA 115 V TMW-18 P127V</v>
          </cell>
          <cell r="C2705">
            <v>1</v>
          </cell>
        </row>
        <row r="2706">
          <cell r="A2706">
            <v>93172200</v>
          </cell>
          <cell r="B2706" t="str">
            <v>MAGNETRON 800 w MC -w320/TMW 18P/20P</v>
          </cell>
          <cell r="C2706">
            <v>5</v>
          </cell>
        </row>
        <row r="2707">
          <cell r="A2707">
            <v>93172201</v>
          </cell>
          <cell r="B2707" t="str">
            <v>TRANSF. 800W TMW</v>
          </cell>
          <cell r="C2707">
            <v>6</v>
          </cell>
        </row>
        <row r="2708">
          <cell r="A2708">
            <v>93172202</v>
          </cell>
          <cell r="B2708" t="str">
            <v>RESISTENCIA CUARZO 500 W</v>
          </cell>
        </row>
        <row r="2709">
          <cell r="A2709">
            <v>93172203</v>
          </cell>
          <cell r="B2709" t="str">
            <v>FILTRO+LIMITADO CONSUMO 10 A (SAT)</v>
          </cell>
          <cell r="C2709">
            <v>5</v>
          </cell>
        </row>
        <row r="2710">
          <cell r="A2710">
            <v>93172204</v>
          </cell>
          <cell r="B2710" t="str">
            <v>LAMPARA TMW18X/20XG/18P/MW220N/... (SAT)</v>
          </cell>
          <cell r="C2710">
            <v>21</v>
          </cell>
        </row>
        <row r="2711">
          <cell r="A2711">
            <v>93172210</v>
          </cell>
          <cell r="B2711" t="str">
            <v>LAMPARA 18/20 125W   TMW 110V</v>
          </cell>
        </row>
        <row r="2712">
          <cell r="A2712">
            <v>93172214</v>
          </cell>
          <cell r="B2712" t="str">
            <v>TRANSFORMADOR 800 W 110 V TMW-20 X 110 V</v>
          </cell>
          <cell r="C2712">
            <v>1</v>
          </cell>
        </row>
        <row r="2713">
          <cell r="A2713">
            <v>93172222</v>
          </cell>
          <cell r="B2713" t="str">
            <v>PROGRAMADOR DIGITAL TMW-20</v>
          </cell>
          <cell r="C2713">
            <v>2</v>
          </cell>
        </row>
        <row r="2714">
          <cell r="A2714">
            <v>93172253</v>
          </cell>
          <cell r="B2714" t="str">
            <v>TRANSFORMADOR 800 W - 220 V / 60 Hz</v>
          </cell>
          <cell r="C2714">
            <v>1</v>
          </cell>
        </row>
        <row r="2715">
          <cell r="A2715">
            <v>93172262</v>
          </cell>
          <cell r="B2715" t="str">
            <v>MICROINTERRUPTOR TMW-20.1 BI VR02</v>
          </cell>
        </row>
        <row r="2716">
          <cell r="A2716">
            <v>93172272</v>
          </cell>
          <cell r="B2716" t="str">
            <v>VENTILADOR TANGENCIAL 30mm TMW-22 BIS</v>
          </cell>
          <cell r="C2716">
            <v>3</v>
          </cell>
        </row>
        <row r="2717">
          <cell r="A2717">
            <v>93172275</v>
          </cell>
          <cell r="B2717" t="str">
            <v>VENT. TANG. 30mm TMW-20.1 BIS VR02 110V</v>
          </cell>
          <cell r="C2717">
            <v>3</v>
          </cell>
        </row>
        <row r="2718">
          <cell r="A2718">
            <v>93172278</v>
          </cell>
          <cell r="B2718" t="str">
            <v>PROGR.DIGITAL TMW-20.1BIS VR02 220V/60Hz</v>
          </cell>
        </row>
        <row r="2719">
          <cell r="A2719">
            <v>93172285</v>
          </cell>
          <cell r="B2719" t="str">
            <v>PROGRAMADOR DIGITAL TMW 20.1 BIS VR02</v>
          </cell>
          <cell r="C2719">
            <v>1</v>
          </cell>
        </row>
        <row r="2720">
          <cell r="A2720">
            <v>93172301</v>
          </cell>
          <cell r="B2720" t="str">
            <v>PROGRAMADOR DIGITAL TMW-22 BIT 220V/60Hz</v>
          </cell>
        </row>
        <row r="2721">
          <cell r="A2721">
            <v>93172312</v>
          </cell>
          <cell r="B2721" t="str">
            <v>PROGRAMADOR DIGIT. 110 TMW-22 BIT</v>
          </cell>
          <cell r="C2721">
            <v>3</v>
          </cell>
        </row>
        <row r="2722">
          <cell r="A2722">
            <v>93172324</v>
          </cell>
          <cell r="B2722" t="str">
            <v>FILTRO LIMITADOR MS 620</v>
          </cell>
          <cell r="C2722">
            <v>4</v>
          </cell>
        </row>
        <row r="2723">
          <cell r="A2723">
            <v>93172332</v>
          </cell>
          <cell r="B2723" t="str">
            <v>PROGRAMADOR DIGITAL TMW-20.2 BIS</v>
          </cell>
        </row>
        <row r="2724">
          <cell r="A2724">
            <v>93172363</v>
          </cell>
          <cell r="B2724" t="str">
            <v>PROGRAMADOR DIGITAL TMW-20.2 BIS 220V/60</v>
          </cell>
        </row>
        <row r="2725">
          <cell r="A2725">
            <v>93172373</v>
          </cell>
          <cell r="B2725" t="str">
            <v>PROGRAMADOR DIGITAL MWX 22 BIS</v>
          </cell>
          <cell r="C2725">
            <v>2</v>
          </cell>
        </row>
        <row r="2726">
          <cell r="A2726">
            <v>93172384</v>
          </cell>
          <cell r="B2726" t="str">
            <v>PROGRAMADOR</v>
          </cell>
          <cell r="C2726">
            <v>2</v>
          </cell>
        </row>
        <row r="2727">
          <cell r="A2727">
            <v>93172385</v>
          </cell>
          <cell r="B2727" t="str">
            <v>PROG DIGITAL TM22.1</v>
          </cell>
          <cell r="C2727">
            <v>1</v>
          </cell>
        </row>
        <row r="2728">
          <cell r="A2728">
            <v>93172390</v>
          </cell>
          <cell r="B2728" t="str">
            <v>PROGRAMADOR ELECTRONICO MWS 20 BIS INOX</v>
          </cell>
          <cell r="C2728">
            <v>5</v>
          </cell>
        </row>
        <row r="2729">
          <cell r="A2729">
            <v>93173773</v>
          </cell>
          <cell r="B2729" t="str">
            <v>SEPARADOR CIRCUITO LIMITADOR CORR. (SAT)</v>
          </cell>
          <cell r="C2729">
            <v>2</v>
          </cell>
        </row>
        <row r="2730">
          <cell r="A2730">
            <v>93183229</v>
          </cell>
          <cell r="B2730" t="str">
            <v>ASPAS DE MOTOR VENTILADOR TMW-18 P</v>
          </cell>
          <cell r="C2730">
            <v>1</v>
          </cell>
        </row>
        <row r="2731">
          <cell r="A2731">
            <v>93183386</v>
          </cell>
          <cell r="B2731" t="str">
            <v>PARRILLA TMW</v>
          </cell>
        </row>
        <row r="2732">
          <cell r="A2732">
            <v>93183390</v>
          </cell>
          <cell r="B2732" t="str">
            <v>CRISTAL PUERTA NEGRO 18/20 (SAT)</v>
          </cell>
        </row>
        <row r="2733">
          <cell r="A2733">
            <v>93183391</v>
          </cell>
          <cell r="B2733" t="str">
            <v>RUEDA SOPORTE BANDEJA TMW 18P</v>
          </cell>
          <cell r="C2733">
            <v>21</v>
          </cell>
        </row>
        <row r="2734">
          <cell r="A2734">
            <v>93183392</v>
          </cell>
          <cell r="B2734" t="str">
            <v>TAPA MICA MW 220M/PMW 220P/18P/MWT(</v>
          </cell>
          <cell r="C2734">
            <v>9</v>
          </cell>
        </row>
        <row r="2735">
          <cell r="A2735">
            <v>93183393</v>
          </cell>
          <cell r="B2735" t="str">
            <v>PALANCA SUPERIOR TMW/MWT/MC-W</v>
          </cell>
          <cell r="C2735">
            <v>2</v>
          </cell>
        </row>
        <row r="2736">
          <cell r="A2736">
            <v>93183394</v>
          </cell>
          <cell r="B2736" t="str">
            <v>PALANCA INFERIOR TMW/MWT/MC-W/MW (SAT)</v>
          </cell>
          <cell r="C2736">
            <v>1</v>
          </cell>
        </row>
        <row r="2737">
          <cell r="A2737">
            <v>93183395</v>
          </cell>
          <cell r="B2737" t="str">
            <v>PALANCA PRINCIPAL TMW/MWT/MC-W (SAT)</v>
          </cell>
          <cell r="C2737">
            <v>1</v>
          </cell>
        </row>
        <row r="2738">
          <cell r="A2738">
            <v>93183396</v>
          </cell>
          <cell r="B2738" t="str">
            <v>GANCHO CIERRE PUERTA TM</v>
          </cell>
          <cell r="C2738">
            <v>1</v>
          </cell>
        </row>
        <row r="2739">
          <cell r="A2739">
            <v>93183397</v>
          </cell>
          <cell r="B2739" t="str">
            <v>CAJA MICROINTERRUPTORES TMW/MWT ( SAT )</v>
          </cell>
          <cell r="C2739">
            <v>21</v>
          </cell>
        </row>
        <row r="2740">
          <cell r="A2740">
            <v>93183399</v>
          </cell>
          <cell r="B2740" t="str">
            <v>SOPORTE VENTILADOR TMW/ TWT</v>
          </cell>
          <cell r="C2740">
            <v>2</v>
          </cell>
        </row>
        <row r="2741">
          <cell r="A2741">
            <v>93183400</v>
          </cell>
          <cell r="B2741" t="str">
            <v>BANDEJA VIDRIO MWT2021 ( D-245 ) (SAT)</v>
          </cell>
        </row>
        <row r="2742">
          <cell r="A2742">
            <v>93183405</v>
          </cell>
          <cell r="B2742" t="str">
            <v>SOPORTE BANDEJA MWT/TMW/MW22 ON</v>
          </cell>
        </row>
        <row r="2743">
          <cell r="A2743">
            <v>93183406</v>
          </cell>
          <cell r="B2743" t="str">
            <v>PATA MWE 22 EGL</v>
          </cell>
          <cell r="C2743">
            <v>8</v>
          </cell>
        </row>
        <row r="2744">
          <cell r="A2744">
            <v>93183456</v>
          </cell>
          <cell r="B2744" t="str">
            <v>PANEL MANDOS COMP. TEKA TMW-18 BLANCO</v>
          </cell>
          <cell r="C2744">
            <v>1</v>
          </cell>
        </row>
        <row r="2745">
          <cell r="A2745">
            <v>93183465</v>
          </cell>
          <cell r="B2745" t="str">
            <v>MUELLE DE  COMPRESION TMW-18P</v>
          </cell>
          <cell r="C2745">
            <v>2</v>
          </cell>
        </row>
        <row r="2746">
          <cell r="A2746">
            <v>93183621</v>
          </cell>
          <cell r="B2746" t="str">
            <v>TECLADO NEGRO TMW 20.1 BI.S</v>
          </cell>
        </row>
        <row r="2747">
          <cell r="A2747">
            <v>93183625</v>
          </cell>
          <cell r="B2747" t="str">
            <v>SOPORTE RESISTENCIA GRILL TMW-20.1 BIS</v>
          </cell>
          <cell r="C2747">
            <v>2</v>
          </cell>
        </row>
        <row r="2748">
          <cell r="A2748">
            <v>93183658</v>
          </cell>
          <cell r="B2748" t="str">
            <v>PLANCHA PROTECTOR TMW 20.1 BI</v>
          </cell>
        </row>
        <row r="2749">
          <cell r="A2749">
            <v>93183822</v>
          </cell>
          <cell r="B2749" t="str">
            <v>PLATO TOSTADOR MWL 22 EGL INOX 93991542</v>
          </cell>
        </row>
        <row r="2750">
          <cell r="A2750">
            <v>93186327</v>
          </cell>
          <cell r="B2750" t="str">
            <v>CONTRAPUERTA TMW-200 STUDIO LINE</v>
          </cell>
          <cell r="C2750">
            <v>1</v>
          </cell>
        </row>
        <row r="2751">
          <cell r="A2751">
            <v>93186498</v>
          </cell>
          <cell r="B2751" t="str">
            <v>PANEL MANDOS COMP TMW20.1 BI-S INOX</v>
          </cell>
          <cell r="C2751">
            <v>2</v>
          </cell>
        </row>
        <row r="2752">
          <cell r="A2752">
            <v>93186878</v>
          </cell>
          <cell r="B2752" t="str">
            <v>PATA COMPLETA TIPO II NEGRA</v>
          </cell>
          <cell r="C2752">
            <v>3</v>
          </cell>
        </row>
        <row r="2753">
          <cell r="A2753">
            <v>93186885</v>
          </cell>
          <cell r="B2753" t="str">
            <v>PUERTA COMPLETA TMW-22 BIT INOX</v>
          </cell>
          <cell r="C2753">
            <v>1</v>
          </cell>
        </row>
        <row r="2754">
          <cell r="A2754">
            <v>93962005</v>
          </cell>
          <cell r="B2754" t="str">
            <v>TRANSFORMADOR 1000W MW-32 BIS</v>
          </cell>
        </row>
        <row r="2755">
          <cell r="A2755">
            <v>94088019</v>
          </cell>
          <cell r="B2755" t="str">
            <v>VALV. FREG. CUADRO 1 1/2C 1E</v>
          </cell>
        </row>
        <row r="2756">
          <cell r="A2756">
            <v>94088026</v>
          </cell>
          <cell r="B2756" t="str">
            <v>TABLA CRISTAL CUADRO 1C/1½C 1E (REF.88026)</v>
          </cell>
          <cell r="C2756">
            <v>2</v>
          </cell>
        </row>
        <row r="2757">
          <cell r="A2757">
            <v>94088030</v>
          </cell>
          <cell r="B2757" t="str">
            <v>COLADOR INOX FREGAD. CUADRO</v>
          </cell>
        </row>
        <row r="2758">
          <cell r="A2758">
            <v>94222538</v>
          </cell>
          <cell r="B2758" t="str">
            <v>TOUCH CONTROL VT TC 60.21</v>
          </cell>
          <cell r="C2758">
            <v>1</v>
          </cell>
        </row>
        <row r="2759">
          <cell r="A2759">
            <v>94222820</v>
          </cell>
          <cell r="B2759" t="str">
            <v>PLACA ELECT.VT PUENTEø180/230V HL VRTC90</v>
          </cell>
          <cell r="C2759">
            <v>1</v>
          </cell>
        </row>
        <row r="2760">
          <cell r="A2760">
            <v>94222830</v>
          </cell>
          <cell r="B2760" t="str">
            <v>CONJ. CRISTAL CARCASA INOX. VT TC 75.1</v>
          </cell>
        </row>
        <row r="2761">
          <cell r="A2761">
            <v>94222912</v>
          </cell>
          <cell r="B2761" t="str">
            <v>MODULO DE INDUCCION VI TC 60.21</v>
          </cell>
          <cell r="C2761">
            <v>1</v>
          </cell>
        </row>
        <row r="2762">
          <cell r="A2762">
            <v>94223056</v>
          </cell>
          <cell r="B2762" t="str">
            <v>TOUCH CONTROL VR TC 630</v>
          </cell>
        </row>
        <row r="2763">
          <cell r="A2763">
            <v>94223106</v>
          </cell>
          <cell r="B2763" t="str">
            <v>PLACA VT 210/175/120 VR TC 630</v>
          </cell>
          <cell r="C2763">
            <v>2</v>
          </cell>
        </row>
        <row r="2764">
          <cell r="A2764">
            <v>94223116</v>
          </cell>
          <cell r="B2764" t="str">
            <v>MODULO TC+CABLEADO+CLEMA CONEXIÓN VR TC</v>
          </cell>
        </row>
        <row r="2765">
          <cell r="A2765">
            <v>94223302</v>
          </cell>
          <cell r="B2765" t="str">
            <v>CONJUNTO CRISTAL CARCASA VR TC 90</v>
          </cell>
          <cell r="C2765">
            <v>1</v>
          </cell>
        </row>
        <row r="2766">
          <cell r="A2766">
            <v>94223687</v>
          </cell>
          <cell r="B2766" t="str">
            <v>PLACA VT Ø270/210/140 HIGHLIGHT TR 932*</v>
          </cell>
        </row>
        <row r="2767">
          <cell r="A2767">
            <v>94223852</v>
          </cell>
          <cell r="B2767" t="str">
            <v>CABLE ALIMENTACIÓN TR-90 AB</v>
          </cell>
          <cell r="C2767">
            <v>1</v>
          </cell>
        </row>
        <row r="2768">
          <cell r="A2768">
            <v>94223853</v>
          </cell>
          <cell r="B2768" t="str">
            <v>CONJ. CRISTAL-CARCASA  TR-932 cort</v>
          </cell>
          <cell r="C2768">
            <v>3</v>
          </cell>
        </row>
        <row r="2769">
          <cell r="A2769">
            <v>94224064</v>
          </cell>
          <cell r="B2769" t="str">
            <v>CONJUNTO CRISTAL CARCASA TR/732</v>
          </cell>
          <cell r="C2769">
            <v>1</v>
          </cell>
        </row>
        <row r="2770">
          <cell r="A2770">
            <v>94225110</v>
          </cell>
          <cell r="B2770" t="str">
            <v>CONJ.CRISTAL CARCASA VI TC 30 2I VR01</v>
          </cell>
          <cell r="C2770">
            <v>1</v>
          </cell>
        </row>
        <row r="2771">
          <cell r="A2771">
            <v>94225262</v>
          </cell>
          <cell r="B2771" t="str">
            <v>CONJ. CRISTAL CARCASA VT TC 2P.1 VR02</v>
          </cell>
          <cell r="C2771">
            <v>1</v>
          </cell>
        </row>
        <row r="2772">
          <cell r="A2772">
            <v>94225448</v>
          </cell>
          <cell r="B2772" t="str">
            <v>CAJA CONEXIONES TR-932 VR01</v>
          </cell>
          <cell r="C2772">
            <v>1</v>
          </cell>
        </row>
        <row r="2773">
          <cell r="A2773">
            <v>94225460</v>
          </cell>
          <cell r="B2773" t="str">
            <v>MOD. INDUCCION+T. CONTROL IR 95 DX</v>
          </cell>
        </row>
        <row r="2774">
          <cell r="A2774">
            <v>94225647</v>
          </cell>
          <cell r="B2774" t="str">
            <v>CONJ.CRISTAL CARCASA IR 95 DX</v>
          </cell>
          <cell r="C2774">
            <v>2</v>
          </cell>
        </row>
        <row r="2775">
          <cell r="A2775">
            <v>94225836</v>
          </cell>
          <cell r="B2775" t="str">
            <v>CONJ. CRISTAL CARCASA TR-932 VR 01 larg</v>
          </cell>
        </row>
        <row r="2776">
          <cell r="A2776">
            <v>94226110</v>
          </cell>
          <cell r="B2776" t="str">
            <v>TOUCH CONTROL TR-932 VR01 LARGO</v>
          </cell>
          <cell r="C2776">
            <v>1</v>
          </cell>
        </row>
        <row r="2777">
          <cell r="A2777">
            <v>94226562</v>
          </cell>
          <cell r="B2777" t="str">
            <v>TOUCH CONTROL TR-840  (75.13060.510)</v>
          </cell>
          <cell r="C2777">
            <v>1</v>
          </cell>
        </row>
        <row r="2778">
          <cell r="A2778">
            <v>94227018</v>
          </cell>
          <cell r="B2778" t="str">
            <v>CABLE + TOUCH CONTROL GKST 90 DZ Profi</v>
          </cell>
        </row>
        <row r="2779">
          <cell r="A2779">
            <v>94227525</v>
          </cell>
          <cell r="B2779" t="str">
            <v>CARCASA VR TC 95,</v>
          </cell>
          <cell r="C2779">
            <v>1</v>
          </cell>
        </row>
        <row r="2780">
          <cell r="A2780">
            <v>94227681</v>
          </cell>
          <cell r="B2780" t="str">
            <v>MODULO INDUCCION IR 840</v>
          </cell>
          <cell r="C2780">
            <v>1</v>
          </cell>
        </row>
        <row r="2781">
          <cell r="A2781">
            <v>94227717</v>
          </cell>
          <cell r="B2781" t="str">
            <v>TOUCH CONTROM VT TC 1G</v>
          </cell>
        </row>
        <row r="2782">
          <cell r="A2782">
            <v>94227944</v>
          </cell>
          <cell r="B2782" t="str">
            <v>CONJ.CRISTAL CARCASA TR 950</v>
          </cell>
          <cell r="C2782">
            <v>1</v>
          </cell>
        </row>
        <row r="2783">
          <cell r="A2783">
            <v>94227946</v>
          </cell>
          <cell r="B2783" t="str">
            <v>CONJ. CRISTAL CARCASA TR 840</v>
          </cell>
        </row>
        <row r="2784">
          <cell r="A2784">
            <v>94228036</v>
          </cell>
          <cell r="B2784" t="str">
            <v>PLACA FILTRO EGO GV (75.96475.087) IR 950</v>
          </cell>
        </row>
        <row r="2785">
          <cell r="A2785">
            <v>94228038</v>
          </cell>
          <cell r="B2785" t="str">
            <v>CABLE TOUCH-MODULO (75.96955.287) IR 950</v>
          </cell>
          <cell r="C2785">
            <v>1</v>
          </cell>
        </row>
        <row r="2786">
          <cell r="A2786">
            <v>94228039</v>
          </cell>
          <cell r="B2786" t="str">
            <v>VENTILADOR EGO GV (75.96950.021) IR 950</v>
          </cell>
          <cell r="C2786">
            <v>1</v>
          </cell>
        </row>
        <row r="2787">
          <cell r="A2787">
            <v>94228045</v>
          </cell>
          <cell r="B2787" t="str">
            <v>INDUCTOR 145mm EGO GV (75.96475.056) IR 950</v>
          </cell>
          <cell r="C2787">
            <v>1</v>
          </cell>
        </row>
        <row r="2788">
          <cell r="A2788">
            <v>94228048</v>
          </cell>
          <cell r="B2788" t="str">
            <v>INDUCTOR 180mm EGO GV (75.96475.057) IR 950</v>
          </cell>
          <cell r="C2788">
            <v>1</v>
          </cell>
        </row>
        <row r="2789">
          <cell r="A2789">
            <v>94228049</v>
          </cell>
          <cell r="B2789" t="str">
            <v>INDUCTOR 180mm EGO GV (75.96475.008) IR 950</v>
          </cell>
          <cell r="C2789">
            <v>1</v>
          </cell>
        </row>
        <row r="2790">
          <cell r="A2790">
            <v>94228050</v>
          </cell>
          <cell r="B2790" t="str">
            <v>INDUCTOR 210mm EGO GV (75.96475.009) IR 950</v>
          </cell>
          <cell r="C2790">
            <v>1</v>
          </cell>
        </row>
        <row r="2791">
          <cell r="A2791">
            <v>94228053</v>
          </cell>
          <cell r="B2791" t="str">
            <v>INDUCTOR 260/210mm EGO GV (75.96475.078) IR 950</v>
          </cell>
          <cell r="C2791">
            <v>2</v>
          </cell>
        </row>
        <row r="2792">
          <cell r="A2792">
            <v>94228145</v>
          </cell>
          <cell r="B2792" t="str">
            <v>CABLE TOUCH-MODULO (75.96955.471) IR 950</v>
          </cell>
          <cell r="C2792">
            <v>1</v>
          </cell>
        </row>
        <row r="2793">
          <cell r="A2793">
            <v>94228333</v>
          </cell>
          <cell r="B2793" t="str">
            <v>PLACA POTENCIA EGO GV IR 950</v>
          </cell>
          <cell r="C2793">
            <v>3</v>
          </cell>
        </row>
        <row r="2794">
          <cell r="A2794">
            <v>94228343</v>
          </cell>
          <cell r="B2794" t="str">
            <v>TOUCH CONTROL IR 950</v>
          </cell>
          <cell r="C2794">
            <v>1</v>
          </cell>
        </row>
        <row r="2795">
          <cell r="A2795">
            <v>94228344</v>
          </cell>
          <cell r="B2795" t="str">
            <v>PLACA POTENCIA EGO GV (75.96475.540) IR 950</v>
          </cell>
        </row>
        <row r="2796">
          <cell r="A2796">
            <v>94241303</v>
          </cell>
          <cell r="B2796" t="str">
            <v>PLACA VT Ø 180 HILIGHT GKST-85 DS</v>
          </cell>
        </row>
        <row r="2797">
          <cell r="A2797">
            <v>94241304</v>
          </cell>
          <cell r="B2797" t="str">
            <v>PLACA VT Ø 140 HILIGHT TT-75 VZ</v>
          </cell>
        </row>
        <row r="2798">
          <cell r="A2798">
            <v>94629322</v>
          </cell>
          <cell r="B2798" t="str">
            <v>VALVULA RADEA 400.400</v>
          </cell>
          <cell r="C2798">
            <v>2</v>
          </cell>
        </row>
        <row r="2799">
          <cell r="A2799">
            <v>96911402</v>
          </cell>
          <cell r="B2799" t="str">
            <v>MP CROMO - GRIFO COCINA</v>
          </cell>
        </row>
        <row r="2800">
          <cell r="A2800" t="str">
            <v>979718IK</v>
          </cell>
          <cell r="B2800" t="str">
            <v>MC 10 PLUS CAÑO BAJO CROMO EXTRAIBLE</v>
          </cell>
        </row>
        <row r="2801">
          <cell r="A2801">
            <v>99118931</v>
          </cell>
          <cell r="B2801" t="str">
            <v>CONJUNTO TUBO+BRIDA DESAG TRIT 99119823</v>
          </cell>
          <cell r="C2801">
            <v>7</v>
          </cell>
        </row>
        <row r="2802">
          <cell r="A2802">
            <v>99119741</v>
          </cell>
          <cell r="B2802" t="str">
            <v>CONJUNTO SOPORTE INTERRUPTOR TR 510 110V/60</v>
          </cell>
          <cell r="C2802">
            <v>1</v>
          </cell>
        </row>
        <row r="2803">
          <cell r="A2803">
            <v>99119768</v>
          </cell>
          <cell r="B2803" t="str">
            <v>TAPON TR 510.1</v>
          </cell>
          <cell r="C2803">
            <v>2</v>
          </cell>
        </row>
        <row r="2804">
          <cell r="A2804">
            <v>99119769</v>
          </cell>
          <cell r="B2804" t="str">
            <v>CONJ. AMARRE A FREGADERO TR 510.1</v>
          </cell>
          <cell r="C2804">
            <v>13</v>
          </cell>
        </row>
        <row r="2805">
          <cell r="A2805">
            <v>99119770</v>
          </cell>
          <cell r="B2805" t="str">
            <v>ABRAZADERA FIJACIÓN TR 510.1</v>
          </cell>
          <cell r="C2805">
            <v>5</v>
          </cell>
        </row>
        <row r="2806">
          <cell r="A2806">
            <v>99119771</v>
          </cell>
          <cell r="B2806" t="str">
            <v>MEMBRANA  ANTISALPICADURAS TR 510.1</v>
          </cell>
          <cell r="C2806">
            <v>1</v>
          </cell>
        </row>
        <row r="2807">
          <cell r="A2807">
            <v>99119772</v>
          </cell>
          <cell r="B2807" t="str">
            <v>TUBO DESAGÜE TR 510.1</v>
          </cell>
          <cell r="C2807">
            <v>7</v>
          </cell>
        </row>
        <row r="2808">
          <cell r="A2808">
            <v>99119774</v>
          </cell>
          <cell r="B2808" t="str">
            <v>INTERRUPTOR NEUMATICO TR 510.1</v>
          </cell>
          <cell r="C2808">
            <v>12</v>
          </cell>
        </row>
        <row r="2809">
          <cell r="A2809">
            <v>99119775</v>
          </cell>
          <cell r="B2809" t="str">
            <v>PULSADOR NEUMATICO</v>
          </cell>
          <cell r="C2809">
            <v>15</v>
          </cell>
        </row>
        <row r="2810">
          <cell r="A2810">
            <v>99119776</v>
          </cell>
          <cell r="B2810" t="str">
            <v>TUBO PARA PULSADOR NEUMATICO TR 510.1</v>
          </cell>
          <cell r="C2810">
            <v>6</v>
          </cell>
        </row>
        <row r="2811">
          <cell r="A2811">
            <v>99119808</v>
          </cell>
          <cell r="B2811" t="str">
            <v>BRIDA DE MONTAJE TR50</v>
          </cell>
          <cell r="C2811">
            <v>2</v>
          </cell>
        </row>
        <row r="2812">
          <cell r="A2812">
            <v>99119822</v>
          </cell>
          <cell r="B2812" t="str">
            <v>ACCIONADOR CENTRÍFUGO TR-50.1</v>
          </cell>
          <cell r="C2812">
            <v>2</v>
          </cell>
        </row>
        <row r="2813">
          <cell r="A2813">
            <v>99119824</v>
          </cell>
          <cell r="B2813" t="str">
            <v>CONJ. INTERRUPTOR TR-50.1 DE REARME</v>
          </cell>
        </row>
        <row r="2814">
          <cell r="A2814">
            <v>99119825</v>
          </cell>
          <cell r="B2814" t="str">
            <v>PROTECTOR SOBRECARGAS TR-50.1</v>
          </cell>
        </row>
        <row r="2815">
          <cell r="A2815">
            <v>99119830</v>
          </cell>
          <cell r="B2815" t="str">
            <v>CABLE ALIMENTACIÓN TR-50.1</v>
          </cell>
          <cell r="C2815">
            <v>1</v>
          </cell>
        </row>
        <row r="2816">
          <cell r="A2816">
            <v>99119842</v>
          </cell>
          <cell r="B2816" t="str">
            <v>CONJ. INTERRUPTOR TR 50.2 DE REARME</v>
          </cell>
        </row>
        <row r="2817">
          <cell r="A2817">
            <v>99191003</v>
          </cell>
          <cell r="B2817" t="str">
            <v>VALVULA CESTI. C/REBS. SINTETIKA 99 BL.</v>
          </cell>
          <cell r="C2817">
            <v>3</v>
          </cell>
        </row>
        <row r="2818">
          <cell r="A2818">
            <v>99191012</v>
          </cell>
          <cell r="B2818" t="str">
            <v>VALVULA CESTI. S/REBOS.SINTETIKA61001230</v>
          </cell>
          <cell r="C2818">
            <v>4</v>
          </cell>
        </row>
        <row r="2819">
          <cell r="A2819">
            <v>99210120</v>
          </cell>
          <cell r="B2819" t="str">
            <v>PAELLERO GIGANTE</v>
          </cell>
          <cell r="C2819">
            <v>1</v>
          </cell>
        </row>
        <row r="2820">
          <cell r="A2820">
            <v>99313306</v>
          </cell>
          <cell r="B2820" t="str">
            <v>SOPORTE  MOTOR CLASSIC/CNL/GF</v>
          </cell>
          <cell r="C2820">
            <v>28</v>
          </cell>
        </row>
        <row r="2821">
          <cell r="A2821">
            <v>99313321</v>
          </cell>
          <cell r="B2821" t="str">
            <v>VENTIL.RODETE MOTOR DCHO.CNL/C60/GF SAT</v>
          </cell>
          <cell r="C2821">
            <v>4</v>
          </cell>
        </row>
        <row r="2822">
          <cell r="A2822">
            <v>99313322</v>
          </cell>
          <cell r="B2822" t="str">
            <v>RODETE MOTOR IZDO. CNL/C-601/GF (SAT)</v>
          </cell>
          <cell r="C2822">
            <v>5</v>
          </cell>
        </row>
        <row r="2823">
          <cell r="A2823">
            <v>99313700</v>
          </cell>
          <cell r="B2823" t="str">
            <v>LAMPARA.40W CLT/LINEA * NO PEDIR</v>
          </cell>
        </row>
        <row r="2824">
          <cell r="A2824">
            <v>99319902</v>
          </cell>
          <cell r="B2824" t="str">
            <v>PILOTO TUB-60 SAT</v>
          </cell>
          <cell r="C2824">
            <v>2</v>
          </cell>
        </row>
        <row r="2825">
          <cell r="A2825">
            <v>99510800</v>
          </cell>
          <cell r="B2825" t="str">
            <v>PARRILLAS HE-510/HT-490/HT-510/HT-610</v>
          </cell>
        </row>
        <row r="2826">
          <cell r="A2826">
            <v>99511212</v>
          </cell>
          <cell r="B2826" t="str">
            <v>RESISTENCIA 1.000W 220V</v>
          </cell>
        </row>
        <row r="2827">
          <cell r="A2827">
            <v>99511213</v>
          </cell>
          <cell r="B2827" t="str">
            <v>RESISTENCIA 1.500  W</v>
          </cell>
          <cell r="C2827">
            <v>6</v>
          </cell>
        </row>
        <row r="2828">
          <cell r="A2828">
            <v>99511215</v>
          </cell>
          <cell r="B2828" t="str">
            <v>RESISTENCIA 1.600 W</v>
          </cell>
        </row>
        <row r="2829">
          <cell r="A2829">
            <v>99511216</v>
          </cell>
          <cell r="B2829" t="str">
            <v>RESISTENCIA 2000W TURBO HE-720</v>
          </cell>
          <cell r="C2829">
            <v>1</v>
          </cell>
        </row>
        <row r="2830">
          <cell r="A2830">
            <v>99511218</v>
          </cell>
          <cell r="B2830" t="str">
            <v>RESISTENCIA DOBLE SOLERA  900+780W HT</v>
          </cell>
        </row>
        <row r="2831">
          <cell r="A2831">
            <v>99511219</v>
          </cell>
          <cell r="B2831" t="str">
            <v>RESISTENCIA SOLERA 900W</v>
          </cell>
        </row>
        <row r="2832">
          <cell r="A2832">
            <v>99511407</v>
          </cell>
          <cell r="B2832" t="str">
            <v>TERMOSTATO HORNO</v>
          </cell>
        </row>
        <row r="2833">
          <cell r="A2833">
            <v>99511410</v>
          </cell>
          <cell r="B2833" t="str">
            <v>CONMUTADOR 490/510</v>
          </cell>
        </row>
        <row r="2834">
          <cell r="A2834">
            <v>99511412</v>
          </cell>
          <cell r="B2834" t="str">
            <v>CONMUTADOR MULTIFUN</v>
          </cell>
          <cell r="C2834">
            <v>2</v>
          </cell>
        </row>
        <row r="2835">
          <cell r="A2835">
            <v>99511420</v>
          </cell>
          <cell r="B2835" t="str">
            <v>CLIPSON S-20</v>
          </cell>
          <cell r="C2835">
            <v>4</v>
          </cell>
        </row>
        <row r="2836">
          <cell r="A2836">
            <v>99511421</v>
          </cell>
          <cell r="B2836" t="str">
            <v>CLIXON 150ø HM-735 83040603</v>
          </cell>
          <cell r="C2836">
            <v>7</v>
          </cell>
        </row>
        <row r="2837">
          <cell r="A2837">
            <v>99511500</v>
          </cell>
          <cell r="B2837" t="str">
            <v>INTERRUPTOR LUZ S-20</v>
          </cell>
          <cell r="C2837">
            <v>12</v>
          </cell>
        </row>
        <row r="2838">
          <cell r="A2838">
            <v>99511520</v>
          </cell>
          <cell r="B2838" t="str">
            <v>INTERRUPTOR LUZ S-20</v>
          </cell>
          <cell r="C2838">
            <v>3</v>
          </cell>
        </row>
        <row r="2839">
          <cell r="A2839">
            <v>99511614</v>
          </cell>
          <cell r="B2839" t="str">
            <v>PILOTO ROJO HT</v>
          </cell>
          <cell r="C2839">
            <v>9</v>
          </cell>
        </row>
        <row r="2840">
          <cell r="A2840">
            <v>99511615</v>
          </cell>
          <cell r="B2840" t="str">
            <v>PILOTO AMBAR HT</v>
          </cell>
          <cell r="C2840">
            <v>6</v>
          </cell>
        </row>
        <row r="2841">
          <cell r="A2841">
            <v>99511901</v>
          </cell>
          <cell r="B2841" t="str">
            <v>GANCHOS RUSTEPOLLOS   83115009</v>
          </cell>
          <cell r="C2841">
            <v>5</v>
          </cell>
        </row>
        <row r="2842">
          <cell r="A2842">
            <v>99512986</v>
          </cell>
          <cell r="B2842" t="str">
            <v>BOTON PULSADOR BLANCO  S-10</v>
          </cell>
        </row>
        <row r="2843">
          <cell r="A2843">
            <v>99512989</v>
          </cell>
          <cell r="B2843" t="str">
            <v>BOTON PULSADOR BLANCO S-20</v>
          </cell>
          <cell r="C2843">
            <v>12</v>
          </cell>
        </row>
        <row r="2844">
          <cell r="A2844">
            <v>99512991</v>
          </cell>
          <cell r="B2844" t="str">
            <v>BOTON PULSADOR NEGRO S-20</v>
          </cell>
        </row>
        <row r="2845">
          <cell r="A2845">
            <v>99513503</v>
          </cell>
          <cell r="B2845" t="str">
            <v>MOTOR RUSTE HE-510</v>
          </cell>
          <cell r="C2845">
            <v>5</v>
          </cell>
        </row>
        <row r="2846">
          <cell r="A2846">
            <v>99513520</v>
          </cell>
          <cell r="B2846" t="str">
            <v>RELOJ HE-720</v>
          </cell>
          <cell r="C2846">
            <v>5</v>
          </cell>
        </row>
        <row r="2847">
          <cell r="A2847">
            <v>99513521</v>
          </cell>
          <cell r="B2847" t="str">
            <v>MOTOR REFRIGERACION</v>
          </cell>
          <cell r="C2847">
            <v>5</v>
          </cell>
        </row>
        <row r="2848">
          <cell r="A2848">
            <v>99513524</v>
          </cell>
          <cell r="B2848" t="str">
            <v>MOTOR TURBO III</v>
          </cell>
          <cell r="C2848">
            <v>2</v>
          </cell>
        </row>
        <row r="2849">
          <cell r="A2849">
            <v>99513525</v>
          </cell>
          <cell r="B2849" t="str">
            <v>ASPA MOTOR TURBO* obsoleto</v>
          </cell>
        </row>
        <row r="2850">
          <cell r="A2850">
            <v>99513526</v>
          </cell>
          <cell r="B2850" t="str">
            <v>TUERCA CIEGA SUJECCION ASPAS</v>
          </cell>
        </row>
        <row r="2851">
          <cell r="A2851">
            <v>99513700</v>
          </cell>
          <cell r="B2851" t="str">
            <v>LAMPARAS 220-V* NO PEDIR</v>
          </cell>
        </row>
        <row r="2852">
          <cell r="A2852">
            <v>99514010</v>
          </cell>
          <cell r="B2852" t="str">
            <v>ESPANDIN MX</v>
          </cell>
        </row>
        <row r="2853">
          <cell r="A2853">
            <v>99514109</v>
          </cell>
          <cell r="B2853" t="str">
            <v>JUNTA CRISTAL INTERIOR S-10</v>
          </cell>
          <cell r="C2853">
            <v>1</v>
          </cell>
        </row>
        <row r="2854">
          <cell r="A2854">
            <v>99514115</v>
          </cell>
          <cell r="B2854" t="str">
            <v>JUNTA CERRADA EMBOCAD HORN HT/HM83035021</v>
          </cell>
        </row>
        <row r="2855">
          <cell r="A2855">
            <v>99514202</v>
          </cell>
          <cell r="B2855" t="str">
            <v>CHIMENEA SALIDA DE GASES HT</v>
          </cell>
          <cell r="C2855">
            <v>1</v>
          </cell>
        </row>
        <row r="2856">
          <cell r="A2856">
            <v>99514352</v>
          </cell>
          <cell r="B2856" t="str">
            <v>CRISTAL PUERTA</v>
          </cell>
        </row>
        <row r="2857">
          <cell r="A2857">
            <v>99514420</v>
          </cell>
          <cell r="B2857" t="str">
            <v>BISAGRA 720. CODIG ANTERIOR 83015552</v>
          </cell>
        </row>
        <row r="2858">
          <cell r="A2858">
            <v>99514424</v>
          </cell>
          <cell r="B2858" t="str">
            <v>BISAGRA HT-510</v>
          </cell>
          <cell r="C2858">
            <v>2</v>
          </cell>
        </row>
        <row r="2859">
          <cell r="A2859">
            <v>99517905</v>
          </cell>
          <cell r="B2859" t="str">
            <v>LEVA ACCIONAMIENTO HORNO</v>
          </cell>
          <cell r="C2859">
            <v>2</v>
          </cell>
        </row>
        <row r="2860">
          <cell r="A2860">
            <v>99517913</v>
          </cell>
          <cell r="B2860" t="str">
            <v>MANDO TERMOSTATO/CONMUT.  HT BLANCO</v>
          </cell>
          <cell r="C2860">
            <v>2</v>
          </cell>
        </row>
        <row r="2861">
          <cell r="A2861">
            <v>99517919</v>
          </cell>
          <cell r="B2861" t="str">
            <v>MANDO CONMUTADOR HT ME    8P BLANCO</v>
          </cell>
        </row>
        <row r="2862">
          <cell r="A2862">
            <v>99517928</v>
          </cell>
          <cell r="B2862" t="str">
            <v>EMBELLECEDOR MANDO MR.HT(FRENTE METALIC)</v>
          </cell>
        </row>
        <row r="2863">
          <cell r="A2863">
            <v>99517930</v>
          </cell>
          <cell r="B2863" t="str">
            <v>EMBELLECEDOR MANDO HT</v>
          </cell>
          <cell r="C2863">
            <v>4</v>
          </cell>
        </row>
        <row r="2864">
          <cell r="A2864">
            <v>99517946</v>
          </cell>
          <cell r="B2864" t="str">
            <v>CACHA TIRADOR DCH. NEGRA HT</v>
          </cell>
          <cell r="C2864">
            <v>2</v>
          </cell>
        </row>
        <row r="2865">
          <cell r="A2865">
            <v>99517947</v>
          </cell>
          <cell r="B2865" t="str">
            <v>CACHA TIRADOR IZQ. NEGRA HT</v>
          </cell>
          <cell r="C2865">
            <v>2</v>
          </cell>
        </row>
        <row r="2866">
          <cell r="A2866">
            <v>99517949</v>
          </cell>
          <cell r="B2866" t="str">
            <v>TIRADOR NEGRO DE BARRA HT</v>
          </cell>
          <cell r="C2866">
            <v>2</v>
          </cell>
        </row>
        <row r="2867">
          <cell r="A2867">
            <v>99517957</v>
          </cell>
          <cell r="B2867" t="str">
            <v>MANDO RELOJ RT-600 S'98 DORADOS (SAT)</v>
          </cell>
        </row>
        <row r="2868">
          <cell r="A2868">
            <v>99521218</v>
          </cell>
          <cell r="B2868" t="str">
            <v>LATERAL AUTOLIMPIANTE.DCH/IZQ.HT-510/610</v>
          </cell>
          <cell r="C2868">
            <v>1</v>
          </cell>
        </row>
        <row r="2869">
          <cell r="A2869">
            <v>99990001</v>
          </cell>
          <cell r="B2869" t="str">
            <v>VITROCLEAN POWER CREAM 200 ML</v>
          </cell>
          <cell r="C2869">
            <v>5</v>
          </cell>
        </row>
        <row r="2870">
          <cell r="A2870">
            <v>99990002</v>
          </cell>
          <cell r="B2870" t="str">
            <v>FINISH PASTILLAS CLASSIC 30 UNIDADES</v>
          </cell>
        </row>
        <row r="2871">
          <cell r="A2871">
            <v>99990004</v>
          </cell>
          <cell r="B2871" t="str">
            <v>FINISH ABRILLANTADOR BRILLO Y SECADO 500 ml</v>
          </cell>
          <cell r="C2871">
            <v>3</v>
          </cell>
        </row>
        <row r="2872">
          <cell r="A2872">
            <v>99990024</v>
          </cell>
          <cell r="B2872" t="str">
            <v>BLOCK TALONARIO</v>
          </cell>
        </row>
        <row r="2873">
          <cell r="A2873">
            <v>99990147</v>
          </cell>
          <cell r="B2873" t="str">
            <v>FINISH PASTILLAS QUANTUM 26+14</v>
          </cell>
          <cell r="C2873">
            <v>57</v>
          </cell>
        </row>
        <row r="2874">
          <cell r="A2874">
            <v>99990423</v>
          </cell>
          <cell r="B2874" t="str">
            <v>JUNTA GOMA LABIAN OLLA OPEN CONTROL</v>
          </cell>
          <cell r="C2874">
            <v>7</v>
          </cell>
        </row>
        <row r="2875">
          <cell r="A2875">
            <v>99990424</v>
          </cell>
          <cell r="B2875" t="str">
            <v>JUNTA GOMEZ LABIAL OLLA OPEN CONTROL</v>
          </cell>
          <cell r="C2875">
            <v>12</v>
          </cell>
        </row>
        <row r="2876">
          <cell r="A2876">
            <v>99990425</v>
          </cell>
          <cell r="B2876" t="str">
            <v>CONJ. RUEDA PERFORADA CONTROL OLLA</v>
          </cell>
          <cell r="C2876">
            <v>8</v>
          </cell>
        </row>
        <row r="2877">
          <cell r="A2877">
            <v>99990426</v>
          </cell>
          <cell r="B2877" t="str">
            <v>CONJ. ASA BAQUETILA + TORNILLO OLLA OPEN</v>
          </cell>
          <cell r="C2877">
            <v>14</v>
          </cell>
        </row>
        <row r="2878">
          <cell r="A2878">
            <v>99990427</v>
          </cell>
          <cell r="B2878" t="str">
            <v>VALVULA DE REGULACION OLLA OPEN CONTROL</v>
          </cell>
          <cell r="C2878">
            <v>14</v>
          </cell>
        </row>
        <row r="2879">
          <cell r="A2879">
            <v>99990428</v>
          </cell>
          <cell r="B2879" t="str">
            <v>POMO DE CIERRE BAQUETILA OLLA OPEN</v>
          </cell>
          <cell r="C2879">
            <v>6</v>
          </cell>
        </row>
        <row r="2880">
          <cell r="A2880">
            <v>99990431</v>
          </cell>
          <cell r="B2880" t="str">
            <v>CONJ. INDICADOR ROJO CONTROL OLLA OPEN</v>
          </cell>
          <cell r="C2880">
            <v>8</v>
          </cell>
        </row>
        <row r="2881">
          <cell r="A2881">
            <v>99990432</v>
          </cell>
          <cell r="B2881" t="str">
            <v>VALVULA DE SEGURIDAD OLLA OPEN CONTROL</v>
          </cell>
          <cell r="C2881">
            <v>22</v>
          </cell>
        </row>
        <row r="2882">
          <cell r="A2882">
            <v>99991001</v>
          </cell>
          <cell r="B2882" t="str">
            <v>DESCRIPTIVO CABLEADO NUEVOS TC STAND BY</v>
          </cell>
          <cell r="C2882">
            <v>12</v>
          </cell>
        </row>
        <row r="2883">
          <cell r="A2883">
            <v>99991004</v>
          </cell>
          <cell r="B2883" t="str">
            <v>DESCRIPTIVO CONFUGURACIÓNTEKA G1</v>
          </cell>
          <cell r="C2883">
            <v>13</v>
          </cell>
        </row>
        <row r="2884">
          <cell r="A2884">
            <v>99993011</v>
          </cell>
          <cell r="B2884" t="str">
            <v>DESCRIPTIVO KIT SUSTITUCIÓN (SUSTITUYE A 41599002)</v>
          </cell>
          <cell r="C2884">
            <v>1</v>
          </cell>
        </row>
        <row r="2885">
          <cell r="A2885">
            <v>99993089</v>
          </cell>
          <cell r="B2885" t="str">
            <v>RELOJ HM 535 KIT SUSTITUCION (83040556)</v>
          </cell>
          <cell r="C2885">
            <v>5</v>
          </cell>
        </row>
        <row r="2886">
          <cell r="A2886">
            <v>99993091</v>
          </cell>
          <cell r="B2886" t="str">
            <v>DESCRIPTIVO KIT SUSTITUCION</v>
          </cell>
          <cell r="C2886">
            <v>1</v>
          </cell>
        </row>
        <row r="2887">
          <cell r="A2887">
            <v>99993092</v>
          </cell>
          <cell r="B2887" t="str">
            <v>DESCRIPTIVO KIT SUSTITUCION</v>
          </cell>
          <cell r="C2887">
            <v>1</v>
          </cell>
        </row>
        <row r="2888">
          <cell r="A2888">
            <v>99993093</v>
          </cell>
          <cell r="B2888" t="str">
            <v>GUIA TELESCOPIA DERECHA 2 ALTURA 83115022</v>
          </cell>
          <cell r="C2888">
            <v>2</v>
          </cell>
        </row>
        <row r="2889">
          <cell r="A2889">
            <v>99993094</v>
          </cell>
          <cell r="B2889" t="str">
            <v>GUIA TELESCOPICA IZDA 2 ALTURA 83115023</v>
          </cell>
          <cell r="C2889">
            <v>2</v>
          </cell>
        </row>
        <row r="2890">
          <cell r="A2890">
            <v>99993100</v>
          </cell>
          <cell r="B2890" t="str">
            <v>DESCRIPTIVO KIT SUSTITUCIÓN (SUSTITUYE A 83140602)</v>
          </cell>
          <cell r="C2890">
            <v>5</v>
          </cell>
        </row>
        <row r="2891">
          <cell r="A2891">
            <v>99993102</v>
          </cell>
          <cell r="B2891" t="str">
            <v>DESCRIPTIVO KIT SUSTITUCIÓN (SUSTITUYE A 83140608)</v>
          </cell>
          <cell r="C2891">
            <v>5</v>
          </cell>
        </row>
        <row r="2892">
          <cell r="A2892">
            <v>99993105</v>
          </cell>
          <cell r="B2892" t="str">
            <v>SOPORTE BANDEJA TMW 18P VR 03*89830406</v>
          </cell>
          <cell r="C2892">
            <v>1</v>
          </cell>
        </row>
        <row r="2893">
          <cell r="A2893">
            <v>99993106</v>
          </cell>
          <cell r="B2893" t="str">
            <v>DESCRIPTIVO KIT SUSTITUCION SUSTITUYE AL 89830</v>
          </cell>
          <cell r="C2893">
            <v>4</v>
          </cell>
        </row>
        <row r="2894">
          <cell r="A2894">
            <v>99993107</v>
          </cell>
          <cell r="B2894" t="str">
            <v>DESCRIPTIVO KIT</v>
          </cell>
          <cell r="C2894">
            <v>4</v>
          </cell>
        </row>
        <row r="2895">
          <cell r="A2895">
            <v>99993114</v>
          </cell>
          <cell r="B2895" t="str">
            <v>DESCRIPTIVO KIT SUSTITUCION (93183405)</v>
          </cell>
          <cell r="C2895">
            <v>1</v>
          </cell>
        </row>
        <row r="2896">
          <cell r="A2896">
            <v>99993131</v>
          </cell>
          <cell r="B2896" t="str">
            <v>DESCRIPTIVO KIT SUSTITUCION 61865009</v>
          </cell>
          <cell r="C2896">
            <v>2</v>
          </cell>
        </row>
        <row r="2897">
          <cell r="A2897">
            <v>99993133</v>
          </cell>
          <cell r="B2897" t="str">
            <v>JUEGO TAPA Y JUNQUILLO CRISTAL NEGRO</v>
          </cell>
        </row>
        <row r="2898">
          <cell r="A2898">
            <v>99993142</v>
          </cell>
          <cell r="B2898" t="str">
            <v>DESCRIPTIVO KIT SUSTITUCION 82027</v>
          </cell>
          <cell r="C2898">
            <v>3</v>
          </cell>
        </row>
        <row r="2899">
          <cell r="A2899">
            <v>99999999</v>
          </cell>
          <cell r="B2899" t="str">
            <v>ELEMENTOS VARIOS COMERCIAL frasco pulimento fregadero</v>
          </cell>
        </row>
        <row r="2900">
          <cell r="A2900" t="str">
            <v>R1001100</v>
          </cell>
          <cell r="B2900" t="str">
            <v>CAJA N5 AIREADOR ESTANDAR 1 unidad</v>
          </cell>
          <cell r="C2900">
            <v>17</v>
          </cell>
        </row>
        <row r="2901">
          <cell r="A2901" t="str">
            <v>R1006100</v>
          </cell>
          <cell r="B2901" t="str">
            <v>RAMALILLO FLEX</v>
          </cell>
          <cell r="C2901">
            <v>6</v>
          </cell>
        </row>
        <row r="2902">
          <cell r="A2902" t="str">
            <v>R1016800</v>
          </cell>
          <cell r="B2902" t="str">
            <v>TUBO FLEXIBLE CONEXION BICONO 350mm</v>
          </cell>
          <cell r="C2902">
            <v>19</v>
          </cell>
        </row>
        <row r="2903">
          <cell r="A2903" t="str">
            <v>R1036200</v>
          </cell>
          <cell r="B2903" t="str">
            <v>FLEXIBLE FR CON ENTRONQUE</v>
          </cell>
          <cell r="C2903">
            <v>130</v>
          </cell>
        </row>
        <row r="2904">
          <cell r="A2904" t="str">
            <v>R1043400</v>
          </cell>
          <cell r="B2904" t="str">
            <v>KIT MANETA MT PLUS EMPOTR</v>
          </cell>
          <cell r="C2904">
            <v>1</v>
          </cell>
        </row>
        <row r="2905">
          <cell r="A2905" t="str">
            <v>R1049000</v>
          </cell>
          <cell r="B2905" t="str">
            <v>TUBO CONEXION M10-3/8</v>
          </cell>
          <cell r="C2905">
            <v>11</v>
          </cell>
        </row>
        <row r="2906">
          <cell r="A2906" t="str">
            <v>R1049100</v>
          </cell>
          <cell r="B2906" t="str">
            <v>Tub conex M10-1/2 DN6 EPDM. 405</v>
          </cell>
          <cell r="C2906">
            <v>100</v>
          </cell>
        </row>
        <row r="2907">
          <cell r="A2907" t="str">
            <v>R1217700</v>
          </cell>
          <cell r="B2907" t="str">
            <v>CAÑO TUBULAR</v>
          </cell>
        </row>
        <row r="2908">
          <cell r="A2908" t="str">
            <v>R1316400</v>
          </cell>
          <cell r="B2908" t="str">
            <v>RECAMBIO MANERAL EXT MC 10 41009314</v>
          </cell>
          <cell r="C2908">
            <v>2</v>
          </cell>
        </row>
        <row r="2909">
          <cell r="A2909" t="str">
            <v>R1318500</v>
          </cell>
          <cell r="B2909" t="str">
            <v>RECAMBIO MANERAL EXT.FRE.KOBE</v>
          </cell>
          <cell r="C2909">
            <v>1</v>
          </cell>
        </row>
        <row r="2910">
          <cell r="A2910" t="str">
            <v>R1319700</v>
          </cell>
          <cell r="B2910" t="str">
            <v>ROCIAD. FREG.PESC.CUAD.81025020</v>
          </cell>
          <cell r="C2910">
            <v>1</v>
          </cell>
        </row>
        <row r="2911">
          <cell r="A2911" t="str">
            <v>R1319900</v>
          </cell>
          <cell r="B2911" t="str">
            <v>ROCIADOR MONOMANDO PRO COMPACT 81026066</v>
          </cell>
          <cell r="C2911">
            <v>3</v>
          </cell>
        </row>
        <row r="2912">
          <cell r="A2912" t="str">
            <v>R1321200</v>
          </cell>
          <cell r="B2912" t="str">
            <v>ROCIADOR MW 174 / MY 202</v>
          </cell>
          <cell r="C2912">
            <v>4</v>
          </cell>
        </row>
        <row r="2913">
          <cell r="A2913" t="str">
            <v>R1321800</v>
          </cell>
          <cell r="B2913" t="str">
            <v>REC. MANERAL FREGADERO PESCADERA</v>
          </cell>
          <cell r="C2913">
            <v>4</v>
          </cell>
        </row>
        <row r="2914">
          <cell r="A2914" t="str">
            <v>R615907</v>
          </cell>
          <cell r="B2914" t="str">
            <v>RECAMBIO TUERCA PARA COLAS</v>
          </cell>
          <cell r="C2914">
            <v>1</v>
          </cell>
        </row>
        <row r="2915">
          <cell r="A2915" t="str">
            <v>R621104</v>
          </cell>
          <cell r="B2915" t="str">
            <v>junta</v>
          </cell>
          <cell r="C2915">
            <v>12</v>
          </cell>
        </row>
        <row r="2916">
          <cell r="A2916" t="str">
            <v>R621616</v>
          </cell>
          <cell r="B2916" t="str">
            <v>TAPON MANETA</v>
          </cell>
          <cell r="C2916">
            <v>6</v>
          </cell>
        </row>
        <row r="2917">
          <cell r="A2917" t="str">
            <v>R621618</v>
          </cell>
          <cell r="B2917" t="str">
            <v>TAPON BICOLOR MANETA MM.</v>
          </cell>
          <cell r="C2917">
            <v>1</v>
          </cell>
        </row>
        <row r="2918">
          <cell r="A2918" t="str">
            <v>R633411</v>
          </cell>
          <cell r="B2918" t="str">
            <v>TUERCA RM 42/1.50 066411</v>
          </cell>
          <cell r="C2918">
            <v>1</v>
          </cell>
        </row>
        <row r="2919">
          <cell r="A2919" t="str">
            <v>R652104</v>
          </cell>
          <cell r="B2919" t="str">
            <v>SUPLEMENTO COLA MONOM M-01</v>
          </cell>
          <cell r="C2919">
            <v>1</v>
          </cell>
        </row>
        <row r="2920">
          <cell r="A2920" t="str">
            <v>R659123</v>
          </cell>
          <cell r="B2920" t="str">
            <v>CASQUILLO CAÑO FREGADERO 81020005</v>
          </cell>
        </row>
        <row r="2921">
          <cell r="A2921" t="str">
            <v>R722368</v>
          </cell>
          <cell r="B2921" t="str">
            <v>CRUCETA CAÑO FREGADERO PROFESIONAL</v>
          </cell>
          <cell r="C2921">
            <v>1</v>
          </cell>
        </row>
        <row r="2922">
          <cell r="A2922" t="str">
            <v>R759617</v>
          </cell>
          <cell r="B2922" t="str">
            <v>PEANA ALAIOR-INCA</v>
          </cell>
          <cell r="C2922">
            <v>3</v>
          </cell>
        </row>
        <row r="2923">
          <cell r="A2923" t="str">
            <v>R759620</v>
          </cell>
          <cell r="B2923" t="str">
            <v>PEANA CUADRO PRO</v>
          </cell>
          <cell r="C2923">
            <v>1</v>
          </cell>
        </row>
        <row r="2924">
          <cell r="A2924" t="str">
            <v>R759651</v>
          </cell>
          <cell r="B2924" t="str">
            <v>PAENA IC 915</v>
          </cell>
          <cell r="C2924">
            <v>1</v>
          </cell>
        </row>
        <row r="2925">
          <cell r="A2925" t="str">
            <v>R802154</v>
          </cell>
          <cell r="B2925" t="str">
            <v>CARTUCHO MM 35mm  81013001</v>
          </cell>
          <cell r="C2925">
            <v>4</v>
          </cell>
        </row>
        <row r="2926">
          <cell r="A2926" t="str">
            <v>R802155</v>
          </cell>
          <cell r="B2926" t="str">
            <v>CARTUCHO DISTRIBUIDOR 40 MM.</v>
          </cell>
          <cell r="C2926">
            <v>3</v>
          </cell>
        </row>
        <row r="2927">
          <cell r="A2927" t="str">
            <v>R802169</v>
          </cell>
          <cell r="B2927" t="str">
            <v>CARTUCHO</v>
          </cell>
        </row>
        <row r="2928">
          <cell r="A2928" t="str">
            <v>R802178</v>
          </cell>
          <cell r="B2928" t="str">
            <v>CARTUCHO MC-10</v>
          </cell>
          <cell r="C2928">
            <v>1</v>
          </cell>
        </row>
        <row r="2929">
          <cell r="A2929" t="str">
            <v>R802702</v>
          </cell>
          <cell r="B2929" t="str">
            <v>CARTUCHO MM 35mm.(CERRADO)</v>
          </cell>
          <cell r="C2929">
            <v>4</v>
          </cell>
        </row>
        <row r="2930">
          <cell r="A2930" t="str">
            <v>R802720</v>
          </cell>
          <cell r="B2930" t="str">
            <v>RECAMBIO CARTUCHO 25mm</v>
          </cell>
          <cell r="C2930">
            <v>4</v>
          </cell>
        </row>
        <row r="2931">
          <cell r="A2931" t="str">
            <v>R802723</v>
          </cell>
          <cell r="B2931" t="str">
            <v>MONTURA DEL FREGADERO</v>
          </cell>
          <cell r="C2931">
            <v>1</v>
          </cell>
        </row>
        <row r="2932">
          <cell r="A2932" t="str">
            <v>R802725</v>
          </cell>
          <cell r="B2932" t="str">
            <v>CARTUCHO 25mm</v>
          </cell>
          <cell r="C2932">
            <v>6</v>
          </cell>
        </row>
        <row r="2933">
          <cell r="A2933" t="str">
            <v>R809103</v>
          </cell>
          <cell r="B2933" t="str">
            <v>CONTRAPESO TUBO EXTRAIBLE</v>
          </cell>
          <cell r="C2933">
            <v>2</v>
          </cell>
        </row>
        <row r="2934">
          <cell r="A2934" t="str">
            <v>R809124</v>
          </cell>
          <cell r="B2934" t="str">
            <v>BOLSA SUJECION LIRIA/DRAC</v>
          </cell>
          <cell r="C2934">
            <v>3</v>
          </cell>
        </row>
        <row r="2935">
          <cell r="A2935" t="str">
            <v>R809164</v>
          </cell>
          <cell r="B2935" t="str">
            <v>BOLSA SUJECION MM. MAST</v>
          </cell>
          <cell r="C2935">
            <v>4</v>
          </cell>
        </row>
        <row r="2936">
          <cell r="A2936" t="str">
            <v>R809185</v>
          </cell>
          <cell r="B2936" t="str">
            <v>RECAMBIO BOLSA SUJEC. MM FRE. MI</v>
          </cell>
          <cell r="C2936">
            <v>2</v>
          </cell>
        </row>
        <row r="2937">
          <cell r="A2937" t="str">
            <v>R809190</v>
          </cell>
          <cell r="B2937" t="str">
            <v>BOLSA SUJECIÓN 81 series</v>
          </cell>
          <cell r="C2937">
            <v>2</v>
          </cell>
        </row>
        <row r="2938">
          <cell r="A2938" t="str">
            <v>R809193</v>
          </cell>
          <cell r="B2938" t="str">
            <v>BOLSA SUJECION.FR. COSMO</v>
          </cell>
          <cell r="C2938">
            <v>2</v>
          </cell>
        </row>
        <row r="2939">
          <cell r="A2939" t="str">
            <v>R809194</v>
          </cell>
          <cell r="B2939" t="str">
            <v>BOLSA SUJECION FREGADERO (4093802)</v>
          </cell>
          <cell r="C2939">
            <v>6</v>
          </cell>
        </row>
        <row r="2940">
          <cell r="A2940" t="str">
            <v>R809206</v>
          </cell>
          <cell r="B2940" t="str">
            <v>RECAMBIO BOLSA DE SUJECION AR914/915</v>
          </cell>
          <cell r="C2940">
            <v>5</v>
          </cell>
        </row>
        <row r="2941">
          <cell r="A2941" t="str">
            <v>R809309</v>
          </cell>
          <cell r="B2941" t="str">
            <v>KIT JUNTAS FREGADERO INCA</v>
          </cell>
          <cell r="C2941">
            <v>3</v>
          </cell>
        </row>
        <row r="2942">
          <cell r="A2942" t="str">
            <v>R809314</v>
          </cell>
          <cell r="B2942" t="str">
            <v>KIT JUNTAS CAÑO FREGADERO ICON</v>
          </cell>
          <cell r="C2942">
            <v>2</v>
          </cell>
        </row>
        <row r="2943">
          <cell r="A2943" t="str">
            <v>R809315</v>
          </cell>
          <cell r="B2943" t="str">
            <v>KIT JUNTAS PARA CAÑO</v>
          </cell>
          <cell r="C2943">
            <v>2</v>
          </cell>
        </row>
        <row r="2944">
          <cell r="A2944" t="str">
            <v>R809317</v>
          </cell>
          <cell r="B2944" t="str">
            <v>KIT JUNTA CAÑOS TIPO 913</v>
          </cell>
          <cell r="C2944">
            <v>1</v>
          </cell>
        </row>
        <row r="2945">
          <cell r="A2945" t="str">
            <v>R811076</v>
          </cell>
          <cell r="B2945" t="str">
            <v>INVERSOR PARA EMPOTRADOS TIPO 171</v>
          </cell>
          <cell r="C2945">
            <v>2</v>
          </cell>
        </row>
        <row r="2946">
          <cell r="A2946" t="str">
            <v>R899012</v>
          </cell>
          <cell r="B2946" t="str">
            <v>AIREADOR M24</v>
          </cell>
          <cell r="C2946">
            <v>6</v>
          </cell>
        </row>
        <row r="2947">
          <cell r="A2947" t="str">
            <v>R899012NS</v>
          </cell>
          <cell r="B2947" t="str">
            <v>AIREADOR M24 INOX</v>
          </cell>
          <cell r="C2947">
            <v>3</v>
          </cell>
        </row>
        <row r="2948">
          <cell r="A2948" t="str">
            <v>R899043</v>
          </cell>
          <cell r="B2948" t="str">
            <v>VALVULA ANTIRRETORNO 14mm</v>
          </cell>
          <cell r="C2948">
            <v>1</v>
          </cell>
        </row>
        <row r="2949">
          <cell r="A2949" t="str">
            <v>R899070</v>
          </cell>
          <cell r="B2949" t="str">
            <v>AIREADOR ROSCA MACHO M16X1</v>
          </cell>
          <cell r="C2949">
            <v>20</v>
          </cell>
        </row>
        <row r="2950">
          <cell r="A2950" t="str">
            <v>R899084</v>
          </cell>
          <cell r="B2950" t="str">
            <v>AIREADOR ROSCA HEMBRA M16 CLASE B</v>
          </cell>
          <cell r="C2950">
            <v>3</v>
          </cell>
        </row>
        <row r="2951">
          <cell r="A2951" t="str">
            <v>R899084NS</v>
          </cell>
          <cell r="B2951" t="str">
            <v>AIREADOR ROSCA HEMBRA CLASE B INOX</v>
          </cell>
          <cell r="C2951">
            <v>5</v>
          </cell>
        </row>
        <row r="2952">
          <cell r="A2952" t="str">
            <v>R899085</v>
          </cell>
          <cell r="B2952" t="str">
            <v>RECAMBIO AIREADOR CUAD LAVABO(nueva ref. R899085)</v>
          </cell>
          <cell r="C2952">
            <v>3</v>
          </cell>
        </row>
        <row r="2953">
          <cell r="A2953" t="str">
            <v>R899087</v>
          </cell>
          <cell r="B2953" t="str">
            <v>AIREADOR OCULTO M18, 5x1</v>
          </cell>
          <cell r="C2953">
            <v>8</v>
          </cell>
        </row>
        <row r="2954">
          <cell r="A2954" t="str">
            <v>R899095</v>
          </cell>
          <cell r="B2954" t="str">
            <v>AIREADOR TERMOSTATO PACIFIC CAÑ.MINIM.</v>
          </cell>
        </row>
        <row r="2955">
          <cell r="A2955" t="str">
            <v>R899505</v>
          </cell>
          <cell r="B2955" t="str">
            <v>AIREADOR COMPLETO INX 915</v>
          </cell>
          <cell r="C2955">
            <v>4</v>
          </cell>
        </row>
        <row r="2956">
          <cell r="A2956" t="str">
            <v>YC150A.01.12</v>
          </cell>
          <cell r="B2956" t="str">
            <v>RV 51C Light PCB LUZ DE LA VINERA</v>
          </cell>
          <cell r="C2956">
            <v>3</v>
          </cell>
        </row>
        <row r="2957">
          <cell r="A2957" t="str">
            <v>YC150A.03.01.02</v>
          </cell>
          <cell r="B2957" t="str">
            <v>RV 51C Evaporador Fan VENTILADOR EVAPORADOR</v>
          </cell>
          <cell r="C2957">
            <v>4</v>
          </cell>
        </row>
        <row r="2958">
          <cell r="A2958" t="str">
            <v>YC150B.03.02.04</v>
          </cell>
          <cell r="B2958" t="str">
            <v>RV 51C Control PCB TOUCH CONTROL</v>
          </cell>
          <cell r="C2958">
            <v>12</v>
          </cell>
        </row>
        <row r="2959">
          <cell r="A2959" t="str">
            <v>YC150B.03.02.05</v>
          </cell>
          <cell r="B2959" t="str">
            <v>RV 51C PTC hearter Fan VENTILADOR ENFRIADOR</v>
          </cell>
          <cell r="C2959">
            <v>4</v>
          </cell>
        </row>
        <row r="2960">
          <cell r="A2960" t="str">
            <v>YC510.03.01.01</v>
          </cell>
          <cell r="B2960" t="str">
            <v>RV 51C Power PCB TARJETA DE PODER</v>
          </cell>
          <cell r="C2960">
            <v>12</v>
          </cell>
        </row>
        <row r="2961">
          <cell r="A2961" t="str">
            <v>YC-TY.L.J.02</v>
          </cell>
          <cell r="B2961" t="str">
            <v>RV 51C Light Box CAJA DE CIRCUITO</v>
          </cell>
          <cell r="C2961">
            <v>3</v>
          </cell>
        </row>
        <row r="2962">
          <cell r="A2962" t="str">
            <v>YC-TY.LJ.85</v>
          </cell>
          <cell r="B2962" t="str">
            <v>RV 51C PTC Heater RESISTENCIA</v>
          </cell>
          <cell r="C2962">
            <v>6</v>
          </cell>
        </row>
        <row r="2963">
          <cell r="A2963" t="str">
            <v>YC-TY-LJ.02</v>
          </cell>
          <cell r="B2963" t="str">
            <v>RV 51C Light Cover TAPA DE LUZ</v>
          </cell>
          <cell r="C2963">
            <v>3</v>
          </cell>
        </row>
      </sheetData>
      <sheetData sheetId="9">
        <row r="6">
          <cell r="C6">
            <v>99119770</v>
          </cell>
          <cell r="D6" t="str">
            <v>ABRAZADERA FIJACIÓN TR 510.1</v>
          </cell>
          <cell r="E6">
            <v>4</v>
          </cell>
        </row>
        <row r="7">
          <cell r="C7">
            <v>81876133</v>
          </cell>
          <cell r="D7" t="str">
            <v>ABRAZADERA GOMA OJO BUEY TKL-1000</v>
          </cell>
          <cell r="E7">
            <v>0</v>
          </cell>
        </row>
        <row r="8">
          <cell r="C8">
            <v>99119822</v>
          </cell>
          <cell r="D8" t="str">
            <v>ACCIONADOR CENTRÍFUGO TR-50.1</v>
          </cell>
          <cell r="E8">
            <v>2</v>
          </cell>
        </row>
        <row r="9">
          <cell r="C9">
            <v>81876057</v>
          </cell>
          <cell r="D9" t="str">
            <v>ACCIONADOR TKS 6100</v>
          </cell>
          <cell r="E9">
            <v>2</v>
          </cell>
        </row>
        <row r="10">
          <cell r="C10">
            <v>81180016</v>
          </cell>
          <cell r="D10" t="str">
            <v>ACTUADOR VALVULA FREGADERO ELIGO ELX 114</v>
          </cell>
          <cell r="E10">
            <v>2</v>
          </cell>
        </row>
        <row r="11">
          <cell r="C11">
            <v>81717293</v>
          </cell>
          <cell r="D11" t="str">
            <v>ACUASTOP POLIESTIRENO DW8-59 FI</v>
          </cell>
          <cell r="E11">
            <v>2</v>
          </cell>
        </row>
        <row r="12">
          <cell r="C12">
            <v>81590301</v>
          </cell>
          <cell r="D12" t="str">
            <v>ADAPTADOR BANDEJA MW-20 BF</v>
          </cell>
          <cell r="E12">
            <v>0</v>
          </cell>
        </row>
        <row r="13">
          <cell r="C13">
            <v>93163019</v>
          </cell>
          <cell r="D13" t="str">
            <v>ADAPTADOR BANDEJA MW-32 BIS</v>
          </cell>
          <cell r="E13">
            <v>0</v>
          </cell>
        </row>
        <row r="14">
          <cell r="C14">
            <v>81027010</v>
          </cell>
          <cell r="D14" t="str">
            <v>ADAPTADOR CUERPO-CAÑO MZ</v>
          </cell>
          <cell r="E14">
            <v>0</v>
          </cell>
        </row>
        <row r="15">
          <cell r="C15">
            <v>81011059</v>
          </cell>
          <cell r="D15" t="str">
            <v>ADAPTADOR DE CAÑO MA1</v>
          </cell>
          <cell r="E15">
            <v>4</v>
          </cell>
        </row>
        <row r="16">
          <cell r="C16">
            <v>81468056</v>
          </cell>
          <cell r="D16" t="str">
            <v>ADAPTADOR FILTRO CARBON DECORAT. (JUEGO)</v>
          </cell>
          <cell r="E16">
            <v>0</v>
          </cell>
        </row>
        <row r="17">
          <cell r="C17">
            <v>81013035</v>
          </cell>
          <cell r="D17" t="str">
            <v>ADAPTADOR MANERAL MS EXTRAIBLE* R659137</v>
          </cell>
          <cell r="E17">
            <v>0</v>
          </cell>
        </row>
        <row r="18">
          <cell r="C18">
            <v>81023009</v>
          </cell>
          <cell r="D18" t="str">
            <v>ADAPTADOR MANERAL MW</v>
          </cell>
          <cell r="E18">
            <v>0</v>
          </cell>
        </row>
        <row r="19">
          <cell r="C19">
            <v>81297351</v>
          </cell>
          <cell r="D19" t="str">
            <v>ADAPTADOR PARRILLA PARA WOK</v>
          </cell>
          <cell r="E19">
            <v>6</v>
          </cell>
        </row>
        <row r="20">
          <cell r="C20">
            <v>89830933</v>
          </cell>
          <cell r="D20" t="str">
            <v>ADAPTADOR SOPORTE BANDEJA IV (2008)</v>
          </cell>
          <cell r="E20">
            <v>12</v>
          </cell>
        </row>
        <row r="21">
          <cell r="C21">
            <v>899060</v>
          </cell>
          <cell r="D21" t="str">
            <v>AIR HONEY COMB. M24 X 1A</v>
          </cell>
          <cell r="E21">
            <v>0</v>
          </cell>
        </row>
        <row r="22">
          <cell r="C22" t="str">
            <v>R899505</v>
          </cell>
          <cell r="D22" t="str">
            <v>AIREADOR COMPLETO INX 915</v>
          </cell>
          <cell r="E22">
            <v>4</v>
          </cell>
        </row>
        <row r="23">
          <cell r="C23">
            <v>81012101</v>
          </cell>
          <cell r="D23" t="str">
            <v>AIREADOR FILTRO INTERIOR MJ (R899063)</v>
          </cell>
          <cell r="E23">
            <v>34</v>
          </cell>
        </row>
        <row r="24">
          <cell r="C24" t="str">
            <v>0899063CR</v>
          </cell>
          <cell r="D24" t="str">
            <v>AIREADOR KOBE FREGADERO</v>
          </cell>
          <cell r="E24">
            <v>0</v>
          </cell>
        </row>
        <row r="25">
          <cell r="C25" t="str">
            <v>R899012</v>
          </cell>
          <cell r="D25" t="str">
            <v>AIREADOR M24</v>
          </cell>
          <cell r="E25">
            <v>0</v>
          </cell>
        </row>
        <row r="26">
          <cell r="C26" t="str">
            <v>R899012NS</v>
          </cell>
          <cell r="D26" t="str">
            <v>AIREADOR M24 INOX</v>
          </cell>
          <cell r="E26">
            <v>0</v>
          </cell>
        </row>
        <row r="27">
          <cell r="C27">
            <v>81012100</v>
          </cell>
          <cell r="D27" t="str">
            <v>AIREADOR MF/MA BLANCO</v>
          </cell>
          <cell r="E27">
            <v>10</v>
          </cell>
        </row>
        <row r="28">
          <cell r="C28">
            <v>81012007</v>
          </cell>
          <cell r="D28" t="str">
            <v>AIREADOR MF/MA CROMO * (0899060CR) *</v>
          </cell>
          <cell r="E28">
            <v>0</v>
          </cell>
        </row>
        <row r="29">
          <cell r="C29">
            <v>81011100</v>
          </cell>
          <cell r="D29" t="str">
            <v>AIREADOR MF/MA INOX  81011057</v>
          </cell>
          <cell r="E29">
            <v>2</v>
          </cell>
        </row>
        <row r="30">
          <cell r="C30" t="str">
            <v>R899087</v>
          </cell>
          <cell r="D30" t="str">
            <v>AIREADOR OCULTO M18, 5x1</v>
          </cell>
          <cell r="E30">
            <v>7</v>
          </cell>
        </row>
        <row r="31">
          <cell r="C31" t="str">
            <v>R899084NS</v>
          </cell>
          <cell r="D31" t="str">
            <v>AIREADOR ROSCA HEMBRA CLASE B INOX</v>
          </cell>
          <cell r="E31">
            <v>4</v>
          </cell>
        </row>
        <row r="32">
          <cell r="C32" t="str">
            <v>R899084</v>
          </cell>
          <cell r="D32" t="str">
            <v>AIREADOR ROSCA HEMBRA M16 CLASE B</v>
          </cell>
          <cell r="E32">
            <v>0</v>
          </cell>
        </row>
        <row r="33">
          <cell r="C33" t="str">
            <v>R899070</v>
          </cell>
          <cell r="D33" t="str">
            <v>AIREADOR ROSCA MACHO M16X1</v>
          </cell>
          <cell r="E33">
            <v>16</v>
          </cell>
        </row>
        <row r="34">
          <cell r="C34" t="str">
            <v>R899095</v>
          </cell>
          <cell r="D34" t="str">
            <v>AIREADOR TERMOSTATO PACIFIC CAÑ.MINIM.</v>
          </cell>
          <cell r="E34">
            <v>0</v>
          </cell>
        </row>
        <row r="35">
          <cell r="C35">
            <v>81249006</v>
          </cell>
          <cell r="D35" t="str">
            <v>AISLANTE TPI 380</v>
          </cell>
          <cell r="E35">
            <v>1</v>
          </cell>
        </row>
        <row r="36">
          <cell r="C36">
            <v>40468118</v>
          </cell>
          <cell r="D36" t="str">
            <v>ALADA ISLA CRISTAL AHUMADO COMPLEMENTO - DESCONTINUADO</v>
          </cell>
          <cell r="E36">
            <v>0</v>
          </cell>
        </row>
        <row r="37">
          <cell r="C37">
            <v>40468114</v>
          </cell>
          <cell r="D37" t="str">
            <v>ALADA ND 90 CRISTAL AHUMADO COMPLEMENTO</v>
          </cell>
          <cell r="E37">
            <v>0</v>
          </cell>
        </row>
        <row r="38">
          <cell r="C38">
            <v>81484184</v>
          </cell>
          <cell r="D38" t="str">
            <v>ALETA ANTIRETORNO DH 780</v>
          </cell>
          <cell r="E38">
            <v>2</v>
          </cell>
        </row>
        <row r="39">
          <cell r="C39">
            <v>40820314</v>
          </cell>
          <cell r="D39" t="str">
            <v>AMORTIGUADOR</v>
          </cell>
          <cell r="E39">
            <v>0</v>
          </cell>
        </row>
        <row r="40">
          <cell r="C40">
            <v>81876137</v>
          </cell>
          <cell r="D40" t="str">
            <v>AMORTIGUADOR  FILTRO TKL-1000</v>
          </cell>
          <cell r="E40">
            <v>2</v>
          </cell>
        </row>
        <row r="41">
          <cell r="C41">
            <v>81876092</v>
          </cell>
          <cell r="D41" t="str">
            <v>AMORTIGUADOR TUBO INOX TKL-1000</v>
          </cell>
          <cell r="E41">
            <v>6</v>
          </cell>
        </row>
        <row r="42">
          <cell r="C42">
            <v>61004323</v>
          </cell>
          <cell r="D42" t="str">
            <v>ANAGRAMA ZAMAK MARRON-N 44X15 (COCINA)</v>
          </cell>
          <cell r="E42">
            <v>0</v>
          </cell>
        </row>
        <row r="43">
          <cell r="C43">
            <v>81483023</v>
          </cell>
          <cell r="D43" t="str">
            <v>ANCLAJE RETENEDOR NIQUELADO DP-90</v>
          </cell>
          <cell r="E43">
            <v>1</v>
          </cell>
        </row>
        <row r="44">
          <cell r="C44">
            <v>60904401</v>
          </cell>
          <cell r="D44" t="str">
            <v>ANILLA DE SEG. FIJACION SWITH-GRIFO</v>
          </cell>
          <cell r="E44">
            <v>9</v>
          </cell>
        </row>
        <row r="45">
          <cell r="C45">
            <v>89730188</v>
          </cell>
          <cell r="D45" t="str">
            <v>ANILLO BOTON APERTURA WS 22 BI INOX</v>
          </cell>
          <cell r="E45">
            <v>2</v>
          </cell>
        </row>
        <row r="46">
          <cell r="C46">
            <v>89630734</v>
          </cell>
          <cell r="D46" t="str">
            <v>ANILLO BOTON MWS 22 BI INOX</v>
          </cell>
          <cell r="E46">
            <v>2</v>
          </cell>
        </row>
        <row r="47">
          <cell r="C47">
            <v>52005003</v>
          </cell>
          <cell r="D47" t="str">
            <v>ANILLO ESTANQUEIDAD MONTAJE REGULADOR</v>
          </cell>
          <cell r="E47">
            <v>4</v>
          </cell>
        </row>
        <row r="48">
          <cell r="C48">
            <v>81297353</v>
          </cell>
          <cell r="D48" t="str">
            <v>ANILLO MANDO CONMUTADOR FS2FF 90 GG</v>
          </cell>
          <cell r="E48">
            <v>5</v>
          </cell>
        </row>
        <row r="49">
          <cell r="C49">
            <v>81297070</v>
          </cell>
          <cell r="D49" t="str">
            <v>ANILLO MANDO TB95C31X</v>
          </cell>
          <cell r="E49">
            <v>8</v>
          </cell>
        </row>
        <row r="50">
          <cell r="C50">
            <v>81297185</v>
          </cell>
          <cell r="D50" t="str">
            <v>ANILLO MANDO TERMOSTATO FSR36SS</v>
          </cell>
          <cell r="E50">
            <v>6</v>
          </cell>
        </row>
        <row r="51">
          <cell r="C51">
            <v>89730061</v>
          </cell>
          <cell r="D51" t="str">
            <v>ANTENA DISTRIBUIDORA ONDA MWE 22 EGL</v>
          </cell>
          <cell r="E51">
            <v>3</v>
          </cell>
        </row>
        <row r="52">
          <cell r="C52">
            <v>81712036</v>
          </cell>
          <cell r="D52" t="str">
            <v>ANTIPARASITARIO LP6-770X</v>
          </cell>
          <cell r="E52">
            <v>2</v>
          </cell>
        </row>
        <row r="53">
          <cell r="C53">
            <v>81216049</v>
          </cell>
          <cell r="D53" t="str">
            <v>APOYO PARRILA CG LUX 60</v>
          </cell>
          <cell r="E53">
            <v>44</v>
          </cell>
        </row>
        <row r="54">
          <cell r="C54">
            <v>81227140</v>
          </cell>
          <cell r="D54" t="str">
            <v>APOYO PARRILLA EGW 90</v>
          </cell>
          <cell r="E54">
            <v>4</v>
          </cell>
        </row>
        <row r="55">
          <cell r="C55">
            <v>81723051</v>
          </cell>
          <cell r="D55" t="str">
            <v>AQUASTOP DE TUBO LP-790 T</v>
          </cell>
          <cell r="E55">
            <v>2</v>
          </cell>
        </row>
        <row r="56">
          <cell r="C56">
            <v>61004047</v>
          </cell>
          <cell r="D56" t="str">
            <v>ARAND. SUPL.P/ACCIO. MANDO GAS P/ENCEND.</v>
          </cell>
          <cell r="E56">
            <v>0</v>
          </cell>
        </row>
        <row r="57">
          <cell r="C57">
            <v>81478038</v>
          </cell>
          <cell r="D57" t="str">
            <v>ARANDELA ELIPTICA DX ISLA</v>
          </cell>
          <cell r="E57">
            <v>0</v>
          </cell>
        </row>
        <row r="58">
          <cell r="C58">
            <v>81483146</v>
          </cell>
          <cell r="D58" t="str">
            <v>ARANDELA POLIESTIRENO DVT 60 HP</v>
          </cell>
          <cell r="E58">
            <v>2</v>
          </cell>
        </row>
        <row r="59">
          <cell r="C59">
            <v>40458223</v>
          </cell>
          <cell r="D59" t="str">
            <v>ARANDELA TIRADOR FILTRO DK70/90 81478020</v>
          </cell>
          <cell r="E59">
            <v>0</v>
          </cell>
        </row>
        <row r="60">
          <cell r="C60">
            <v>83350108</v>
          </cell>
          <cell r="D60" t="str">
            <v>ARANDELA TIRADOR HLB 840 (MMX)</v>
          </cell>
          <cell r="E60">
            <v>6</v>
          </cell>
        </row>
        <row r="61">
          <cell r="C61">
            <v>83131175</v>
          </cell>
          <cell r="D61" t="str">
            <v>ARO MANDO ESCAMOTEABLE HS 535</v>
          </cell>
          <cell r="E61">
            <v>4</v>
          </cell>
        </row>
        <row r="62">
          <cell r="C62">
            <v>61601202</v>
          </cell>
          <cell r="D62" t="str">
            <v>ARO MONTAJE 161mm P/PLACA 145</v>
          </cell>
          <cell r="E62">
            <v>0</v>
          </cell>
        </row>
        <row r="63">
          <cell r="C63">
            <v>81013041</v>
          </cell>
          <cell r="D63" t="str">
            <v>ARO PLASTICO INF. CUERPO MS EXTRAIBLE</v>
          </cell>
          <cell r="E63">
            <v>0</v>
          </cell>
        </row>
        <row r="64">
          <cell r="C64">
            <v>81518022</v>
          </cell>
          <cell r="D64" t="str">
            <v>ASPA MOTOR TURBO HA 900</v>
          </cell>
          <cell r="E64">
            <v>3</v>
          </cell>
        </row>
        <row r="65">
          <cell r="C65">
            <v>81594001</v>
          </cell>
          <cell r="D65" t="str">
            <v>ASPA MOTOR TURBO HPA-840 99513525</v>
          </cell>
          <cell r="E65">
            <v>2</v>
          </cell>
        </row>
        <row r="66">
          <cell r="C66">
            <v>81552001</v>
          </cell>
          <cell r="D66" t="str">
            <v>ASPA MOTOR TURBO IX HL 840 INOX E00</v>
          </cell>
          <cell r="E66">
            <v>6</v>
          </cell>
        </row>
        <row r="67">
          <cell r="C67">
            <v>99513525</v>
          </cell>
          <cell r="D67" t="str">
            <v>ASPA MOTOR TURBO* obsoleto</v>
          </cell>
          <cell r="E67">
            <v>0</v>
          </cell>
        </row>
        <row r="68">
          <cell r="C68">
            <v>93183229</v>
          </cell>
          <cell r="D68" t="str">
            <v>ASPAS DE MOTOR VENTILADOR TMW-18 P</v>
          </cell>
          <cell r="E68">
            <v>1</v>
          </cell>
        </row>
        <row r="69">
          <cell r="C69">
            <v>81785282</v>
          </cell>
          <cell r="D69" t="str">
            <v>ASPERSOR INFERIOR LP8 820</v>
          </cell>
          <cell r="E69">
            <v>0</v>
          </cell>
        </row>
        <row r="70">
          <cell r="C70">
            <v>81712071</v>
          </cell>
          <cell r="D70" t="str">
            <v>ASPERSOR SUERIOR LP7-770</v>
          </cell>
          <cell r="E70">
            <v>1</v>
          </cell>
        </row>
        <row r="71">
          <cell r="C71">
            <v>81724019</v>
          </cell>
          <cell r="D71" t="str">
            <v>ASPERSOR SUPERIOR LP7-890</v>
          </cell>
          <cell r="E71">
            <v>0</v>
          </cell>
        </row>
        <row r="72">
          <cell r="C72">
            <v>81722023</v>
          </cell>
          <cell r="D72" t="str">
            <v>ASPERSOR SUPERIOR TDW 80 FI</v>
          </cell>
          <cell r="E72">
            <v>0</v>
          </cell>
        </row>
        <row r="73">
          <cell r="C73">
            <v>84229010</v>
          </cell>
          <cell r="D73" t="str">
            <v>ASPERSOR SUPERIOR TDW 80 FI</v>
          </cell>
          <cell r="E73">
            <v>0</v>
          </cell>
        </row>
        <row r="74">
          <cell r="D74" t="str">
            <v>SUBTOTAL</v>
          </cell>
        </row>
        <row r="75">
          <cell r="C75" t="str">
            <v>Cód. Artículo</v>
          </cell>
          <cell r="D75" t="str">
            <v>Producto</v>
          </cell>
          <cell r="E75" t="str">
            <v>Stock</v>
          </cell>
        </row>
        <row r="76">
          <cell r="C76">
            <v>82408801</v>
          </cell>
          <cell r="D76" t="str">
            <v>BANDEJA ARE PASTELERA HYDROCLEAN</v>
          </cell>
          <cell r="E76">
            <v>1</v>
          </cell>
        </row>
        <row r="77">
          <cell r="C77">
            <v>82408806</v>
          </cell>
          <cell r="D77" t="str">
            <v>BANDEJA ARE PROFUNDA HL 940 INOX E00</v>
          </cell>
          <cell r="E77">
            <v>1</v>
          </cell>
        </row>
        <row r="78">
          <cell r="C78">
            <v>82408802</v>
          </cell>
          <cell r="D78" t="str">
            <v>BANDEJA ARE PROFUNDA HYDROCLEAN</v>
          </cell>
          <cell r="E78">
            <v>0</v>
          </cell>
        </row>
        <row r="79">
          <cell r="C79">
            <v>89830407</v>
          </cell>
          <cell r="D79" t="str">
            <v>BANDEJA DE VIDRIO TMW 18P*9993106</v>
          </cell>
          <cell r="E79">
            <v>0</v>
          </cell>
        </row>
        <row r="80">
          <cell r="C80">
            <v>82400208</v>
          </cell>
          <cell r="D80" t="str">
            <v>BANDEJA ESMALTADA C/RANURAS S 98</v>
          </cell>
          <cell r="E80">
            <v>2</v>
          </cell>
        </row>
        <row r="81">
          <cell r="C81">
            <v>82400207</v>
          </cell>
          <cell r="D81" t="str">
            <v>BANDEJA ESMA-PASTELERA</v>
          </cell>
          <cell r="E81">
            <v>2</v>
          </cell>
        </row>
        <row r="82">
          <cell r="C82">
            <v>82405901</v>
          </cell>
          <cell r="D82" t="str">
            <v>BANDEJA ETC GRIS PASTELERA S2K</v>
          </cell>
          <cell r="E82">
            <v>0</v>
          </cell>
        </row>
        <row r="83">
          <cell r="C83">
            <v>82405902</v>
          </cell>
          <cell r="D83" t="str">
            <v>BANDEJA ETC GRIS PROFUNDA S2K</v>
          </cell>
          <cell r="E83">
            <v>0</v>
          </cell>
        </row>
        <row r="84">
          <cell r="C84">
            <v>82409601</v>
          </cell>
          <cell r="D84" t="str">
            <v>BANDEJA EUN PASTELERA S2K (46.2X 36.8)</v>
          </cell>
          <cell r="E84">
            <v>3</v>
          </cell>
        </row>
        <row r="85">
          <cell r="C85">
            <v>82409602</v>
          </cell>
          <cell r="D85" t="str">
            <v>BANDEJA EUN PROFUNDA S2K (46,2,36,8)</v>
          </cell>
          <cell r="E85">
            <v>0</v>
          </cell>
        </row>
        <row r="86">
          <cell r="C86">
            <v>20474502</v>
          </cell>
          <cell r="D86" t="str">
            <v>BANDEJA EXTRAIBLE TL-62</v>
          </cell>
          <cell r="E86">
            <v>1</v>
          </cell>
        </row>
        <row r="87">
          <cell r="C87">
            <v>83310416</v>
          </cell>
          <cell r="D87" t="str">
            <v>BANDEJA GN 1/3 40 INOX MMX</v>
          </cell>
          <cell r="E87">
            <v>0</v>
          </cell>
        </row>
        <row r="88">
          <cell r="C88">
            <v>81297347</v>
          </cell>
          <cell r="D88" t="str">
            <v>BANDEJA HORNO FS2FF 90 GG S/S</v>
          </cell>
          <cell r="E88">
            <v>1</v>
          </cell>
        </row>
        <row r="89">
          <cell r="C89">
            <v>82409609</v>
          </cell>
          <cell r="D89" t="str">
            <v>BANDEJA PASTELERA HLF 940</v>
          </cell>
          <cell r="E89">
            <v>1</v>
          </cell>
        </row>
        <row r="90">
          <cell r="C90">
            <v>82430702</v>
          </cell>
          <cell r="D90" t="str">
            <v>BANDEJA PLANA EUN 30mm H6/HK (MMX)</v>
          </cell>
          <cell r="E90">
            <v>1</v>
          </cell>
        </row>
        <row r="91">
          <cell r="C91">
            <v>82430701</v>
          </cell>
          <cell r="D91" t="str">
            <v>BANDEJA PROFUNDA 60 mm EUN</v>
          </cell>
          <cell r="E91">
            <v>1</v>
          </cell>
        </row>
        <row r="92">
          <cell r="C92">
            <v>82430700</v>
          </cell>
          <cell r="D92" t="str">
            <v>BANDEJA PROFUNDA EUN (50mm) MMX</v>
          </cell>
          <cell r="E92">
            <v>0</v>
          </cell>
        </row>
        <row r="93">
          <cell r="C93">
            <v>2310010457</v>
          </cell>
          <cell r="D93" t="str">
            <v>BANDEJA PROFUNDA FG 724.3 VR01</v>
          </cell>
          <cell r="E93">
            <v>0</v>
          </cell>
        </row>
        <row r="94">
          <cell r="C94">
            <v>81543095</v>
          </cell>
          <cell r="D94" t="str">
            <v>BANDEJA PROFUNDA FG 924</v>
          </cell>
          <cell r="E94">
            <v>0</v>
          </cell>
        </row>
        <row r="95">
          <cell r="C95">
            <v>82409608</v>
          </cell>
          <cell r="D95" t="str">
            <v>BANDEJA PROFUNDA HSF 900</v>
          </cell>
          <cell r="E95">
            <v>2</v>
          </cell>
        </row>
        <row r="96">
          <cell r="C96">
            <v>82400206</v>
          </cell>
          <cell r="D96" t="str">
            <v>BANDEJA PROFUNDA HT-720/710 HM-735 (SAT)</v>
          </cell>
          <cell r="E96">
            <v>0</v>
          </cell>
        </row>
        <row r="97">
          <cell r="C97">
            <v>93163388</v>
          </cell>
          <cell r="D97" t="str">
            <v>BANDEJA VIDRIO 320mm MW-32 BIS VR03</v>
          </cell>
          <cell r="E97">
            <v>0</v>
          </cell>
        </row>
        <row r="98">
          <cell r="C98">
            <v>93183400</v>
          </cell>
          <cell r="D98" t="str">
            <v>BANDEJA VIDRIO MWT2021 ( D-245 ) (SAT)</v>
          </cell>
          <cell r="E98">
            <v>0</v>
          </cell>
        </row>
        <row r="99">
          <cell r="C99">
            <v>89120007</v>
          </cell>
          <cell r="D99" t="str">
            <v>BARRA LED 500mm CNL 6415 pPLUS</v>
          </cell>
          <cell r="E99">
            <v>2</v>
          </cell>
        </row>
        <row r="100">
          <cell r="C100">
            <v>89730062</v>
          </cell>
          <cell r="D100" t="str">
            <v>BASE CERAMICA MWE 22 EGL INOX</v>
          </cell>
          <cell r="E100">
            <v>2</v>
          </cell>
        </row>
        <row r="101">
          <cell r="C101">
            <v>2320001004</v>
          </cell>
          <cell r="D101" t="str">
            <v>BASE DE HORNO</v>
          </cell>
          <cell r="E101">
            <v>3</v>
          </cell>
        </row>
        <row r="102">
          <cell r="C102">
            <v>2310010223</v>
          </cell>
          <cell r="D102" t="str">
            <v>BASE DE HORNO 924/930</v>
          </cell>
          <cell r="E102">
            <v>0</v>
          </cell>
        </row>
        <row r="103">
          <cell r="C103">
            <v>83130501</v>
          </cell>
          <cell r="D103" t="str">
            <v>BASE MANETA BLANCA S2K</v>
          </cell>
          <cell r="E103">
            <v>2</v>
          </cell>
        </row>
        <row r="104">
          <cell r="C104">
            <v>83130504</v>
          </cell>
          <cell r="D104" t="str">
            <v>BASE MANETA INOX S2K</v>
          </cell>
          <cell r="E104">
            <v>0</v>
          </cell>
        </row>
        <row r="105">
          <cell r="C105">
            <v>81543004</v>
          </cell>
          <cell r="D105" t="str">
            <v>BASE SUJECCION FR. MANDOS FG-724.2</v>
          </cell>
          <cell r="E105">
            <v>10</v>
          </cell>
        </row>
        <row r="106">
          <cell r="C106">
            <v>99514420</v>
          </cell>
          <cell r="D106" t="str">
            <v>BISAGRA 720. CODIG ANTERIOR 83015552</v>
          </cell>
          <cell r="E106">
            <v>0</v>
          </cell>
        </row>
        <row r="107">
          <cell r="C107">
            <v>81716001</v>
          </cell>
          <cell r="D107" t="str">
            <v>BISAGRA DERECHA 2 PATINES DW6 60 S</v>
          </cell>
          <cell r="E107">
            <v>1</v>
          </cell>
        </row>
        <row r="108">
          <cell r="C108">
            <v>83115037</v>
          </cell>
          <cell r="D108" t="str">
            <v>BISAGRA FARING. PUERTA CRIS SO5 HA850</v>
          </cell>
          <cell r="E108">
            <v>0</v>
          </cell>
        </row>
        <row r="109">
          <cell r="C109">
            <v>83115002</v>
          </cell>
          <cell r="D109" t="str">
            <v>BISAGRA FARINGOSI</v>
          </cell>
          <cell r="E109">
            <v>7</v>
          </cell>
        </row>
        <row r="110">
          <cell r="C110">
            <v>83115060</v>
          </cell>
          <cell r="D110" t="str">
            <v>BISAGRA FARINGOSI 2C HK</v>
          </cell>
          <cell r="E110">
            <v>0</v>
          </cell>
        </row>
        <row r="111">
          <cell r="C111">
            <v>81597004</v>
          </cell>
          <cell r="D111" t="str">
            <v>BISAGRA FARINGOSI FGA 820 SS</v>
          </cell>
          <cell r="E111">
            <v>2</v>
          </cell>
        </row>
        <row r="112">
          <cell r="C112">
            <v>83115036</v>
          </cell>
          <cell r="D112" t="str">
            <v>BISAGRA FARINGOSI PUERTA 2 CRIST 83115091</v>
          </cell>
          <cell r="E112">
            <v>2</v>
          </cell>
        </row>
        <row r="113">
          <cell r="C113">
            <v>81543456</v>
          </cell>
          <cell r="D113" t="str">
            <v>BISAGRA FF-924.6</v>
          </cell>
          <cell r="E113">
            <v>3</v>
          </cell>
        </row>
        <row r="114">
          <cell r="C114">
            <v>81543253</v>
          </cell>
          <cell r="D114" t="str">
            <v>BISAGRA FG 730</v>
          </cell>
          <cell r="E114">
            <v>4</v>
          </cell>
        </row>
        <row r="115">
          <cell r="C115">
            <v>1260000095</v>
          </cell>
          <cell r="D115" t="str">
            <v>BISAGRA FG-730 SS</v>
          </cell>
          <cell r="E115">
            <v>0</v>
          </cell>
        </row>
        <row r="116">
          <cell r="C116">
            <v>81597087</v>
          </cell>
          <cell r="D116" t="str">
            <v>BISAGRA FGE 724 B 230 50/60 LPG VR03</v>
          </cell>
          <cell r="E116">
            <v>2</v>
          </cell>
        </row>
        <row r="117">
          <cell r="C117">
            <v>81717435</v>
          </cell>
          <cell r="D117" t="str">
            <v>BISAGRA FRICCION DCHA.+ PERNO DW8 60 S1</v>
          </cell>
          <cell r="E117">
            <v>2</v>
          </cell>
        </row>
        <row r="118">
          <cell r="C118">
            <v>81717436</v>
          </cell>
          <cell r="D118" t="str">
            <v>BISAGRA FRICCION IZDA.+ PERNO DW8 60 S1</v>
          </cell>
          <cell r="E118">
            <v>2</v>
          </cell>
        </row>
        <row r="119">
          <cell r="C119">
            <v>83115046</v>
          </cell>
          <cell r="D119" t="str">
            <v>BISAGRA HA 900</v>
          </cell>
        </row>
        <row r="120">
          <cell r="C120">
            <v>99514424</v>
          </cell>
          <cell r="D120" t="str">
            <v>BISAGRA HT-510</v>
          </cell>
        </row>
        <row r="121">
          <cell r="C121">
            <v>89730120</v>
          </cell>
          <cell r="D121" t="str">
            <v>BISAGRA INFERIOR MWE 22 EGL</v>
          </cell>
          <cell r="E121">
            <v>1</v>
          </cell>
        </row>
        <row r="122">
          <cell r="C122">
            <v>81716002</v>
          </cell>
          <cell r="D122" t="str">
            <v>BISAGRA IZQUIERDA 2 PATINES DW6 60 S</v>
          </cell>
        </row>
        <row r="123">
          <cell r="C123">
            <v>83116234</v>
          </cell>
          <cell r="D123" t="str">
            <v>BISAGRA NS S05 HE 610 E00</v>
          </cell>
          <cell r="E123">
            <v>4</v>
          </cell>
        </row>
        <row r="124">
          <cell r="C124">
            <v>83115001</v>
          </cell>
          <cell r="D124" t="str">
            <v>BISAGRA NUOVA STAR</v>
          </cell>
          <cell r="E124">
            <v>3</v>
          </cell>
        </row>
        <row r="125">
          <cell r="C125">
            <v>81543069</v>
          </cell>
          <cell r="D125" t="str">
            <v>BISAGRA PUERTA FG-724.2</v>
          </cell>
        </row>
        <row r="126">
          <cell r="C126">
            <v>81543117</v>
          </cell>
          <cell r="D126" t="str">
            <v>BISAGRA PUERTA FG-924.2 SS</v>
          </cell>
          <cell r="E126">
            <v>0</v>
          </cell>
        </row>
        <row r="127">
          <cell r="C127">
            <v>81876032</v>
          </cell>
          <cell r="D127" t="str">
            <v>BISAGRA PUERTA TKS-6100</v>
          </cell>
          <cell r="E127">
            <v>1</v>
          </cell>
        </row>
        <row r="128">
          <cell r="C128">
            <v>89730121</v>
          </cell>
          <cell r="D128" t="str">
            <v>BISAGRA SUPERIOR MWE 22 EGL INOX</v>
          </cell>
          <cell r="E128">
            <v>1</v>
          </cell>
        </row>
        <row r="129">
          <cell r="C129">
            <v>99990024</v>
          </cell>
          <cell r="D129" t="str">
            <v>BLOCK TALONARIO</v>
          </cell>
        </row>
        <row r="130">
          <cell r="C130">
            <v>1170000761</v>
          </cell>
          <cell r="D130" t="str">
            <v>BLOQUE CONEXIONES FG-730 SS</v>
          </cell>
          <cell r="E130">
            <v>4</v>
          </cell>
        </row>
        <row r="131">
          <cell r="C131">
            <v>81717327</v>
          </cell>
          <cell r="D131" t="str">
            <v>BLOQUE HIDRAULICO DW8 80 FI</v>
          </cell>
          <cell r="E131">
            <v>2</v>
          </cell>
        </row>
        <row r="132">
          <cell r="C132">
            <v>81723000</v>
          </cell>
          <cell r="D132" t="str">
            <v>BLOQUE HIDRAÚLICO LP-790</v>
          </cell>
          <cell r="E132">
            <v>2</v>
          </cell>
        </row>
        <row r="133">
          <cell r="C133">
            <v>81785291</v>
          </cell>
          <cell r="D133" t="str">
            <v>BLOQUE HIDRAULICO LP8 820</v>
          </cell>
          <cell r="E133">
            <v>6</v>
          </cell>
        </row>
        <row r="134">
          <cell r="C134">
            <v>81876000</v>
          </cell>
          <cell r="D134" t="str">
            <v>BLOQUE RESISTENCIAS 1800/800W TKS-6100</v>
          </cell>
          <cell r="E134">
            <v>1</v>
          </cell>
        </row>
        <row r="135">
          <cell r="C135">
            <v>81013011</v>
          </cell>
          <cell r="D135" t="str">
            <v>BOLSA ACCESORIOS GRIFO MP</v>
          </cell>
          <cell r="E135">
            <v>4</v>
          </cell>
        </row>
        <row r="136">
          <cell r="C136">
            <v>81013045</v>
          </cell>
          <cell r="D136" t="str">
            <v>BOLSA ACCESORIOS GRIFO MS EXTRAIBLE</v>
          </cell>
          <cell r="E136">
            <v>5</v>
          </cell>
        </row>
        <row r="137">
          <cell r="C137">
            <v>81011048</v>
          </cell>
          <cell r="D137" t="str">
            <v>BOLSA ACCESORIOS MA1</v>
          </cell>
        </row>
        <row r="138">
          <cell r="C138">
            <v>81028002</v>
          </cell>
          <cell r="D138" t="str">
            <v>BOLSA ACCESORIOS MG</v>
          </cell>
          <cell r="E138">
            <v>1</v>
          </cell>
        </row>
        <row r="139">
          <cell r="C139">
            <v>81013055</v>
          </cell>
          <cell r="D139" t="str">
            <v>BOLSA ACCESORIOS MP1</v>
          </cell>
          <cell r="E139">
            <v>9</v>
          </cell>
        </row>
        <row r="140">
          <cell r="C140">
            <v>81016017</v>
          </cell>
          <cell r="D140" t="str">
            <v>BOLSA ACCESORIOS MT EXTRAIBLE</v>
          </cell>
          <cell r="E140">
            <v>1</v>
          </cell>
        </row>
        <row r="141">
          <cell r="C141">
            <v>81023010</v>
          </cell>
          <cell r="D141" t="str">
            <v>BOLSA ACCESORIOS MW  /MY</v>
          </cell>
          <cell r="E141">
            <v>7</v>
          </cell>
        </row>
        <row r="142">
          <cell r="C142">
            <v>81002018</v>
          </cell>
          <cell r="D142" t="str">
            <v>BOLSA ACCESORIOS MX</v>
          </cell>
          <cell r="E142">
            <v>8</v>
          </cell>
        </row>
        <row r="143">
          <cell r="C143">
            <v>81022007</v>
          </cell>
          <cell r="D143" t="str">
            <v>BOLSA ACCESORIOS MX EXTRAIBLE</v>
          </cell>
        </row>
        <row r="144">
          <cell r="C144">
            <v>41009108</v>
          </cell>
          <cell r="D144" t="str">
            <v>BOLSA CONJUNTO ANCLAJE ME</v>
          </cell>
          <cell r="E144">
            <v>4</v>
          </cell>
        </row>
        <row r="145">
          <cell r="C145">
            <v>41002003</v>
          </cell>
          <cell r="D145" t="str">
            <v>BOLSA DE ACCESORIOS SUJECCION MK</v>
          </cell>
        </row>
        <row r="146">
          <cell r="C146">
            <v>61602060</v>
          </cell>
          <cell r="D146" t="str">
            <v>BOLSA GARANT E/60</v>
          </cell>
          <cell r="E146">
            <v>2</v>
          </cell>
        </row>
        <row r="147">
          <cell r="C147">
            <v>61602082</v>
          </cell>
          <cell r="D147" t="str">
            <v>BOLSA GRAPAS 67x22 PARA COCINAS (*)</v>
          </cell>
          <cell r="E147">
            <v>3</v>
          </cell>
        </row>
        <row r="148">
          <cell r="C148" t="str">
            <v>R809190</v>
          </cell>
          <cell r="D148" t="str">
            <v>BOLSA SUJECIÓN 81 series</v>
          </cell>
          <cell r="E148">
            <v>2</v>
          </cell>
        </row>
        <row r="149">
          <cell r="C149" t="str">
            <v>R809194</v>
          </cell>
          <cell r="D149" t="str">
            <v>BOLSA SUJECION FREGADERO (4093802)</v>
          </cell>
          <cell r="E149">
            <v>6</v>
          </cell>
        </row>
        <row r="150">
          <cell r="C150" t="str">
            <v>R809124</v>
          </cell>
          <cell r="D150" t="str">
            <v>BOLSA SUJECION LIRIA/DRAC</v>
          </cell>
          <cell r="E150">
            <v>3</v>
          </cell>
        </row>
        <row r="151">
          <cell r="C151" t="str">
            <v>R809164</v>
          </cell>
          <cell r="D151" t="str">
            <v>BOLSA SUJECION MM. MAST</v>
          </cell>
          <cell r="E151">
            <v>4</v>
          </cell>
        </row>
        <row r="152">
          <cell r="C152" t="str">
            <v>R809193</v>
          </cell>
          <cell r="D152" t="str">
            <v>BOLSA SUJECION.FR. COSMO</v>
          </cell>
          <cell r="E152">
            <v>2</v>
          </cell>
        </row>
        <row r="153">
          <cell r="C153">
            <v>81484074</v>
          </cell>
          <cell r="D153" t="str">
            <v>BOLSA TORNILLERA</v>
          </cell>
          <cell r="E153">
            <v>4</v>
          </cell>
        </row>
        <row r="154">
          <cell r="C154">
            <v>81472000</v>
          </cell>
          <cell r="D154" t="str">
            <v>BOLSA TORNILLERA DE/ND/DC/DS</v>
          </cell>
          <cell r="E154">
            <v>1</v>
          </cell>
        </row>
        <row r="155">
          <cell r="C155">
            <v>81483119</v>
          </cell>
          <cell r="D155" t="str">
            <v>BOLSA TORNILLERA DVL 90</v>
          </cell>
          <cell r="E155">
            <v>2</v>
          </cell>
        </row>
        <row r="156">
          <cell r="C156">
            <v>81483214</v>
          </cell>
          <cell r="D156" t="str">
            <v>BOLSA TORNILLERA DVT</v>
          </cell>
          <cell r="E156">
            <v>1</v>
          </cell>
        </row>
        <row r="157">
          <cell r="C157">
            <v>81478029</v>
          </cell>
          <cell r="D157" t="str">
            <v>BOLSA TORNILLERA DX ISLA</v>
          </cell>
          <cell r="E157">
            <v>4</v>
          </cell>
        </row>
        <row r="158">
          <cell r="C158">
            <v>81598387</v>
          </cell>
          <cell r="D158" t="str">
            <v>BOMBA DE AGUA CM 45</v>
          </cell>
          <cell r="E158">
            <v>1</v>
          </cell>
        </row>
        <row r="159">
          <cell r="C159">
            <v>81598258</v>
          </cell>
          <cell r="D159" t="str">
            <v>BOMBA DE AGUA CM-45</v>
          </cell>
        </row>
        <row r="160">
          <cell r="C160">
            <v>81722071</v>
          </cell>
          <cell r="D160" t="str">
            <v>BOMBA DE DESAGUE DW8 80 FIM INOX (110V/60Hz)</v>
          </cell>
        </row>
        <row r="161">
          <cell r="C161">
            <v>81785294</v>
          </cell>
          <cell r="D161" t="str">
            <v>BOMBA DE LAVADO LP8 820 81785623</v>
          </cell>
          <cell r="E161">
            <v>1</v>
          </cell>
        </row>
        <row r="162">
          <cell r="C162">
            <v>81712034</v>
          </cell>
          <cell r="D162" t="str">
            <v>BOMBA DESAGUE 110V-60Hz LP6-770 X</v>
          </cell>
          <cell r="E162">
            <v>2</v>
          </cell>
        </row>
        <row r="163">
          <cell r="C163">
            <v>81795003</v>
          </cell>
          <cell r="D163" t="str">
            <v>BOMBA DESAGUE 115V/LPT30W/LPT740.2W</v>
          </cell>
        </row>
        <row r="164">
          <cell r="C164">
            <v>81716007</v>
          </cell>
          <cell r="D164" t="str">
            <v>BOMBA DESAGUE DW6-59 FI</v>
          </cell>
        </row>
        <row r="165">
          <cell r="C165">
            <v>81785578</v>
          </cell>
          <cell r="D165" t="str">
            <v>BOMBA DESAGUE DW8 57 FIM</v>
          </cell>
          <cell r="E165">
            <v>14</v>
          </cell>
        </row>
        <row r="166">
          <cell r="C166">
            <v>81876111</v>
          </cell>
          <cell r="D166" t="str">
            <v>BOMBA DESAGUE TKL-100</v>
          </cell>
          <cell r="E166">
            <v>1</v>
          </cell>
        </row>
        <row r="167">
          <cell r="C167">
            <v>81897113</v>
          </cell>
          <cell r="D167" t="str">
            <v>BOMBA DESAGUE TKX-85 110V</v>
          </cell>
        </row>
        <row r="168">
          <cell r="C168">
            <v>81799053</v>
          </cell>
          <cell r="D168" t="str">
            <v>BOMBA LAVADO CST 115/60 P LP7-790 T</v>
          </cell>
        </row>
        <row r="169">
          <cell r="C169">
            <v>81785579</v>
          </cell>
          <cell r="D169" t="str">
            <v>BOMBA LAVADO DW8 57 FI</v>
          </cell>
          <cell r="E169">
            <v>3</v>
          </cell>
        </row>
        <row r="170">
          <cell r="C170">
            <v>81722070</v>
          </cell>
          <cell r="D170" t="str">
            <v>BOMBA LAVADO DW8 80 FIM INOX</v>
          </cell>
          <cell r="E170">
            <v>3</v>
          </cell>
        </row>
        <row r="171">
          <cell r="C171">
            <v>81597041</v>
          </cell>
          <cell r="D171" t="str">
            <v>BOMBILLA INTERIOR 25W FGA 820 SS 110V</v>
          </cell>
          <cell r="E171">
            <v>3</v>
          </cell>
        </row>
        <row r="172">
          <cell r="C172">
            <v>89730224</v>
          </cell>
          <cell r="D172" t="str">
            <v>BOTON APERTURA PUERTA MWS 22 EGR INOX</v>
          </cell>
          <cell r="E172">
            <v>2</v>
          </cell>
        </row>
        <row r="173">
          <cell r="C173">
            <v>81717282</v>
          </cell>
          <cell r="D173" t="str">
            <v>BOTON ON-OFF DW8-59FI</v>
          </cell>
          <cell r="E173">
            <v>2</v>
          </cell>
        </row>
        <row r="174">
          <cell r="C174">
            <v>81476061</v>
          </cell>
          <cell r="D174" t="str">
            <v>BOTON PULSADOR</v>
          </cell>
          <cell r="E174">
            <v>6</v>
          </cell>
        </row>
        <row r="175">
          <cell r="C175">
            <v>83030115</v>
          </cell>
          <cell r="D175" t="str">
            <v>BOTON PULSADOR BLANCO</v>
          </cell>
          <cell r="E175">
            <v>2</v>
          </cell>
        </row>
        <row r="176">
          <cell r="C176">
            <v>99512986</v>
          </cell>
          <cell r="D176" t="str">
            <v>BOTON PULSADOR BLANCO  S-10</v>
          </cell>
        </row>
        <row r="177">
          <cell r="C177">
            <v>99512989</v>
          </cell>
          <cell r="D177" t="str">
            <v>BOTON PULSADOR BLANCO S-20</v>
          </cell>
          <cell r="E177">
            <v>12</v>
          </cell>
        </row>
        <row r="178">
          <cell r="C178">
            <v>60802008</v>
          </cell>
          <cell r="D178" t="str">
            <v>BOTON PULSADOR EA 18mm BLANCO</v>
          </cell>
          <cell r="E178">
            <v>4</v>
          </cell>
        </row>
        <row r="179">
          <cell r="C179">
            <v>60802013</v>
          </cell>
          <cell r="D179" t="str">
            <v>BOTON PULSADOR EA 18mm NEGRO, 60802014</v>
          </cell>
          <cell r="E179">
            <v>4</v>
          </cell>
        </row>
        <row r="180">
          <cell r="C180">
            <v>99512991</v>
          </cell>
          <cell r="D180" t="str">
            <v>BOTON PULSADOR NEGRO S-20</v>
          </cell>
        </row>
        <row r="181">
          <cell r="C181">
            <v>81598294</v>
          </cell>
          <cell r="D181" t="str">
            <v>BOTONERA CM-45</v>
          </cell>
          <cell r="E181">
            <v>2</v>
          </cell>
        </row>
        <row r="182">
          <cell r="C182">
            <v>61601093</v>
          </cell>
          <cell r="D182" t="str">
            <v>BRIDA AMARRE GRIFOS MOD.699 Y 589 1TORN.</v>
          </cell>
          <cell r="E182">
            <v>9</v>
          </cell>
        </row>
        <row r="183">
          <cell r="C183">
            <v>99119808</v>
          </cell>
          <cell r="D183" t="str">
            <v>BRIDA DE MONTAJE TR50</v>
          </cell>
          <cell r="E183">
            <v>2</v>
          </cell>
        </row>
        <row r="184">
          <cell r="C184">
            <v>81214003</v>
          </cell>
          <cell r="D184" t="str">
            <v>BUJIA AUX-S/RAP-RAP EFX AI</v>
          </cell>
          <cell r="E184">
            <v>140</v>
          </cell>
        </row>
        <row r="185">
          <cell r="C185">
            <v>81214250</v>
          </cell>
          <cell r="D185" t="str">
            <v>BUJIA AUX-SR-RAP GZC 765330 XBB</v>
          </cell>
        </row>
        <row r="186">
          <cell r="C186">
            <v>92142001</v>
          </cell>
          <cell r="D186" t="str">
            <v>BUJIA COCINA TR L-400</v>
          </cell>
        </row>
        <row r="187">
          <cell r="C187">
            <v>92142002</v>
          </cell>
          <cell r="D187" t="str">
            <v>BUJIA COCINA TR L-600              (SAT)</v>
          </cell>
        </row>
        <row r="188">
          <cell r="C188">
            <v>81226080</v>
          </cell>
          <cell r="D188" t="str">
            <v>BUJIA D EIONIZACION</v>
          </cell>
          <cell r="E188">
            <v>26</v>
          </cell>
        </row>
        <row r="189">
          <cell r="C189">
            <v>1170000954</v>
          </cell>
          <cell r="D189" t="str">
            <v>BUJIA DE ENCENDIDO L?850 FG-730 SS</v>
          </cell>
        </row>
        <row r="190">
          <cell r="C190">
            <v>81543276</v>
          </cell>
          <cell r="D190" t="str">
            <v>BUJIA DE ENCENDIDO L=850</v>
          </cell>
        </row>
        <row r="191">
          <cell r="C191">
            <v>81217003</v>
          </cell>
          <cell r="D191" t="str">
            <v>BUJIA DE IONIZACION</v>
          </cell>
          <cell r="E191">
            <v>18</v>
          </cell>
        </row>
        <row r="192">
          <cell r="C192">
            <v>60904269</v>
          </cell>
          <cell r="D192" t="str">
            <v>BUJIA DEL Q. 2  GEN TR. 3,5 Kw. L= 400 m</v>
          </cell>
          <cell r="E192">
            <v>27</v>
          </cell>
        </row>
        <row r="193">
          <cell r="C193">
            <v>60904270</v>
          </cell>
          <cell r="D193" t="str">
            <v>BUJIA DEL Q. 2ªGEN TR/COR.3,5KW L=580 mm</v>
          </cell>
        </row>
        <row r="194">
          <cell r="C194">
            <v>60904257</v>
          </cell>
          <cell r="D194" t="str">
            <v>BUJIA DEL QUEMADOR 2 GEN L= 300 mm</v>
          </cell>
        </row>
        <row r="195">
          <cell r="C195">
            <v>60904260</v>
          </cell>
          <cell r="D195" t="str">
            <v>BUJIA DEL QUEMADOR 2ª GEN L=720 mm</v>
          </cell>
          <cell r="E195">
            <v>13</v>
          </cell>
        </row>
        <row r="196">
          <cell r="C196">
            <v>60904258</v>
          </cell>
          <cell r="D196" t="str">
            <v>BUJIA DEL QUEMADOR 2ªGEN L=450 mm</v>
          </cell>
          <cell r="E196">
            <v>32</v>
          </cell>
        </row>
        <row r="197">
          <cell r="C197">
            <v>60904259</v>
          </cell>
          <cell r="D197" t="str">
            <v>BUJIA DEL QUEMADOR 2aGEN L=600mm* 81221116</v>
          </cell>
        </row>
        <row r="198">
          <cell r="C198">
            <v>81216012</v>
          </cell>
          <cell r="D198" t="str">
            <v>BUJIA DEL QUEMADOR L =720</v>
          </cell>
          <cell r="E198">
            <v>67</v>
          </cell>
        </row>
        <row r="199">
          <cell r="C199">
            <v>60904256</v>
          </cell>
          <cell r="D199" t="str">
            <v>BUJIA E AUTOMAT C/ANILLO.. 60904255</v>
          </cell>
        </row>
        <row r="200">
          <cell r="C200">
            <v>60904254</v>
          </cell>
          <cell r="D200" t="str">
            <v>BUJIA ENC.AUTOM. C/ANILLO 200mm</v>
          </cell>
        </row>
        <row r="201">
          <cell r="C201">
            <v>81297024</v>
          </cell>
          <cell r="D201" t="str">
            <v>BUJIA ENCENDIDO 350mm TB84C31X</v>
          </cell>
          <cell r="E201">
            <v>20</v>
          </cell>
        </row>
        <row r="202">
          <cell r="C202">
            <v>81297025</v>
          </cell>
          <cell r="D202" t="str">
            <v>BUJIA ENCENDIDO 700mm TB95C31X</v>
          </cell>
          <cell r="E202">
            <v>30</v>
          </cell>
        </row>
        <row r="203">
          <cell r="C203">
            <v>81543123</v>
          </cell>
          <cell r="D203" t="str">
            <v>BUJIA ENCENDIDO FG 924.2 obsoleto</v>
          </cell>
        </row>
        <row r="204">
          <cell r="C204">
            <v>81543079</v>
          </cell>
          <cell r="D204" t="str">
            <v>BUJIA ENCENDIDO FG-724.2</v>
          </cell>
        </row>
        <row r="205">
          <cell r="C205">
            <v>81221020</v>
          </cell>
          <cell r="D205" t="str">
            <v>BUJIA ENCENDIDO L.500 EF/90*81221116</v>
          </cell>
          <cell r="E205">
            <v>0</v>
          </cell>
        </row>
        <row r="206">
          <cell r="C206">
            <v>1170000641</v>
          </cell>
          <cell r="D206" t="str">
            <v>BUJIA FG 930</v>
          </cell>
        </row>
        <row r="207">
          <cell r="C207">
            <v>81597018</v>
          </cell>
          <cell r="D207" t="str">
            <v>BUJIA FGA 820 SS</v>
          </cell>
          <cell r="E207">
            <v>4</v>
          </cell>
        </row>
        <row r="208">
          <cell r="C208">
            <v>81214154</v>
          </cell>
          <cell r="D208" t="str">
            <v>BUJIA GBC 63010 KBB</v>
          </cell>
          <cell r="E208">
            <v>19</v>
          </cell>
        </row>
        <row r="209">
          <cell r="C209">
            <v>81217004</v>
          </cell>
          <cell r="D209" t="str">
            <v>BUJIA IONIZACION CZ 90</v>
          </cell>
          <cell r="E209">
            <v>16</v>
          </cell>
        </row>
        <row r="210">
          <cell r="C210">
            <v>81224069</v>
          </cell>
          <cell r="D210" t="str">
            <v>BUJIA QUEM T. ANILLO L=450 E/70 5G AI TR</v>
          </cell>
        </row>
        <row r="211">
          <cell r="C211">
            <v>81220029</v>
          </cell>
          <cell r="D211" t="str">
            <v>BUJIA QUEM T. ANILLO L=450 E/70 5G AI TR   81229254</v>
          </cell>
          <cell r="E211">
            <v>0</v>
          </cell>
        </row>
        <row r="212">
          <cell r="C212">
            <v>60904271</v>
          </cell>
          <cell r="D212" t="str">
            <v>BUJIA QUEMADOR 2 GEN TR 60904270</v>
          </cell>
          <cell r="E212">
            <v>45</v>
          </cell>
        </row>
        <row r="213">
          <cell r="C213">
            <v>81297292</v>
          </cell>
          <cell r="D213" t="str">
            <v>BUJIA QUEMADOR GRILL FS2M 90 GG S/S</v>
          </cell>
          <cell r="E213">
            <v>2</v>
          </cell>
        </row>
        <row r="214">
          <cell r="C214">
            <v>81297290</v>
          </cell>
          <cell r="D214" t="str">
            <v>BUJIA QUEMADOR HORNO FS2M 90 GG S/S</v>
          </cell>
          <cell r="E214">
            <v>19</v>
          </cell>
        </row>
        <row r="215">
          <cell r="C215">
            <v>81227106</v>
          </cell>
          <cell r="D215" t="str">
            <v>BUJIA QUEMADOR L 700 EGW 45 1G</v>
          </cell>
          <cell r="E215">
            <v>110</v>
          </cell>
        </row>
        <row r="216">
          <cell r="C216">
            <v>81221116</v>
          </cell>
          <cell r="D216" t="str">
            <v>BUJIA QUEMADOR L=600 mm</v>
          </cell>
        </row>
        <row r="217">
          <cell r="C217">
            <v>60904272</v>
          </cell>
          <cell r="D217" t="str">
            <v>BUJIA QUEMADOR TC 3,8 kW L=320mm</v>
          </cell>
          <cell r="E217">
            <v>24</v>
          </cell>
        </row>
        <row r="218">
          <cell r="C218">
            <v>81297291</v>
          </cell>
          <cell r="D218" t="str">
            <v>BUJIA QUEMADOR ULTRA RAPIDO FS2M 90 GG S/S</v>
          </cell>
        </row>
        <row r="219">
          <cell r="C219">
            <v>81214276</v>
          </cell>
          <cell r="D219" t="str">
            <v>BUJIA T.C GZC 96310 XBB (LAT)</v>
          </cell>
        </row>
        <row r="220">
          <cell r="C220">
            <v>81214004</v>
          </cell>
          <cell r="D220" t="str">
            <v>BUJIA T.C. EFX AI  81214276</v>
          </cell>
        </row>
        <row r="221">
          <cell r="C221">
            <v>81229254</v>
          </cell>
          <cell r="D221" t="str">
            <v>BUJIA WOK EG/70 5G AI AL CI</v>
          </cell>
        </row>
        <row r="222">
          <cell r="C222">
            <v>81543403</v>
          </cell>
          <cell r="D222" t="str">
            <v>BUJIA, MM 950. FG-924.6 I 220-240 50/60HZ</v>
          </cell>
        </row>
        <row r="223">
          <cell r="C223">
            <v>81876142</v>
          </cell>
          <cell r="D223" t="str">
            <v>BULON TKL-1000</v>
          </cell>
        </row>
        <row r="224">
          <cell r="C224">
            <v>308072</v>
          </cell>
          <cell r="D224" t="str">
            <v>BUMPER FOR GLASS</v>
          </cell>
        </row>
        <row r="225">
          <cell r="D225" t="str">
            <v>SUBTOTAL</v>
          </cell>
        </row>
        <row r="226">
          <cell r="C226" t="str">
            <v>Cód. Artículo</v>
          </cell>
          <cell r="D226" t="str">
            <v>Producto</v>
          </cell>
          <cell r="E226" t="str">
            <v>Stock</v>
          </cell>
        </row>
        <row r="227">
          <cell r="C227">
            <v>60903977</v>
          </cell>
          <cell r="D227" t="str">
            <v>C.RED SIL.HAR 3x2.5 L=1100(2Pte 4BAN+T4)</v>
          </cell>
        </row>
        <row r="228">
          <cell r="C228">
            <v>94227018</v>
          </cell>
          <cell r="D228" t="str">
            <v>CABLE + TOUCH CONTROL GKST 90 DZ Profi</v>
          </cell>
        </row>
        <row r="229">
          <cell r="C229">
            <v>60902008</v>
          </cell>
          <cell r="D229" t="str">
            <v>CABLE 5 HILOS C/CONECTOR L=220 mm. IPC1-TC TEKA G1</v>
          </cell>
          <cell r="E229">
            <v>1</v>
          </cell>
        </row>
        <row r="230">
          <cell r="C230">
            <v>60902009</v>
          </cell>
          <cell r="D230" t="str">
            <v>CABLE 5 HILOS C/CONECTOR L=320 mm. IPC2-TC TEKA G1</v>
          </cell>
          <cell r="E230">
            <v>5</v>
          </cell>
        </row>
        <row r="231">
          <cell r="C231">
            <v>99119830</v>
          </cell>
          <cell r="D231" t="str">
            <v>CABLE ALIMENTACIÓN TR-50.1</v>
          </cell>
          <cell r="E231">
            <v>1</v>
          </cell>
        </row>
        <row r="232">
          <cell r="C232">
            <v>94223852</v>
          </cell>
          <cell r="D232" t="str">
            <v>CABLE ALIMENTACIÓN TR-90 AB</v>
          </cell>
        </row>
        <row r="233">
          <cell r="C233">
            <v>81298085</v>
          </cell>
          <cell r="D233" t="str">
            <v>CABLE COMUNICACIÓN S4 FS 29615 IE</v>
          </cell>
          <cell r="E233">
            <v>1</v>
          </cell>
        </row>
        <row r="234">
          <cell r="C234">
            <v>81249003</v>
          </cell>
          <cell r="D234" t="str">
            <v>CABLE CONEXION 3x2.5 TPÍ 380</v>
          </cell>
        </row>
        <row r="235">
          <cell r="C235">
            <v>81483035</v>
          </cell>
          <cell r="D235" t="str">
            <v>CABLE MOTOR - PLACA DV-80</v>
          </cell>
        </row>
        <row r="236">
          <cell r="C236">
            <v>60903067</v>
          </cell>
          <cell r="D236" t="str">
            <v>CABLE RED GOMA</v>
          </cell>
          <cell r="E236">
            <v>1</v>
          </cell>
        </row>
        <row r="237">
          <cell r="C237">
            <v>60903953</v>
          </cell>
          <cell r="D237" t="str">
            <v>CABLE RED GOMA 3X1 L=1300 ( 2 BAND.+T4)</v>
          </cell>
          <cell r="E237">
            <v>1</v>
          </cell>
        </row>
        <row r="238">
          <cell r="C238">
            <v>60903108</v>
          </cell>
          <cell r="D238" t="str">
            <v>CABLE RED GOMA HAR H05RR-F 5x1.5mm L=1100 NEG TKG0</v>
          </cell>
          <cell r="E238">
            <v>1</v>
          </cell>
        </row>
        <row r="239">
          <cell r="C239">
            <v>60903940</v>
          </cell>
          <cell r="D239" t="str">
            <v>CABLE RED SIL. 3*2.5 L=(2PTE.4BAN+T4</v>
          </cell>
        </row>
        <row r="240">
          <cell r="C240">
            <v>60904946</v>
          </cell>
          <cell r="D240" t="str">
            <v>CABLE TOMA RED (VENEZUELA)</v>
          </cell>
          <cell r="E240">
            <v>1</v>
          </cell>
        </row>
        <row r="241">
          <cell r="C241">
            <v>61802021</v>
          </cell>
          <cell r="D241" t="str">
            <v>CABLE TOMA RED NEGRO      L-1500 CLASE 2</v>
          </cell>
        </row>
        <row r="242">
          <cell r="C242">
            <v>81478059</v>
          </cell>
          <cell r="D242" t="str">
            <v>CABLE TOUCH CONTROL DX</v>
          </cell>
          <cell r="E242">
            <v>1</v>
          </cell>
        </row>
        <row r="243">
          <cell r="C243">
            <v>94228038</v>
          </cell>
          <cell r="D243" t="str">
            <v>CABLE TOUCH-MODULO (75.96955.287) IR 950</v>
          </cell>
          <cell r="E243">
            <v>1</v>
          </cell>
        </row>
        <row r="244">
          <cell r="C244">
            <v>94228145</v>
          </cell>
          <cell r="D244" t="str">
            <v>CABLE TOUCH-MODULO (75.96955.471) IR 950</v>
          </cell>
        </row>
        <row r="245">
          <cell r="C245">
            <v>81483036</v>
          </cell>
          <cell r="D245" t="str">
            <v>CABLE TRANSFORMADOR - LAMPARAS DV</v>
          </cell>
        </row>
        <row r="246">
          <cell r="C246">
            <v>81511060</v>
          </cell>
          <cell r="D246" t="str">
            <v>CABLE+BLOQUE CONEXIONES 1200 HP-725.1 N</v>
          </cell>
        </row>
        <row r="247">
          <cell r="C247">
            <v>81484174</v>
          </cell>
          <cell r="D247" t="str">
            <v>CABLEADO 2 LEDS DH 80</v>
          </cell>
          <cell r="E247">
            <v>5</v>
          </cell>
        </row>
        <row r="248">
          <cell r="C248">
            <v>81483151</v>
          </cell>
          <cell r="D248" t="str">
            <v>CABLEADO 4 LED DPL 110 ISLA</v>
          </cell>
        </row>
        <row r="249">
          <cell r="C249">
            <v>81876082</v>
          </cell>
          <cell r="D249" t="str">
            <v>CABLEADO BOMBA DESAGUE TKL 1000</v>
          </cell>
          <cell r="E249">
            <v>1</v>
          </cell>
        </row>
        <row r="250">
          <cell r="C250">
            <v>93162056</v>
          </cell>
          <cell r="D250" t="str">
            <v>CABLEADO COMPLETO MW 32 BIS VR04</v>
          </cell>
          <cell r="E250">
            <v>2</v>
          </cell>
        </row>
        <row r="251">
          <cell r="C251">
            <v>93162058</v>
          </cell>
          <cell r="D251" t="str">
            <v>CABLEADO COMPLETO MW 32 BIS VR04</v>
          </cell>
        </row>
        <row r="252">
          <cell r="C252">
            <v>93162117</v>
          </cell>
          <cell r="D252" t="str">
            <v>CABLEADO COMPLETO MWL 32</v>
          </cell>
          <cell r="E252">
            <v>7</v>
          </cell>
        </row>
        <row r="253">
          <cell r="C253">
            <v>81468063</v>
          </cell>
          <cell r="D253" t="str">
            <v>CABLEADO CONEXION MOTOR</v>
          </cell>
          <cell r="E253">
            <v>4</v>
          </cell>
        </row>
        <row r="254">
          <cell r="C254">
            <v>82020303</v>
          </cell>
          <cell r="D254" t="str">
            <v>CABLEADO HC-510</v>
          </cell>
        </row>
        <row r="255">
          <cell r="C255">
            <v>82020305</v>
          </cell>
          <cell r="D255" t="str">
            <v>CABLEADO HC-605</v>
          </cell>
        </row>
        <row r="256">
          <cell r="C256">
            <v>82023978</v>
          </cell>
          <cell r="D256" t="str">
            <v>CABLEADO HL 940</v>
          </cell>
          <cell r="E256">
            <v>4</v>
          </cell>
        </row>
        <row r="257">
          <cell r="C257">
            <v>1180001890</v>
          </cell>
          <cell r="D257" t="str">
            <v>CACHA DCHA. TIRADOR FG-730 SS</v>
          </cell>
        </row>
        <row r="258">
          <cell r="C258">
            <v>1180001891</v>
          </cell>
          <cell r="D258" t="str">
            <v>CACHA IZDA. TIRADOR FG-730 SS</v>
          </cell>
        </row>
        <row r="259">
          <cell r="C259">
            <v>83130538</v>
          </cell>
          <cell r="D259" t="str">
            <v>CACHA TIRADOR ALTA 1ZQDA. MARRON</v>
          </cell>
        </row>
        <row r="260">
          <cell r="C260">
            <v>83130537</v>
          </cell>
          <cell r="D260" t="str">
            <v>CACHA TIRADOR ALTA DERCHA.</v>
          </cell>
        </row>
        <row r="261">
          <cell r="C261">
            <v>99517946</v>
          </cell>
          <cell r="D261" t="str">
            <v>CACHA TIRADOR DCH. NEGRA HT</v>
          </cell>
        </row>
        <row r="262">
          <cell r="C262">
            <v>81297183</v>
          </cell>
          <cell r="D262" t="str">
            <v>CACHA TIRADOR FSR36SS</v>
          </cell>
          <cell r="E262">
            <v>2</v>
          </cell>
        </row>
        <row r="263">
          <cell r="C263">
            <v>99517947</v>
          </cell>
          <cell r="D263" t="str">
            <v>CACHA TIRADOR IZQ. NEGRA HT</v>
          </cell>
        </row>
        <row r="264">
          <cell r="C264">
            <v>61403493</v>
          </cell>
          <cell r="D264" t="str">
            <v>CAJA</v>
          </cell>
        </row>
        <row r="265">
          <cell r="C265">
            <v>61403050</v>
          </cell>
          <cell r="D265" t="str">
            <v>CAJA CARTON</v>
          </cell>
        </row>
        <row r="266">
          <cell r="C266">
            <v>61403072</v>
          </cell>
          <cell r="D266" t="str">
            <v>CAJA CARTON</v>
          </cell>
        </row>
        <row r="267">
          <cell r="C267">
            <v>61403131</v>
          </cell>
          <cell r="D267" t="str">
            <v>CAJA CARTON</v>
          </cell>
        </row>
        <row r="268">
          <cell r="C268">
            <v>61403132</v>
          </cell>
          <cell r="D268" t="str">
            <v>CAJA CARTON</v>
          </cell>
        </row>
        <row r="269">
          <cell r="C269">
            <v>61403210</v>
          </cell>
          <cell r="D269" t="str">
            <v>CAJA CARTON</v>
          </cell>
        </row>
        <row r="270">
          <cell r="C270">
            <v>61403084</v>
          </cell>
          <cell r="D270" t="str">
            <v>CAJA CARTON 530*200*1430</v>
          </cell>
        </row>
        <row r="271">
          <cell r="C271">
            <v>61403211</v>
          </cell>
          <cell r="D271" t="str">
            <v>CAJA CARTON LINA R15</v>
          </cell>
        </row>
        <row r="272">
          <cell r="C272">
            <v>60904252</v>
          </cell>
          <cell r="D272" t="str">
            <v>CAJA CONEXIONES PA223Sn PA6.6 6POLOS RET</v>
          </cell>
          <cell r="E272">
            <v>1</v>
          </cell>
        </row>
        <row r="273">
          <cell r="C273">
            <v>94225448</v>
          </cell>
          <cell r="D273" t="str">
            <v>CAJA CONEXIONES TR-932 VR01</v>
          </cell>
          <cell r="E273">
            <v>1</v>
          </cell>
        </row>
        <row r="274">
          <cell r="C274">
            <v>89230126</v>
          </cell>
          <cell r="D274" t="str">
            <v>CAJA CONMUTADORES C620</v>
          </cell>
          <cell r="E274">
            <v>2</v>
          </cell>
        </row>
        <row r="275">
          <cell r="C275">
            <v>61801124</v>
          </cell>
          <cell r="D275" t="str">
            <v>CAJA DE MANDOS NEGRA L-750</v>
          </cell>
          <cell r="E275">
            <v>1</v>
          </cell>
        </row>
        <row r="276">
          <cell r="C276">
            <v>89730016</v>
          </cell>
          <cell r="D276" t="str">
            <v>CAJA DE MICROS DERECHA MWE 22 EGL INOX</v>
          </cell>
        </row>
        <row r="277">
          <cell r="C277">
            <v>89120011</v>
          </cell>
          <cell r="D277" t="str">
            <v>CAJA DE POTENCIA 4VEL 6 PINES DSS</v>
          </cell>
          <cell r="E277">
            <v>5</v>
          </cell>
        </row>
        <row r="278">
          <cell r="C278">
            <v>81722028</v>
          </cell>
          <cell r="D278" t="str">
            <v>CAJA DE PRODUCTO  TDW-80 FI</v>
          </cell>
        </row>
        <row r="279">
          <cell r="C279">
            <v>81723050</v>
          </cell>
          <cell r="D279" t="str">
            <v>CAJA DE PRODUCTO LP-790 T</v>
          </cell>
          <cell r="E279">
            <v>1</v>
          </cell>
        </row>
        <row r="280">
          <cell r="C280">
            <v>61867050</v>
          </cell>
          <cell r="D280" t="str">
            <v>CAJA EMBALAJE C-700</v>
          </cell>
        </row>
        <row r="281">
          <cell r="C281">
            <v>81479025</v>
          </cell>
          <cell r="D281" t="str">
            <v>CAJA EMBALAJE DS/DI 70 VR 02</v>
          </cell>
        </row>
        <row r="282">
          <cell r="C282">
            <v>81479065</v>
          </cell>
          <cell r="D282" t="str">
            <v>CAJA EMBALAJE DS/DI-70 VR 02</v>
          </cell>
        </row>
        <row r="283">
          <cell r="C283">
            <v>83170102</v>
          </cell>
          <cell r="D283" t="str">
            <v>CAJA HORNO C/T S2K</v>
          </cell>
        </row>
        <row r="284">
          <cell r="C284">
            <v>93163026</v>
          </cell>
          <cell r="D284" t="str">
            <v>CAJA MICRO-INTERRUPTORES DCHA. MW-32 BIS</v>
          </cell>
          <cell r="E284">
            <v>0</v>
          </cell>
        </row>
        <row r="285">
          <cell r="C285">
            <v>93163027</v>
          </cell>
          <cell r="D285" t="str">
            <v>CAJA MICRO-INTERRUPTORES IZDA.MW32 BIS</v>
          </cell>
          <cell r="E285">
            <v>1</v>
          </cell>
        </row>
        <row r="286">
          <cell r="C286">
            <v>93183397</v>
          </cell>
          <cell r="D286" t="str">
            <v>CAJA MICROINTERRUPTORES TMW/MWT ( SAT )</v>
          </cell>
          <cell r="E286">
            <v>21</v>
          </cell>
        </row>
        <row r="287">
          <cell r="C287" t="str">
            <v>R1001100</v>
          </cell>
          <cell r="D287" t="str">
            <v>CAJA N5 AIREADOR ESTANDAR 1 unidad</v>
          </cell>
          <cell r="E287">
            <v>17</v>
          </cell>
        </row>
        <row r="288">
          <cell r="C288">
            <v>61403535</v>
          </cell>
          <cell r="D288" t="str">
            <v>CAJACARTON 560x339x105 VTTC2P.1(V03)/VITC302I(V02)</v>
          </cell>
        </row>
        <row r="289">
          <cell r="C289">
            <v>81672011</v>
          </cell>
          <cell r="D289" t="str">
            <v>CAJON INFERIOR CONGELADOR NFL 320</v>
          </cell>
        </row>
        <row r="290">
          <cell r="C290">
            <v>81876148</v>
          </cell>
          <cell r="D290" t="str">
            <v>CAJON JABONERA TKL-1000</v>
          </cell>
          <cell r="E290">
            <v>1</v>
          </cell>
        </row>
        <row r="291">
          <cell r="C291">
            <v>81672010</v>
          </cell>
          <cell r="D291" t="str">
            <v>CAJON SUPERIOR CONGELADOR NFL 320</v>
          </cell>
          <cell r="E291">
            <v>1</v>
          </cell>
        </row>
        <row r="292">
          <cell r="C292">
            <v>82209303</v>
          </cell>
          <cell r="D292" t="str">
            <v>CAMARA COMBUSTION HGE 930</v>
          </cell>
        </row>
        <row r="293">
          <cell r="C293">
            <v>81027003</v>
          </cell>
          <cell r="D293" t="str">
            <v>CAÑO CROMO MZ</v>
          </cell>
        </row>
        <row r="294">
          <cell r="C294" t="str">
            <v>R1217700</v>
          </cell>
          <cell r="D294" t="str">
            <v>CAÑO TUBULAR</v>
          </cell>
        </row>
        <row r="295">
          <cell r="C295">
            <v>81477020</v>
          </cell>
          <cell r="D295" t="str">
            <v>CAPSULA PILOTO ROJO CONJ INTER DM/DS</v>
          </cell>
        </row>
        <row r="296">
          <cell r="C296">
            <v>81876143</v>
          </cell>
          <cell r="D296" t="str">
            <v>CARCASA CAJON JABONERA TKL-1000</v>
          </cell>
        </row>
        <row r="297">
          <cell r="C297">
            <v>82230503</v>
          </cell>
          <cell r="D297" t="str">
            <v>CARCASA SUPERIOR H6 MMX</v>
          </cell>
        </row>
        <row r="298">
          <cell r="C298">
            <v>94227525</v>
          </cell>
          <cell r="D298" t="str">
            <v>CARCASA VR TC 95,</v>
          </cell>
          <cell r="E298">
            <v>1</v>
          </cell>
        </row>
        <row r="299">
          <cell r="C299">
            <v>802154</v>
          </cell>
          <cell r="D299" t="str">
            <v>CARTUC MM 35 mm.(CON TOPE) STAR 81013001</v>
          </cell>
        </row>
        <row r="300">
          <cell r="C300" t="str">
            <v>R802169</v>
          </cell>
          <cell r="D300" t="str">
            <v>CARTUCHO</v>
          </cell>
        </row>
        <row r="301">
          <cell r="C301" t="str">
            <v>R802725</v>
          </cell>
          <cell r="D301" t="str">
            <v>CARTUCHO 25mm</v>
          </cell>
          <cell r="E301">
            <v>6</v>
          </cell>
        </row>
        <row r="302">
          <cell r="C302" t="str">
            <v>R802155</v>
          </cell>
          <cell r="D302" t="str">
            <v>CARTUCHO DISTRIBUIDOR MM 41004207</v>
          </cell>
          <cell r="E302">
            <v>1</v>
          </cell>
        </row>
        <row r="303">
          <cell r="C303">
            <v>41006116</v>
          </cell>
          <cell r="D303" t="str">
            <v>CARTUCHO MB</v>
          </cell>
          <cell r="E303">
            <v>1</v>
          </cell>
        </row>
        <row r="304">
          <cell r="C304" t="str">
            <v>R802178</v>
          </cell>
          <cell r="D304" t="str">
            <v>CARTUCHO MC-10</v>
          </cell>
          <cell r="E304">
            <v>1</v>
          </cell>
        </row>
        <row r="305">
          <cell r="C305">
            <v>81028012</v>
          </cell>
          <cell r="D305" t="str">
            <v>CARTUCHO MG</v>
          </cell>
        </row>
        <row r="306">
          <cell r="C306">
            <v>81004011</v>
          </cell>
          <cell r="D306" t="str">
            <v>CARTUCHO MH</v>
          </cell>
        </row>
        <row r="307">
          <cell r="C307" t="str">
            <v>R802154</v>
          </cell>
          <cell r="D307" t="str">
            <v>CARTUCHO MM 35mm  81013001</v>
          </cell>
          <cell r="E307">
            <v>5</v>
          </cell>
        </row>
        <row r="308">
          <cell r="C308" t="str">
            <v>R802702</v>
          </cell>
          <cell r="D308" t="str">
            <v>CARTUCHO MM 35mm.(CERRADO)</v>
          </cell>
          <cell r="E308">
            <v>3</v>
          </cell>
        </row>
        <row r="309">
          <cell r="C309">
            <v>41004207</v>
          </cell>
          <cell r="D309" t="str">
            <v>CARTUCHO MS * R802155</v>
          </cell>
        </row>
        <row r="310">
          <cell r="C310">
            <v>81026008</v>
          </cell>
          <cell r="D310" t="str">
            <v>CARTUCHO MY</v>
          </cell>
          <cell r="E310">
            <v>4</v>
          </cell>
        </row>
        <row r="311">
          <cell r="C311">
            <v>81022006</v>
          </cell>
          <cell r="D311" t="str">
            <v>CARTUCHO MZ / MX EXTRAIBLE</v>
          </cell>
          <cell r="E311">
            <v>1</v>
          </cell>
        </row>
        <row r="312">
          <cell r="C312">
            <v>81876033</v>
          </cell>
          <cell r="D312" t="str">
            <v>CASQUILLO BISAGRA TKS-6100</v>
          </cell>
        </row>
        <row r="313">
          <cell r="C313" t="str">
            <v>R659123</v>
          </cell>
          <cell r="D313" t="str">
            <v>CASQUILLO CAÑO FREGADERO 81020005</v>
          </cell>
        </row>
        <row r="314">
          <cell r="C314">
            <v>81028004</v>
          </cell>
          <cell r="D314" t="str">
            <v>CASQUILLO CENTRADOR MG</v>
          </cell>
          <cell r="E314">
            <v>4</v>
          </cell>
        </row>
        <row r="315">
          <cell r="C315">
            <v>60904910</v>
          </cell>
          <cell r="D315" t="str">
            <v>CASQUILLO PORTALAMPARAS E14</v>
          </cell>
        </row>
        <row r="316">
          <cell r="C316">
            <v>81216139</v>
          </cell>
          <cell r="D316" t="str">
            <v>CATENARIA CGW LUX 60</v>
          </cell>
          <cell r="E316">
            <v>1</v>
          </cell>
        </row>
        <row r="317">
          <cell r="C317">
            <v>81215120</v>
          </cell>
          <cell r="D317" t="str">
            <v>CATENARIA CGW LUX 70 (HU) VR04</v>
          </cell>
        </row>
        <row r="318">
          <cell r="C318">
            <v>81226051</v>
          </cell>
          <cell r="D318" t="str">
            <v>CATENARIA CZ LUX 90 5G</v>
          </cell>
        </row>
        <row r="319">
          <cell r="C319">
            <v>81221097</v>
          </cell>
          <cell r="D319" t="str">
            <v>CATENARIA EF/90 5G 81220032</v>
          </cell>
          <cell r="E319">
            <v>6</v>
          </cell>
        </row>
        <row r="320">
          <cell r="C320">
            <v>81214046</v>
          </cell>
          <cell r="D320" t="str">
            <v>CATENARIA EFX 30 (TW)</v>
          </cell>
          <cell r="E320">
            <v>5</v>
          </cell>
        </row>
        <row r="321">
          <cell r="C321">
            <v>81227139</v>
          </cell>
          <cell r="D321" t="str">
            <v>CATENARIA EGW 90 5G AI ALTR WOK CI BLCK NAT(IRAN)</v>
          </cell>
        </row>
        <row r="322">
          <cell r="C322">
            <v>81225202</v>
          </cell>
          <cell r="D322" t="str">
            <v>CATENARIA EH 60 4G AI AL TR</v>
          </cell>
          <cell r="E322">
            <v>1</v>
          </cell>
        </row>
        <row r="323">
          <cell r="C323">
            <v>81225100</v>
          </cell>
          <cell r="D323" t="str">
            <v>CATENARIA EW 60 4G AI AL CI NAT E01</v>
          </cell>
          <cell r="E323">
            <v>2</v>
          </cell>
        </row>
        <row r="324">
          <cell r="C324">
            <v>81225107</v>
          </cell>
          <cell r="D324" t="str">
            <v>CATENARIA EW 90 5G AI AL TR CI BUT E01</v>
          </cell>
        </row>
        <row r="325">
          <cell r="C325">
            <v>81298054</v>
          </cell>
          <cell r="D325" t="str">
            <v>CATENARIA FS2R 965 GX</v>
          </cell>
          <cell r="E325">
            <v>2</v>
          </cell>
        </row>
        <row r="326">
          <cell r="C326">
            <v>81228090</v>
          </cell>
          <cell r="D326" t="str">
            <v>CATENARIA GKS 30 GAS FB</v>
          </cell>
        </row>
        <row r="327">
          <cell r="C327">
            <v>81214249</v>
          </cell>
          <cell r="D327" t="str">
            <v>CATENARIA GZC 75330 XBB</v>
          </cell>
          <cell r="E327">
            <v>1</v>
          </cell>
        </row>
        <row r="328">
          <cell r="C328">
            <v>81214260</v>
          </cell>
          <cell r="D328" t="str">
            <v>CATENARIA GZC 95320 XBN</v>
          </cell>
        </row>
        <row r="329">
          <cell r="C329">
            <v>81214275</v>
          </cell>
          <cell r="D329" t="str">
            <v>CATENARIA GZC 96310 XBB</v>
          </cell>
          <cell r="E329">
            <v>1</v>
          </cell>
        </row>
        <row r="330">
          <cell r="C330">
            <v>60906009</v>
          </cell>
          <cell r="D330" t="str">
            <v>CATENARIA MODELO EM/30 2G AI</v>
          </cell>
          <cell r="E330">
            <v>4</v>
          </cell>
        </row>
        <row r="331">
          <cell r="C331">
            <v>60906011</v>
          </cell>
          <cell r="D331" t="str">
            <v>CATENARIA MODELO EM/60 4G AI</v>
          </cell>
          <cell r="E331">
            <v>5</v>
          </cell>
        </row>
        <row r="332">
          <cell r="C332">
            <v>60906005</v>
          </cell>
          <cell r="D332" t="str">
            <v>CATENARIA MODELOS CG LUX-70 5G</v>
          </cell>
          <cell r="E332">
            <v>2</v>
          </cell>
        </row>
        <row r="333">
          <cell r="C333">
            <v>83130508</v>
          </cell>
          <cell r="D333" t="str">
            <v>CAZOLETA MANDO RELOJ ANALOG INOX S2K</v>
          </cell>
        </row>
        <row r="334">
          <cell r="C334">
            <v>81716979</v>
          </cell>
          <cell r="D334" t="str">
            <v>CESTILLO CUBIERTOS DW7-55 S</v>
          </cell>
          <cell r="E334">
            <v>1</v>
          </cell>
        </row>
        <row r="335">
          <cell r="C335">
            <v>81722042</v>
          </cell>
          <cell r="D335" t="str">
            <v>CESTO INFERIOR TDW-80</v>
          </cell>
        </row>
        <row r="336">
          <cell r="C336">
            <v>81543286</v>
          </cell>
          <cell r="D336" t="str">
            <v>CHAPA ENCENDIDO</v>
          </cell>
        </row>
        <row r="337">
          <cell r="C337">
            <v>83115850</v>
          </cell>
          <cell r="D337" t="str">
            <v>CHAPA FRENTE HE-535 INOX</v>
          </cell>
          <cell r="E337">
            <v>1</v>
          </cell>
        </row>
        <row r="338">
          <cell r="C338">
            <v>82024211</v>
          </cell>
          <cell r="D338" t="str">
            <v>CHAPA FRENTE INOX+SOP HE 735</v>
          </cell>
          <cell r="E338">
            <v>1</v>
          </cell>
        </row>
        <row r="339">
          <cell r="C339">
            <v>61004363</v>
          </cell>
          <cell r="D339" t="str">
            <v>CHAPA SER.E/60 2G EA.M FLECHA NEGRO</v>
          </cell>
        </row>
        <row r="340">
          <cell r="C340">
            <v>61004424</v>
          </cell>
          <cell r="D340" t="str">
            <v>CHAPA SERI. E/60.1 ES/60 3G 1P NEGRO MAT</v>
          </cell>
          <cell r="E340">
            <v>4</v>
          </cell>
        </row>
        <row r="341">
          <cell r="C341">
            <v>61004423</v>
          </cell>
          <cell r="D341" t="str">
            <v>CHAPA SERIGR. E/60.1 ES/60 4G NEGRO MATE</v>
          </cell>
          <cell r="E341">
            <v>4</v>
          </cell>
        </row>
        <row r="342">
          <cell r="C342">
            <v>61004251</v>
          </cell>
          <cell r="D342" t="str">
            <v>CHAPA SERIGRAFIADA E/50 3G.1P MARRON</v>
          </cell>
        </row>
        <row r="343">
          <cell r="C343">
            <v>61004202</v>
          </cell>
          <cell r="D343" t="str">
            <v>CHAPA SERIGRAFIADA E/60 3G 1P</v>
          </cell>
        </row>
        <row r="344">
          <cell r="C344">
            <v>61004201</v>
          </cell>
          <cell r="D344" t="str">
            <v>CHAPA SERIGRAFIADA E/60 3G.1P</v>
          </cell>
        </row>
        <row r="345">
          <cell r="C345">
            <v>61004212</v>
          </cell>
          <cell r="D345" t="str">
            <v>CHAPA SERIGRAFIADA E/60 4G. EA MARRON</v>
          </cell>
        </row>
        <row r="346">
          <cell r="C346">
            <v>61004211</v>
          </cell>
          <cell r="D346" t="str">
            <v>CHAPA SERIGRAFIADA E/60 4G.EA BLANCA</v>
          </cell>
        </row>
        <row r="347">
          <cell r="C347">
            <v>61004209</v>
          </cell>
          <cell r="D347" t="str">
            <v>CHAPA SERIGRAFIADA E/60 4P        MARRON</v>
          </cell>
        </row>
        <row r="348">
          <cell r="C348">
            <v>61004422</v>
          </cell>
          <cell r="D348" t="str">
            <v>CHAPA SERIGRAFIADA E/60.1 4P</v>
          </cell>
          <cell r="E348">
            <v>4</v>
          </cell>
        </row>
        <row r="349">
          <cell r="C349">
            <v>82202618</v>
          </cell>
          <cell r="D349" t="str">
            <v>CHAPA TOBERA</v>
          </cell>
          <cell r="E349">
            <v>4</v>
          </cell>
        </row>
        <row r="350">
          <cell r="C350">
            <v>81485091</v>
          </cell>
          <cell r="D350" t="str">
            <v>CHASIS LATERAL INFERIOR DG3 90 ISLA</v>
          </cell>
        </row>
        <row r="351">
          <cell r="C351">
            <v>81485090</v>
          </cell>
          <cell r="D351" t="str">
            <v>CHASIS LATERAL SUPERIOR DG3 90 ISLA</v>
          </cell>
        </row>
        <row r="352">
          <cell r="C352">
            <v>81484065</v>
          </cell>
          <cell r="D352" t="str">
            <v>CHASIS PLASTICO</v>
          </cell>
        </row>
        <row r="353">
          <cell r="C353">
            <v>81455003</v>
          </cell>
          <cell r="D353" t="str">
            <v>CHASIS PLÁSTICO (h=248mm) NC / DG</v>
          </cell>
        </row>
        <row r="354">
          <cell r="C354">
            <v>99514202</v>
          </cell>
          <cell r="D354" t="str">
            <v>CHIMENEA SALIDA DE GASES HT</v>
          </cell>
        </row>
        <row r="355">
          <cell r="C355">
            <v>81476058</v>
          </cell>
          <cell r="D355" t="str">
            <v>CIERRE DE MOTOR DB-60</v>
          </cell>
        </row>
        <row r="356">
          <cell r="C356">
            <v>81476068</v>
          </cell>
          <cell r="D356" t="str">
            <v>CIERRE DE MOTOR DM 90</v>
          </cell>
        </row>
        <row r="357">
          <cell r="C357">
            <v>61801979</v>
          </cell>
          <cell r="D357" t="str">
            <v>CIERRE M.F. CLASSIC/97 BLANCO</v>
          </cell>
          <cell r="E357">
            <v>10</v>
          </cell>
        </row>
        <row r="358">
          <cell r="C358">
            <v>61801271</v>
          </cell>
          <cell r="D358" t="str">
            <v>CIERRE M.F. NEGRO</v>
          </cell>
          <cell r="E358">
            <v>2</v>
          </cell>
        </row>
        <row r="359">
          <cell r="C359">
            <v>81460069</v>
          </cell>
          <cell r="D359" t="str">
            <v>CIERRE MOTOR PLASTICO DBE-70</v>
          </cell>
          <cell r="E359">
            <v>2</v>
          </cell>
        </row>
        <row r="360">
          <cell r="C360">
            <v>81711025</v>
          </cell>
          <cell r="D360" t="str">
            <v>CIERRE PUERTA</v>
          </cell>
        </row>
        <row r="361">
          <cell r="C361">
            <v>81785283</v>
          </cell>
          <cell r="D361" t="str">
            <v>CIERRE PUERTA DW8 70 FI</v>
          </cell>
          <cell r="E361">
            <v>1</v>
          </cell>
        </row>
        <row r="362">
          <cell r="C362">
            <v>81723061</v>
          </cell>
          <cell r="D362" t="str">
            <v>CIERRE PUERTA LP-790 T</v>
          </cell>
        </row>
        <row r="363">
          <cell r="C363">
            <v>81876059</v>
          </cell>
          <cell r="D363" t="str">
            <v>CIERRE TKS 6100</v>
          </cell>
          <cell r="E363">
            <v>2</v>
          </cell>
        </row>
        <row r="364">
          <cell r="C364">
            <v>20204705</v>
          </cell>
          <cell r="D364" t="str">
            <v>CINJ. VIDRIO ENCIMERA VM/30 2P INOX</v>
          </cell>
          <cell r="E364">
            <v>1</v>
          </cell>
        </row>
        <row r="365">
          <cell r="C365">
            <v>60803128</v>
          </cell>
          <cell r="D365" t="str">
            <v>CIRC. ALIMENTACION/FILTRO TEKA G1</v>
          </cell>
          <cell r="E365">
            <v>8</v>
          </cell>
        </row>
        <row r="366">
          <cell r="C366">
            <v>60803126</v>
          </cell>
          <cell r="D366" t="str">
            <v>CIRC. POT. IPC (LS CONFIG.) IND.TEKA G1+(STAND-BY)</v>
          </cell>
        </row>
        <row r="367">
          <cell r="C367">
            <v>60803127</v>
          </cell>
          <cell r="D367" t="str">
            <v>CIRC. POT. IPC (SS CONFIG.) IND.TEKA G1+(STAND-BY)</v>
          </cell>
          <cell r="E367">
            <v>11</v>
          </cell>
        </row>
        <row r="368">
          <cell r="C368">
            <v>61865040</v>
          </cell>
          <cell r="D368" t="str">
            <v>CIRCUIITO CONMUTADOR C-610 INOX*</v>
          </cell>
        </row>
        <row r="369">
          <cell r="C369">
            <v>60803064</v>
          </cell>
          <cell r="D369" t="str">
            <v>CIRCUITO</v>
          </cell>
        </row>
        <row r="370">
          <cell r="C370">
            <v>60803075</v>
          </cell>
          <cell r="D370" t="str">
            <v>CIRCUITO ALIM./FILTRO</v>
          </cell>
        </row>
        <row r="371">
          <cell r="C371">
            <v>60803116</v>
          </cell>
          <cell r="D371" t="str">
            <v>CIRCUITO ALIMENTAC FILTRO IND. G2</v>
          </cell>
        </row>
        <row r="372">
          <cell r="C372">
            <v>60803104</v>
          </cell>
          <cell r="D372" t="str">
            <v>CIRCUITO ALIMENTAC/FILTRO INDUCC. G4 EGO</v>
          </cell>
        </row>
        <row r="373">
          <cell r="C373">
            <v>60803086</v>
          </cell>
          <cell r="D373" t="str">
            <v>CIRCUITO ALIMENTACIÓN/FILTRO TEKA G1+ DOMINO</v>
          </cell>
          <cell r="E373">
            <v>4</v>
          </cell>
        </row>
        <row r="374">
          <cell r="C374">
            <v>61865042</v>
          </cell>
          <cell r="D374" t="str">
            <v>CIRCUITO CONMUTADOR</v>
          </cell>
        </row>
        <row r="375">
          <cell r="C375">
            <v>61865041</v>
          </cell>
          <cell r="D375" t="str">
            <v>CIRCUITO CONMUTADOR C-620 INOX</v>
          </cell>
          <cell r="E375">
            <v>13</v>
          </cell>
        </row>
        <row r="376">
          <cell r="C376">
            <v>60904909</v>
          </cell>
          <cell r="D376" t="str">
            <v>CIRCUITO CONMUTADOR CLT-3 C601/602</v>
          </cell>
        </row>
        <row r="377">
          <cell r="C377">
            <v>60803057</v>
          </cell>
          <cell r="D377" t="str">
            <v>CIRCUITO DE POTENCIA IPC</v>
          </cell>
          <cell r="E377">
            <v>9</v>
          </cell>
        </row>
        <row r="378">
          <cell r="C378">
            <v>60803115</v>
          </cell>
          <cell r="D378" t="str">
            <v>CIRCUITO DE POTENCIA IPC (LS CONFIG.) IND G2</v>
          </cell>
          <cell r="E378">
            <v>10</v>
          </cell>
        </row>
        <row r="379">
          <cell r="C379">
            <v>60803058</v>
          </cell>
          <cell r="D379" t="str">
            <v>CIRCUITO DE POTENCIA IPC (LS CONFIG.) IND. G1 TEKA</v>
          </cell>
          <cell r="E379">
            <v>6</v>
          </cell>
        </row>
        <row r="380">
          <cell r="C380">
            <v>81213013</v>
          </cell>
          <cell r="D380" t="str">
            <v>CIRCUITO FITRO IG 940 1G (LAT)</v>
          </cell>
          <cell r="E380">
            <v>16</v>
          </cell>
        </row>
        <row r="381">
          <cell r="C381">
            <v>81213012</v>
          </cell>
          <cell r="D381" t="str">
            <v>CIRCUITO POTENCIA IG 940 1G (LAT)</v>
          </cell>
          <cell r="E381">
            <v>15</v>
          </cell>
        </row>
        <row r="382">
          <cell r="C382">
            <v>60803109</v>
          </cell>
          <cell r="D382" t="str">
            <v>CIRCUITO POTENCIA INDUC. G4 2I MIXTA (IR/IT 622.1)</v>
          </cell>
        </row>
        <row r="383">
          <cell r="C383">
            <v>60803099</v>
          </cell>
          <cell r="D383" t="str">
            <v>CIRCUITO POTENCIA IPC IND. G2</v>
          </cell>
          <cell r="E383">
            <v>30</v>
          </cell>
        </row>
        <row r="384">
          <cell r="C384">
            <v>81216067</v>
          </cell>
          <cell r="D384" t="str">
            <v>CISTAL CGW LUX 70 5G AI AL TR*</v>
          </cell>
        </row>
        <row r="385">
          <cell r="C385">
            <v>81465006</v>
          </cell>
          <cell r="D385" t="str">
            <v>CLAPETA C-610</v>
          </cell>
        </row>
        <row r="386">
          <cell r="C386">
            <v>81221001</v>
          </cell>
          <cell r="D386" t="str">
            <v>CLEMA CONEXIONES 3 POLOS EF/90</v>
          </cell>
          <cell r="E386">
            <v>6</v>
          </cell>
        </row>
        <row r="387">
          <cell r="C387">
            <v>60904253</v>
          </cell>
          <cell r="D387" t="str">
            <v>CLEMA CONEXIONES FV110 B PA 6.6 3 POLOS</v>
          </cell>
          <cell r="E387">
            <v>29</v>
          </cell>
        </row>
        <row r="388">
          <cell r="C388">
            <v>81213014</v>
          </cell>
          <cell r="D388" t="str">
            <v>CLEMA CONEXIONES IG 940 LG (LAT)</v>
          </cell>
        </row>
        <row r="389">
          <cell r="C389">
            <v>61701019</v>
          </cell>
          <cell r="D389" t="str">
            <v>CLIPS FIJACION BUJIA</v>
          </cell>
          <cell r="E389">
            <v>161</v>
          </cell>
        </row>
        <row r="390">
          <cell r="C390">
            <v>99511420</v>
          </cell>
          <cell r="D390" t="str">
            <v>CLIPSON S-20</v>
          </cell>
          <cell r="E390">
            <v>4</v>
          </cell>
        </row>
        <row r="391">
          <cell r="C391">
            <v>81597014</v>
          </cell>
          <cell r="D391" t="str">
            <v>CLIPXON FGA 820 SS</v>
          </cell>
          <cell r="E391">
            <v>5</v>
          </cell>
        </row>
        <row r="392">
          <cell r="C392">
            <v>99511421</v>
          </cell>
          <cell r="D392" t="str">
            <v>CLIXON 150ø HM-735 83040603</v>
          </cell>
          <cell r="E392">
            <v>7</v>
          </cell>
        </row>
        <row r="393">
          <cell r="C393">
            <v>81598269</v>
          </cell>
          <cell r="D393" t="str">
            <v>CLIXON 318 C RESISTENCIA VAPOR CM-45</v>
          </cell>
          <cell r="E393">
            <v>2</v>
          </cell>
        </row>
        <row r="394">
          <cell r="C394">
            <v>81598386</v>
          </cell>
          <cell r="D394" t="str">
            <v>CLIXON TERMICO BOMBA CM-45 127V 60HZ</v>
          </cell>
        </row>
        <row r="395">
          <cell r="C395">
            <v>81850147</v>
          </cell>
          <cell r="D395" t="str">
            <v>CLIXON TKS-6000</v>
          </cell>
        </row>
        <row r="396">
          <cell r="C396">
            <v>93172061</v>
          </cell>
          <cell r="D396" t="str">
            <v>CLIXON Ty 60/110C</v>
          </cell>
          <cell r="E396">
            <v>3</v>
          </cell>
        </row>
        <row r="397">
          <cell r="C397">
            <v>93172037</v>
          </cell>
          <cell r="D397" t="str">
            <v>CLIXON Ty 60/140 C</v>
          </cell>
          <cell r="E397">
            <v>15</v>
          </cell>
        </row>
        <row r="398">
          <cell r="C398">
            <v>40297298</v>
          </cell>
          <cell r="D398" t="str">
            <v>COCINA A GAS FS 2R 965G X</v>
          </cell>
        </row>
        <row r="399">
          <cell r="C399">
            <v>61601104</v>
          </cell>
          <cell r="D399" t="str">
            <v>CODO</v>
          </cell>
        </row>
        <row r="400">
          <cell r="C400">
            <v>81716459</v>
          </cell>
          <cell r="D400" t="str">
            <v>CODO ALIMENTACION ASPA SUP. TDW59</v>
          </cell>
        </row>
        <row r="401">
          <cell r="C401">
            <v>81220021</v>
          </cell>
          <cell r="D401" t="str">
            <v>CODO CONEXION E/70</v>
          </cell>
          <cell r="E401">
            <v>10</v>
          </cell>
        </row>
        <row r="402">
          <cell r="C402">
            <v>81220052</v>
          </cell>
          <cell r="D402" t="str">
            <v>CODO CONEXION GAS 730 430 2G AI TR/AL</v>
          </cell>
          <cell r="E402">
            <v>2</v>
          </cell>
        </row>
        <row r="403">
          <cell r="C403">
            <v>81224016</v>
          </cell>
          <cell r="D403" t="str">
            <v>CODO CONEXION ZAMA VS. ART. 1053M EX/90</v>
          </cell>
        </row>
        <row r="404">
          <cell r="C404">
            <v>81211002</v>
          </cell>
          <cell r="D404" t="str">
            <v>CODO DE CONEXIÓN GAS 1/2</v>
          </cell>
          <cell r="E404">
            <v>2</v>
          </cell>
        </row>
        <row r="405">
          <cell r="C405">
            <v>81876103</v>
          </cell>
          <cell r="D405" t="str">
            <v>COJINETE 6205 LAVADORA</v>
          </cell>
          <cell r="E405">
            <v>3</v>
          </cell>
        </row>
        <row r="406">
          <cell r="C406">
            <v>81027012</v>
          </cell>
          <cell r="D406" t="str">
            <v>COJINETE CAÑO CUADRADO MZ</v>
          </cell>
          <cell r="E406">
            <v>2</v>
          </cell>
        </row>
        <row r="407">
          <cell r="C407">
            <v>659144</v>
          </cell>
          <cell r="D407" t="str">
            <v>COJINETE CAÑO FREGADERO</v>
          </cell>
          <cell r="E407">
            <v>2</v>
          </cell>
        </row>
        <row r="408">
          <cell r="C408">
            <v>40199052</v>
          </cell>
          <cell r="D408" t="str">
            <v>COLADOR BAHIA PLUS 325*460/480</v>
          </cell>
        </row>
        <row r="409">
          <cell r="C409">
            <v>94088030</v>
          </cell>
          <cell r="D409" t="str">
            <v>COLADOR INOX FREGAD. CUADRO</v>
          </cell>
        </row>
        <row r="410">
          <cell r="C410">
            <v>81013019</v>
          </cell>
          <cell r="D410" t="str">
            <v>COLLARIN MT</v>
          </cell>
          <cell r="E410">
            <v>2</v>
          </cell>
        </row>
        <row r="411">
          <cell r="C411">
            <v>93163729</v>
          </cell>
          <cell r="D411" t="str">
            <v>COMPLEMENTO BOTON ESCAMOTEABLE MWX</v>
          </cell>
          <cell r="E411">
            <v>3</v>
          </cell>
        </row>
        <row r="412">
          <cell r="C412">
            <v>40478510</v>
          </cell>
          <cell r="D412" t="str">
            <v>COMPLEMENTO CAMPANA ALA DX ISLA (CRISTAL)</v>
          </cell>
        </row>
        <row r="413">
          <cell r="C413">
            <v>61201904</v>
          </cell>
          <cell r="D413" t="str">
            <v>COMPLEMENTO PARA PARRILLA FUNDICION</v>
          </cell>
          <cell r="E413">
            <v>7</v>
          </cell>
        </row>
        <row r="414">
          <cell r="C414">
            <v>61201903</v>
          </cell>
          <cell r="D414" t="str">
            <v>COMPLEMENTO PARRILLA CROMADA</v>
          </cell>
          <cell r="E414">
            <v>1</v>
          </cell>
        </row>
        <row r="415">
          <cell r="C415">
            <v>61201902</v>
          </cell>
          <cell r="D415" t="str">
            <v>COMPLEMENTO PARRILLA ESMALTADA CG</v>
          </cell>
          <cell r="E415">
            <v>3</v>
          </cell>
        </row>
        <row r="416">
          <cell r="C416">
            <v>81297037</v>
          </cell>
          <cell r="D416" t="str">
            <v>COMPLEMENTO PARRILLA TB95C31X</v>
          </cell>
          <cell r="E416">
            <v>1</v>
          </cell>
        </row>
        <row r="417">
          <cell r="C417">
            <v>81222069</v>
          </cell>
          <cell r="D417" t="str">
            <v>COMPLEMENTO PARRILLA VT.2 1G</v>
          </cell>
          <cell r="E417">
            <v>1</v>
          </cell>
        </row>
        <row r="418">
          <cell r="C418">
            <v>81896021</v>
          </cell>
          <cell r="D418" t="str">
            <v>CONDENSADOR 16mF TKX-60.3/D</v>
          </cell>
          <cell r="E418">
            <v>1</v>
          </cell>
        </row>
        <row r="419">
          <cell r="C419">
            <v>81479062</v>
          </cell>
          <cell r="D419" t="str">
            <v>CONDENSADOR 25 mf 127V 60Hz DM / DI</v>
          </cell>
          <cell r="E419">
            <v>6</v>
          </cell>
        </row>
        <row r="420">
          <cell r="C420">
            <v>81485021</v>
          </cell>
          <cell r="D420" t="str">
            <v>CONDENSADOR 6,3 mF 220 V DG1 VR01</v>
          </cell>
          <cell r="E420">
            <v>1</v>
          </cell>
        </row>
        <row r="421">
          <cell r="C421">
            <v>40458230</v>
          </cell>
          <cell r="D421" t="str">
            <v>CONDENSADOR 6,3uF</v>
          </cell>
        </row>
        <row r="422">
          <cell r="C422">
            <v>81795007</v>
          </cell>
          <cell r="D422" t="str">
            <v>CONDENSADOR LP740.1WT/730W</v>
          </cell>
        </row>
        <row r="423">
          <cell r="C423">
            <v>93172021</v>
          </cell>
          <cell r="D423" t="str">
            <v>CONDENSADOR MW 203</v>
          </cell>
        </row>
        <row r="424">
          <cell r="C424">
            <v>81722021</v>
          </cell>
          <cell r="D424" t="str">
            <v>CONDUCTO ASPA SUPERIOR TMW-80 FI</v>
          </cell>
          <cell r="E424">
            <v>2</v>
          </cell>
        </row>
        <row r="425">
          <cell r="C425">
            <v>81785278</v>
          </cell>
          <cell r="D425" t="str">
            <v>CONDUCTO ASPERSOR INTERMEDIO LP8 820</v>
          </cell>
          <cell r="E425">
            <v>1</v>
          </cell>
        </row>
        <row r="426">
          <cell r="C426">
            <v>81785286</v>
          </cell>
          <cell r="D426" t="str">
            <v>CONDUCTO ASPERSOR INTERMEDIO Y SUPERIOR</v>
          </cell>
        </row>
        <row r="427">
          <cell r="C427">
            <v>81742024</v>
          </cell>
          <cell r="D427" t="str">
            <v>CONDUCTO ASPERSOR SUPERIOR DW7</v>
          </cell>
        </row>
        <row r="428">
          <cell r="C428">
            <v>81722022</v>
          </cell>
          <cell r="D428" t="str">
            <v>CONDUCTO FINAL</v>
          </cell>
          <cell r="E428">
            <v>2</v>
          </cell>
        </row>
        <row r="429">
          <cell r="C429">
            <v>81716452</v>
          </cell>
          <cell r="D429" t="str">
            <v>CONDUCTO FINAL ASPERSOR SUP TDW-59</v>
          </cell>
        </row>
        <row r="430">
          <cell r="C430">
            <v>83140617</v>
          </cell>
          <cell r="D430" t="str">
            <v>CONECTOR SONDA CARNE HA-890</v>
          </cell>
        </row>
        <row r="431">
          <cell r="C431">
            <v>83140717</v>
          </cell>
          <cell r="D431" t="str">
            <v>CONECTOR SONDA CARNE HA-890</v>
          </cell>
          <cell r="E431">
            <v>1</v>
          </cell>
        </row>
        <row r="432">
          <cell r="C432">
            <v>82020264</v>
          </cell>
          <cell r="D432" t="str">
            <v>CONJ CABLE ENCODER HKL 870</v>
          </cell>
          <cell r="E432">
            <v>6</v>
          </cell>
        </row>
        <row r="433">
          <cell r="C433">
            <v>81483113</v>
          </cell>
          <cell r="D433" t="str">
            <v>CONJ CRISTYAL</v>
          </cell>
        </row>
        <row r="434">
          <cell r="C434">
            <v>60703042</v>
          </cell>
          <cell r="D434" t="str">
            <v>CONJ INDUCT</v>
          </cell>
        </row>
        <row r="435">
          <cell r="C435">
            <v>81483058</v>
          </cell>
          <cell r="D435" t="str">
            <v>CONJ PORTALAMPARAS</v>
          </cell>
        </row>
        <row r="436">
          <cell r="C436">
            <v>82020218</v>
          </cell>
          <cell r="D436" t="str">
            <v>CONJ SONDA TEMPERATURA SKAG</v>
          </cell>
          <cell r="E436">
            <v>2</v>
          </cell>
        </row>
        <row r="437">
          <cell r="C437">
            <v>20204060</v>
          </cell>
          <cell r="D437" t="str">
            <v>conj vidrio carcasa</v>
          </cell>
        </row>
        <row r="438">
          <cell r="C438">
            <v>20204186</v>
          </cell>
          <cell r="D438" t="str">
            <v>CONJ VIDRIO MARCO IQS 643</v>
          </cell>
          <cell r="E438">
            <v>2</v>
          </cell>
        </row>
        <row r="439">
          <cell r="C439">
            <v>20204177</v>
          </cell>
          <cell r="D439" t="str">
            <v>CONJ VIDRIO MARCO TR 951</v>
          </cell>
          <cell r="E439">
            <v>1</v>
          </cell>
        </row>
        <row r="440">
          <cell r="C440">
            <v>20204062</v>
          </cell>
          <cell r="D440" t="str">
            <v>CONJ VIDRIO-ENCIM/CARCASA VI TC 30 21</v>
          </cell>
          <cell r="E440">
            <v>1</v>
          </cell>
        </row>
        <row r="441">
          <cell r="C441">
            <v>99119769</v>
          </cell>
          <cell r="D441" t="str">
            <v>CONJ. AMARRE A FREGADERO TR 510.1</v>
          </cell>
          <cell r="E441">
            <v>12</v>
          </cell>
        </row>
        <row r="442">
          <cell r="C442">
            <v>99990426</v>
          </cell>
          <cell r="D442" t="str">
            <v>CONJ. ASA BAQUETILA + TORNILLO OLLA OPEN</v>
          </cell>
          <cell r="E442">
            <v>19</v>
          </cell>
        </row>
        <row r="443">
          <cell r="C443">
            <v>60703051</v>
          </cell>
          <cell r="D443" t="str">
            <v>CONJ. BANDEJA INDUC</v>
          </cell>
          <cell r="E443">
            <v>1</v>
          </cell>
        </row>
        <row r="444">
          <cell r="C444">
            <v>60703052</v>
          </cell>
          <cell r="D444" t="str">
            <v>CONJ. BANDEJA INDUC. Ø145 - Ø180 TK G0</v>
          </cell>
        </row>
        <row r="445">
          <cell r="C445">
            <v>60703049</v>
          </cell>
          <cell r="D445" t="str">
            <v>CONJ. BANDEJA INDUC. Ø180 OVAL-Ø180 OVAL TKG1</v>
          </cell>
        </row>
        <row r="446">
          <cell r="C446">
            <v>60703056</v>
          </cell>
          <cell r="D446" t="str">
            <v>CONJ. BANDEJA INDUC. Ø240 TK G0</v>
          </cell>
          <cell r="E446">
            <v>3</v>
          </cell>
        </row>
        <row r="447">
          <cell r="C447">
            <v>82020228</v>
          </cell>
          <cell r="D447" t="str">
            <v>CONJ. CABLE RELOJ ANALOGICO HR 83040558</v>
          </cell>
          <cell r="E447">
            <v>5</v>
          </cell>
        </row>
        <row r="448">
          <cell r="C448">
            <v>60903037</v>
          </cell>
          <cell r="D448" t="str">
            <v>CONJ. CABLE+CONM.E-1011 L=500 C/PROT</v>
          </cell>
        </row>
        <row r="449">
          <cell r="C449">
            <v>60903205</v>
          </cell>
          <cell r="D449" t="str">
            <v>CONJ. CABLES VT. C/M</v>
          </cell>
          <cell r="E449">
            <v>6</v>
          </cell>
        </row>
        <row r="450">
          <cell r="C450">
            <v>60904990</v>
          </cell>
          <cell r="D450" t="str">
            <v>CONJ. CAJA INTERRUPTORES MONTADO GF.3 BL</v>
          </cell>
          <cell r="E450">
            <v>1</v>
          </cell>
        </row>
        <row r="451">
          <cell r="C451">
            <v>60904991</v>
          </cell>
          <cell r="D451" t="str">
            <v>CONJ. CAJA INTERRUPTORES MONTADO GF.3 MA</v>
          </cell>
        </row>
        <row r="452">
          <cell r="C452">
            <v>81716943</v>
          </cell>
          <cell r="D452" t="str">
            <v>CONJ. CIERRE PUERTA ADW7-59 FI</v>
          </cell>
        </row>
        <row r="453">
          <cell r="C453">
            <v>81249011</v>
          </cell>
          <cell r="D453" t="str">
            <v>CONJ. CRISTAL + PLANCHA TPI 380</v>
          </cell>
          <cell r="E453">
            <v>1</v>
          </cell>
        </row>
        <row r="454">
          <cell r="C454">
            <v>94222830</v>
          </cell>
          <cell r="D454" t="str">
            <v>CONJ. CRISTAL CARCASA INOX. VT TC 75.1</v>
          </cell>
        </row>
        <row r="455">
          <cell r="C455">
            <v>94227946</v>
          </cell>
          <cell r="D455" t="str">
            <v>CONJ. CRISTAL CARCASA TR 840</v>
          </cell>
        </row>
        <row r="456">
          <cell r="C456">
            <v>94225836</v>
          </cell>
          <cell r="D456" t="str">
            <v>CONJ. CRISTAL CARCASA TR-932 VR 01 larg</v>
          </cell>
        </row>
        <row r="457">
          <cell r="C457">
            <v>94225262</v>
          </cell>
          <cell r="D457" t="str">
            <v>CONJ. CRISTAL CARCASA VT TC 2P.1 VR02</v>
          </cell>
          <cell r="E457">
            <v>1</v>
          </cell>
        </row>
        <row r="458">
          <cell r="C458">
            <v>20204204</v>
          </cell>
          <cell r="D458" t="str">
            <v>CONJ. CRISTAL ENC/CAR VT.600.510 INOX</v>
          </cell>
          <cell r="E458">
            <v>1</v>
          </cell>
        </row>
        <row r="459">
          <cell r="C459">
            <v>81483179</v>
          </cell>
          <cell r="D459" t="str">
            <v>CONJ. CRISTAL FRONTAL + SOP MANDOS DVL 90</v>
          </cell>
          <cell r="E459">
            <v>1</v>
          </cell>
        </row>
        <row r="460">
          <cell r="C460">
            <v>94223853</v>
          </cell>
          <cell r="D460" t="str">
            <v>CONJ. CRISTAL-CARCASA  TR-932 cort</v>
          </cell>
          <cell r="E460">
            <v>2</v>
          </cell>
        </row>
        <row r="461">
          <cell r="C461">
            <v>20204701</v>
          </cell>
          <cell r="D461" t="str">
            <v>CONJ. CRISTAL-ENCIMERA VT.2P INOX</v>
          </cell>
          <cell r="E461">
            <v>0</v>
          </cell>
        </row>
        <row r="462">
          <cell r="C462">
            <v>81460064</v>
          </cell>
          <cell r="D462" t="str">
            <v>CONJ. DE MANDOS DBE</v>
          </cell>
        </row>
        <row r="463">
          <cell r="C463">
            <v>81484170</v>
          </cell>
          <cell r="D463" t="str">
            <v>CONJ. DE MANDOS DH-80</v>
          </cell>
          <cell r="E463">
            <v>8</v>
          </cell>
        </row>
        <row r="464">
          <cell r="C464">
            <v>81436013</v>
          </cell>
          <cell r="D464" t="str">
            <v>CONJ. ELECT.1a.*2a. VEL MICRO CNL1001/2</v>
          </cell>
          <cell r="E464">
            <v>8</v>
          </cell>
        </row>
        <row r="465">
          <cell r="C465">
            <v>61836038</v>
          </cell>
          <cell r="D465" t="str">
            <v>CONJ. ELECTRIC 3a. VELOC+LUZ+PROLONGADOR</v>
          </cell>
          <cell r="E465">
            <v>4</v>
          </cell>
        </row>
        <row r="466">
          <cell r="C466">
            <v>60503025</v>
          </cell>
          <cell r="D466" t="str">
            <v>CONJ. GRIFO AUXILIAR AI AL BUTANO (*)</v>
          </cell>
          <cell r="E466">
            <v>1</v>
          </cell>
        </row>
        <row r="467">
          <cell r="C467">
            <v>99990431</v>
          </cell>
          <cell r="D467" t="str">
            <v>CONJ. INDICADOR ROJO CONTROL OLLA OPEN</v>
          </cell>
          <cell r="E467">
            <v>8</v>
          </cell>
        </row>
        <row r="468">
          <cell r="C468">
            <v>60703008</v>
          </cell>
          <cell r="D468" t="str">
            <v>CONJ. INDUCTOR Ø145 TKG1 LcN1/N2=170/180 Ls=270 mm</v>
          </cell>
          <cell r="E468">
            <v>2</v>
          </cell>
        </row>
        <row r="469">
          <cell r="C469">
            <v>60703009</v>
          </cell>
          <cell r="D469" t="str">
            <v>CONJ. INDUCTOR Ø180 TKG1 LcN1/N2=140/150 Ls=270 mm</v>
          </cell>
          <cell r="E469">
            <v>1</v>
          </cell>
        </row>
        <row r="470">
          <cell r="C470">
            <v>60703010</v>
          </cell>
          <cell r="D470" t="str">
            <v>CONJ. INDUCTOR Ø210 TKG1 LcN1/N2=150/140 Ls=270 mm</v>
          </cell>
          <cell r="E470">
            <v>5</v>
          </cell>
        </row>
        <row r="471">
          <cell r="C471">
            <v>60703024</v>
          </cell>
          <cell r="D471" t="str">
            <v>CONJ. INDUCTOR TK G2</v>
          </cell>
          <cell r="E471">
            <v>2</v>
          </cell>
        </row>
        <row r="472">
          <cell r="C472">
            <v>82021708</v>
          </cell>
          <cell r="D472" t="str">
            <v>CONJ. INTERRUPTOR PUERTA BFA S2K</v>
          </cell>
          <cell r="E472">
            <v>1</v>
          </cell>
        </row>
        <row r="473">
          <cell r="C473">
            <v>99119842</v>
          </cell>
          <cell r="D473" t="str">
            <v>CONJ. INTERRUPTOR TR 50.2 DE REARME</v>
          </cell>
        </row>
        <row r="474">
          <cell r="C474">
            <v>99119824</v>
          </cell>
          <cell r="D474" t="str">
            <v>CONJ. INTERRUPTOR TR-50.1 DE REARME</v>
          </cell>
        </row>
        <row r="475">
          <cell r="C475">
            <v>81474232</v>
          </cell>
          <cell r="D475" t="str">
            <v>CONJ. INTERRUPTORES COMPLETO TL1 62</v>
          </cell>
          <cell r="E475">
            <v>3</v>
          </cell>
        </row>
        <row r="476">
          <cell r="C476">
            <v>81459265</v>
          </cell>
          <cell r="D476" t="str">
            <v>CONJ. INTERRUPTORES ELECTRONICOS DS VR04</v>
          </cell>
        </row>
        <row r="477">
          <cell r="C477">
            <v>81468065</v>
          </cell>
          <cell r="D477" t="str">
            <v>CONJ. LAMP. HALOGENA SATINADA ND / DC VR*</v>
          </cell>
        </row>
        <row r="478">
          <cell r="C478">
            <v>81483009</v>
          </cell>
          <cell r="D478" t="str">
            <v>CONJ. LAMPARA HALOGENA DP</v>
          </cell>
        </row>
        <row r="479">
          <cell r="C479">
            <v>83130551</v>
          </cell>
          <cell r="D479" t="str">
            <v>CONJ. MANDO 3 TECLAS NIQUELADO HA-830</v>
          </cell>
        </row>
        <row r="480">
          <cell r="C480">
            <v>81482009</v>
          </cell>
          <cell r="D480" t="str">
            <v>CONJ. MANDOS CON DETECTOR HUMEDAD DF-90</v>
          </cell>
          <cell r="E480">
            <v>2</v>
          </cell>
        </row>
        <row r="481">
          <cell r="C481">
            <v>81455029</v>
          </cell>
          <cell r="D481" t="str">
            <v>CONJ. MANDOS DGE/NCE/ DJE</v>
          </cell>
          <cell r="E481">
            <v>1</v>
          </cell>
        </row>
        <row r="482">
          <cell r="C482">
            <v>81484030</v>
          </cell>
          <cell r="D482" t="str">
            <v>CONJ. MANDOS DH ISLA</v>
          </cell>
          <cell r="E482">
            <v>2</v>
          </cell>
        </row>
        <row r="483">
          <cell r="C483">
            <v>81483034</v>
          </cell>
          <cell r="D483" t="str">
            <v>CONJ. MANDOS DV-80 INOX</v>
          </cell>
          <cell r="E483">
            <v>2</v>
          </cell>
        </row>
        <row r="484">
          <cell r="C484">
            <v>81468062</v>
          </cell>
          <cell r="D484" t="str">
            <v>CONJ. MANDOS ELECTRONICO CROM ND/DC VR03</v>
          </cell>
        </row>
        <row r="485">
          <cell r="C485">
            <v>81488066</v>
          </cell>
          <cell r="D485" t="str">
            <v>CONJ. MANDOS ELECTRONICO DG3/NC2/DH2</v>
          </cell>
        </row>
        <row r="486">
          <cell r="C486">
            <v>81470020</v>
          </cell>
          <cell r="D486" t="str">
            <v>CONJ. MANDOS ELECTRONICO DORADO DR-90</v>
          </cell>
        </row>
        <row r="487">
          <cell r="C487">
            <v>81460132</v>
          </cell>
          <cell r="D487" t="str">
            <v>CONJ. MANDOS PULSADOR RECTANGULAR DBB</v>
          </cell>
          <cell r="E487">
            <v>0</v>
          </cell>
        </row>
        <row r="488">
          <cell r="C488">
            <v>81460161</v>
          </cell>
          <cell r="D488" t="str">
            <v>CONJ. MANDOS PULSADOR REDONDO DCB</v>
          </cell>
        </row>
        <row r="489">
          <cell r="C489">
            <v>81483008</v>
          </cell>
          <cell r="D489" t="str">
            <v>CONJ. MANDOS TOUCH CONTROL DP</v>
          </cell>
          <cell r="E489">
            <v>2</v>
          </cell>
        </row>
        <row r="490">
          <cell r="C490">
            <v>81479063</v>
          </cell>
          <cell r="D490" t="str">
            <v>CONJ. MANDOS+PERTALAM DI 110</v>
          </cell>
          <cell r="E490">
            <v>2</v>
          </cell>
        </row>
        <row r="491">
          <cell r="C491">
            <v>81471129</v>
          </cell>
          <cell r="D491" t="str">
            <v>CONJ. MANDOS+PORTALÁMPARAS TCS VR01</v>
          </cell>
          <cell r="E491">
            <v>1</v>
          </cell>
        </row>
        <row r="492">
          <cell r="C492">
            <v>89120006</v>
          </cell>
          <cell r="D492" t="str">
            <v>CONJ. MANODS ELECTRONICO 4 TECLAS DSS</v>
          </cell>
          <cell r="E492">
            <v>1</v>
          </cell>
        </row>
        <row r="493">
          <cell r="C493">
            <v>60803213</v>
          </cell>
          <cell r="D493" t="str">
            <v>CONJ. MOD- INDUC 4i TEKA G0(DUAL ZONE) (Delta)</v>
          </cell>
        </row>
        <row r="494">
          <cell r="C494">
            <v>60603103</v>
          </cell>
          <cell r="D494" t="str">
            <v>CONJ. PORTAINYECTOR AUXILIAR BUT</v>
          </cell>
          <cell r="E494">
            <v>2</v>
          </cell>
        </row>
        <row r="495">
          <cell r="C495">
            <v>60601103</v>
          </cell>
          <cell r="D495" t="str">
            <v>CONJ. PORTAINYECTOR RAPIDO BUT. 2ªGEN</v>
          </cell>
          <cell r="E495">
            <v>2</v>
          </cell>
        </row>
        <row r="496">
          <cell r="C496">
            <v>81485054</v>
          </cell>
          <cell r="D496" t="str">
            <v>CONJ. PORTALAMPARAS DG1-60 VR02</v>
          </cell>
          <cell r="E496">
            <v>4</v>
          </cell>
        </row>
        <row r="497">
          <cell r="C497">
            <v>99990425</v>
          </cell>
          <cell r="D497" t="str">
            <v>CONJ. RUEDA PERFORADA CONTROL OLLA</v>
          </cell>
          <cell r="E497">
            <v>8</v>
          </cell>
        </row>
        <row r="498">
          <cell r="C498">
            <v>81782053</v>
          </cell>
          <cell r="D498" t="str">
            <v>CONJ. SONDA + CLIPSON DW7-57 FI</v>
          </cell>
        </row>
        <row r="499">
          <cell r="C499">
            <v>81782741</v>
          </cell>
          <cell r="D499" t="str">
            <v>CONJ. SONDA+CLIPSON DW7 44 S VR01</v>
          </cell>
        </row>
        <row r="500">
          <cell r="C500">
            <v>60803196</v>
          </cell>
          <cell r="D500" t="str">
            <v>CONJ. TOUCH C. AKO ARTEMIS 2014</v>
          </cell>
          <cell r="E500">
            <v>1</v>
          </cell>
        </row>
        <row r="501">
          <cell r="C501">
            <v>61001190</v>
          </cell>
          <cell r="D501" t="str">
            <v>CONJ. VALVULA AUTOMATICA 1 1/2 C/S/R SIFON MANDO</v>
          </cell>
        </row>
        <row r="502">
          <cell r="C502">
            <v>61001285</v>
          </cell>
          <cell r="D502" t="str">
            <v>CONJ. VALVULA CESTILLA 1C C/REB 61001272</v>
          </cell>
        </row>
        <row r="503">
          <cell r="C503">
            <v>20204139</v>
          </cell>
          <cell r="D503" t="str">
            <v>CONJ. VIDRIO ENCIMERA/CARCASA TT-620 INO</v>
          </cell>
        </row>
        <row r="504">
          <cell r="C504">
            <v>81210004</v>
          </cell>
          <cell r="D504" t="str">
            <v>CONJ. VIDRIO+MARCO MVB 630</v>
          </cell>
          <cell r="E504">
            <v>3</v>
          </cell>
        </row>
        <row r="505">
          <cell r="C505">
            <v>20204119</v>
          </cell>
          <cell r="D505" t="str">
            <v>CONJ.CRIS.CARC.VT 590.510 INOX</v>
          </cell>
          <cell r="E505">
            <v>1</v>
          </cell>
        </row>
        <row r="506">
          <cell r="C506">
            <v>94225647</v>
          </cell>
          <cell r="D506" t="str">
            <v>CONJ.CRISTAL CARCASA IR 95 DX</v>
          </cell>
          <cell r="E506">
            <v>1</v>
          </cell>
        </row>
        <row r="507">
          <cell r="C507">
            <v>94227944</v>
          </cell>
          <cell r="D507" t="str">
            <v>CONJ.CRISTAL CARCASA TR 950</v>
          </cell>
          <cell r="E507">
            <v>1</v>
          </cell>
        </row>
        <row r="508">
          <cell r="C508">
            <v>94225110</v>
          </cell>
          <cell r="D508" t="str">
            <v>CONJ.CRISTAL CARCASA VI TC 30 2I VR01</v>
          </cell>
          <cell r="E508">
            <v>1</v>
          </cell>
        </row>
        <row r="509">
          <cell r="C509">
            <v>20204111</v>
          </cell>
          <cell r="D509" t="str">
            <v>CONJ.CRISTAL-CARNASA VT.590.510 INOX. DC</v>
          </cell>
          <cell r="E509">
            <v>1</v>
          </cell>
        </row>
        <row r="510">
          <cell r="C510">
            <v>60703011</v>
          </cell>
          <cell r="D510" t="str">
            <v>CONJ.IND.Ø260 LcN1/N2/M1/M2=140/140/160/140 Ls=270</v>
          </cell>
          <cell r="E510">
            <v>4</v>
          </cell>
        </row>
        <row r="511">
          <cell r="C511">
            <v>60703046</v>
          </cell>
          <cell r="D511" t="str">
            <v>CONJ.INDUC.Ø180 OVAL TKG2LcN1/N2=300/300 Ls=420mm</v>
          </cell>
          <cell r="E511">
            <v>2</v>
          </cell>
        </row>
        <row r="512">
          <cell r="C512">
            <v>81460016</v>
          </cell>
          <cell r="D512" t="str">
            <v>CONJ.MANDOS + PORTALAMPARAS DB1</v>
          </cell>
          <cell r="E512">
            <v>1</v>
          </cell>
        </row>
        <row r="513">
          <cell r="C513">
            <v>81485072</v>
          </cell>
          <cell r="D513" t="str">
            <v>CONJ.MANDOS ELECTRONICOS DG 2 110V</v>
          </cell>
          <cell r="E513">
            <v>3</v>
          </cell>
        </row>
        <row r="514">
          <cell r="C514">
            <v>81476105</v>
          </cell>
          <cell r="D514" t="str">
            <v>CONJ.MANDOS+PORTALAMP DM/DI VR03 S/PULS</v>
          </cell>
        </row>
        <row r="515">
          <cell r="C515">
            <v>81460054</v>
          </cell>
          <cell r="D515" t="str">
            <v>CONJ.MANDOS+PÒRTALAMPARAS DB1</v>
          </cell>
        </row>
        <row r="516">
          <cell r="C516">
            <v>60602103</v>
          </cell>
          <cell r="D516" t="str">
            <v>CONJ.PORT INYECT S/RAP BUT.2ªGE 60602106</v>
          </cell>
          <cell r="E516">
            <v>3</v>
          </cell>
        </row>
        <row r="517">
          <cell r="C517">
            <v>60604134</v>
          </cell>
          <cell r="D517" t="str">
            <v>CONJ.PORTAINYECTOR Q.TC 3,8kW AI BUTANO</v>
          </cell>
          <cell r="E517">
            <v>2</v>
          </cell>
        </row>
        <row r="518">
          <cell r="C518">
            <v>60604103</v>
          </cell>
          <cell r="D518" t="str">
            <v>CONJ.PORTAINYECTOR TR/CORONA BUT. 2aGEN</v>
          </cell>
          <cell r="E518">
            <v>2</v>
          </cell>
        </row>
        <row r="519">
          <cell r="C519">
            <v>60803052</v>
          </cell>
          <cell r="D519" t="str">
            <v>CONJ.TOUCH CONT. 4I INDUC. TK G1,G1+,G2</v>
          </cell>
        </row>
        <row r="520">
          <cell r="C520">
            <v>61001192</v>
          </cell>
          <cell r="D520" t="str">
            <v>CONJ.VALVULA AUTOMAT. 1C C/R SF M.METAL(LCABLE=70)</v>
          </cell>
          <cell r="E520">
            <v>1</v>
          </cell>
        </row>
        <row r="521">
          <cell r="C521">
            <v>81205039</v>
          </cell>
          <cell r="D521" t="str">
            <v>CONJ.VIDRIO+ MARCO IR 950</v>
          </cell>
          <cell r="E521">
            <v>2</v>
          </cell>
        </row>
        <row r="522">
          <cell r="C522">
            <v>60803141</v>
          </cell>
          <cell r="D522" t="str">
            <v>CONJNTO MODULO INDUCCION 200P</v>
          </cell>
          <cell r="E522">
            <v>2</v>
          </cell>
        </row>
        <row r="523">
          <cell r="C523">
            <v>61801269</v>
          </cell>
          <cell r="D523" t="str">
            <v>CONJUNTO ALETA (ANTI-RETORNO)</v>
          </cell>
        </row>
        <row r="524">
          <cell r="C524">
            <v>93162236</v>
          </cell>
          <cell r="D524" t="str">
            <v>CONJUNTO CABL + ENCODER MCL 32 BIS INOX</v>
          </cell>
        </row>
        <row r="525">
          <cell r="C525">
            <v>93162234</v>
          </cell>
          <cell r="D525" t="str">
            <v>CONJUNTO CABLE + ENCODER MCL 32 BIS</v>
          </cell>
          <cell r="E525">
            <v>2</v>
          </cell>
        </row>
        <row r="526">
          <cell r="C526">
            <v>89720027</v>
          </cell>
          <cell r="D526" t="str">
            <v>CONJUNTO CABLEADO MWE 22 EGL INOX</v>
          </cell>
          <cell r="E526">
            <v>7</v>
          </cell>
        </row>
        <row r="527">
          <cell r="C527">
            <v>61601304</v>
          </cell>
          <cell r="D527" t="str">
            <v>CONJUNTO CARDAN ACCIONAMIENTO C/P</v>
          </cell>
          <cell r="E527">
            <v>4</v>
          </cell>
        </row>
        <row r="528">
          <cell r="C528">
            <v>81782767</v>
          </cell>
          <cell r="D528" t="str">
            <v>CONJUNTO CIERRE PUERTA DW7 67 FI(2 micros</v>
          </cell>
          <cell r="E528">
            <v>1</v>
          </cell>
        </row>
        <row r="529">
          <cell r="C529">
            <v>41009111</v>
          </cell>
          <cell r="D529" t="str">
            <v>CONJUNTO CONTRAPESO ME</v>
          </cell>
          <cell r="E529">
            <v>2</v>
          </cell>
        </row>
        <row r="530">
          <cell r="C530">
            <v>81587003</v>
          </cell>
          <cell r="D530" t="str">
            <v>CONJUNTO CONTRAPUERTA HLC 844 C</v>
          </cell>
        </row>
        <row r="531">
          <cell r="C531">
            <v>94224064</v>
          </cell>
          <cell r="D531" t="str">
            <v>CONJUNTO CRISTAL CARCASA TR/732</v>
          </cell>
          <cell r="E531">
            <v>1</v>
          </cell>
        </row>
        <row r="532">
          <cell r="C532">
            <v>94223302</v>
          </cell>
          <cell r="D532" t="str">
            <v>CONJUNTO CRISTAL CARCASA VR TC 90</v>
          </cell>
          <cell r="E532">
            <v>1</v>
          </cell>
        </row>
        <row r="533">
          <cell r="C533">
            <v>81482019</v>
          </cell>
          <cell r="D533" t="str">
            <v>CONJUNTO CRISTAL FRONTAL DU 90</v>
          </cell>
        </row>
        <row r="534">
          <cell r="C534">
            <v>82022664</v>
          </cell>
          <cell r="D534" t="str">
            <v>CONJUNTO CRISTAL+ ELECTRONICA HL 890 INOX EO</v>
          </cell>
          <cell r="E534">
            <v>1</v>
          </cell>
        </row>
        <row r="535">
          <cell r="C535">
            <v>81485093</v>
          </cell>
          <cell r="D535" t="str">
            <v>CONJUNTO CUBRE TUBO INFERIOR DG3 ISLA</v>
          </cell>
        </row>
        <row r="536">
          <cell r="C536">
            <v>81485092</v>
          </cell>
          <cell r="D536" t="str">
            <v>CONJUNTO CUBREDUCTO SUPERIOR DG3 ISLA</v>
          </cell>
          <cell r="E536">
            <v>1</v>
          </cell>
        </row>
        <row r="537">
          <cell r="C537">
            <v>81472012</v>
          </cell>
          <cell r="D537" t="str">
            <v>CONJUNTO DE MANDOS DE.2 NEGRO (SAT)</v>
          </cell>
          <cell r="E537">
            <v>1</v>
          </cell>
        </row>
        <row r="538">
          <cell r="C538">
            <v>40468510</v>
          </cell>
          <cell r="D538" t="str">
            <v>CONJUNTO DE MANDOS ND.2 (SAT)</v>
          </cell>
        </row>
        <row r="539">
          <cell r="C539">
            <v>81476038</v>
          </cell>
          <cell r="D539" t="str">
            <v>CONJUNTO DE MANDOS+CABLEADO DM</v>
          </cell>
        </row>
        <row r="540">
          <cell r="C540">
            <v>81594111</v>
          </cell>
          <cell r="D540" t="str">
            <v>CONJUNTO DEPOSITO AGUA CM 81598212</v>
          </cell>
        </row>
        <row r="541">
          <cell r="C541">
            <v>81598411</v>
          </cell>
          <cell r="D541" t="str">
            <v>CONJUNTO DEPOSITO AGUA CM 81598212</v>
          </cell>
          <cell r="E541">
            <v>1</v>
          </cell>
        </row>
        <row r="542">
          <cell r="C542">
            <v>81598212</v>
          </cell>
          <cell r="D542" t="str">
            <v>CONJUNTO DEPOSITO AGUA CM-45</v>
          </cell>
        </row>
        <row r="543">
          <cell r="C543">
            <v>81598231</v>
          </cell>
          <cell r="D543" t="str">
            <v>CONJUNTO DIFUSOR CM-45</v>
          </cell>
          <cell r="E543">
            <v>1</v>
          </cell>
        </row>
        <row r="544">
          <cell r="C544">
            <v>82032300</v>
          </cell>
          <cell r="D544" t="str">
            <v>CONJUNTO DRIVER LED + CABLE IOVEN</v>
          </cell>
          <cell r="E544">
            <v>1</v>
          </cell>
        </row>
        <row r="545">
          <cell r="C545">
            <v>81480080</v>
          </cell>
          <cell r="D545" t="str">
            <v>CONJUNTO ELECTRONICO CC 40 INOX 110V</v>
          </cell>
          <cell r="E545">
            <v>7</v>
          </cell>
        </row>
        <row r="546">
          <cell r="C546">
            <v>81485094</v>
          </cell>
          <cell r="D546" t="str">
            <v>CONJUNTO ELECTRONICO DG3 90 ISLA 110V/KIT</v>
          </cell>
        </row>
        <row r="547">
          <cell r="C547">
            <v>81484150</v>
          </cell>
          <cell r="D547" t="str">
            <v>CONJUNTO ELECTRONICO DH2 90 ISLA INOX 110V</v>
          </cell>
        </row>
        <row r="548">
          <cell r="C548">
            <v>81483101</v>
          </cell>
          <cell r="D548" t="str">
            <v>CONJUNTO ELECTRONICO DPL NEGRA 90</v>
          </cell>
          <cell r="E548">
            <v>1</v>
          </cell>
        </row>
        <row r="549">
          <cell r="C549">
            <v>81543408</v>
          </cell>
          <cell r="D549" t="str">
            <v>CONJUNTO ILUMINACION HORNO FG 924.6</v>
          </cell>
          <cell r="E549">
            <v>2</v>
          </cell>
        </row>
        <row r="550">
          <cell r="C550">
            <v>82032301</v>
          </cell>
          <cell r="D550" t="str">
            <v>CONJUNTO ILUMINACION IOVEN (2 LED)</v>
          </cell>
          <cell r="E550">
            <v>6</v>
          </cell>
        </row>
        <row r="551">
          <cell r="C551">
            <v>60703023</v>
          </cell>
          <cell r="D551" t="str">
            <v>CONJUNTO INDUCTOR</v>
          </cell>
        </row>
        <row r="552">
          <cell r="C552">
            <v>60703028</v>
          </cell>
          <cell r="D552" t="str">
            <v>CONJUNTO INDUCTOR</v>
          </cell>
          <cell r="E552">
            <v>1</v>
          </cell>
        </row>
        <row r="553">
          <cell r="C553">
            <v>60703091</v>
          </cell>
          <cell r="D553" t="str">
            <v>CONJUNTO INDUCTOR Ø145-Ø180 TK G0 - JAVA</v>
          </cell>
          <cell r="E553">
            <v>1</v>
          </cell>
        </row>
        <row r="554">
          <cell r="C554">
            <v>60703025</v>
          </cell>
          <cell r="D554" t="str">
            <v>CONJUNTO INDUCTOR Ø210 TK G2</v>
          </cell>
          <cell r="E554">
            <v>2</v>
          </cell>
        </row>
        <row r="555">
          <cell r="C555">
            <v>82032400</v>
          </cell>
          <cell r="D555" t="str">
            <v>CONJUNTO INTERRUPTOR PUERTA MMX</v>
          </cell>
          <cell r="E555">
            <v>1</v>
          </cell>
        </row>
        <row r="556">
          <cell r="C556">
            <v>81486037</v>
          </cell>
          <cell r="D556" t="str">
            <v>CONJUNTO LAMPARA HALOGENA 10W DHT</v>
          </cell>
          <cell r="E556">
            <v>3</v>
          </cell>
        </row>
        <row r="557">
          <cell r="C557">
            <v>81595100</v>
          </cell>
          <cell r="D557" t="str">
            <v>CONJUNTO LAMPARA MWE 20 G INOX</v>
          </cell>
          <cell r="E557">
            <v>1</v>
          </cell>
        </row>
        <row r="558">
          <cell r="C558">
            <v>81484139</v>
          </cell>
          <cell r="D558" t="str">
            <v>CONJUNTO MANDO DH2 90 ISLA</v>
          </cell>
          <cell r="E558">
            <v>2</v>
          </cell>
        </row>
        <row r="559">
          <cell r="C559">
            <v>89120023</v>
          </cell>
          <cell r="D559" t="str">
            <v>CONJUNTO MANDOS 4VEL C/DISPLAY DLV 980</v>
          </cell>
          <cell r="E559">
            <v>2</v>
          </cell>
        </row>
        <row r="560">
          <cell r="C560">
            <v>61802030</v>
          </cell>
          <cell r="D560" t="str">
            <v>CONJUNTO MANDOS CAMPANA BLANCO (TUB)</v>
          </cell>
          <cell r="E560">
            <v>5</v>
          </cell>
        </row>
        <row r="561">
          <cell r="C561">
            <v>61802031</v>
          </cell>
          <cell r="D561" t="str">
            <v>CONJUNTO MANDOS CAMPANA NEGRO (TUB)</v>
          </cell>
          <cell r="E561">
            <v>2</v>
          </cell>
        </row>
        <row r="562">
          <cell r="C562">
            <v>81485083</v>
          </cell>
          <cell r="D562" t="str">
            <v>CONJUNTO MANDOS DG3 70 INOX 10V</v>
          </cell>
          <cell r="E562">
            <v>1</v>
          </cell>
        </row>
        <row r="563">
          <cell r="C563">
            <v>81476116</v>
          </cell>
          <cell r="D563" t="str">
            <v>CONJUNTO MANDOS DM 110-127V 60Hz</v>
          </cell>
        </row>
        <row r="564">
          <cell r="C564">
            <v>81476060</v>
          </cell>
          <cell r="D564" t="str">
            <v>CONJUNTO MANDOS NEGRO+CABLEADO DB</v>
          </cell>
        </row>
        <row r="565">
          <cell r="C565">
            <v>60803095</v>
          </cell>
          <cell r="D565" t="str">
            <v>CONJUNTO MOD. INDUC.3I/4I G2</v>
          </cell>
        </row>
        <row r="566">
          <cell r="C566">
            <v>60803181</v>
          </cell>
          <cell r="D566" t="str">
            <v>CONJUNTO MODULO DE INDUCCION 4I TEKA</v>
          </cell>
        </row>
        <row r="567">
          <cell r="C567">
            <v>60803247</v>
          </cell>
          <cell r="D567" t="str">
            <v>CONJUNTO MODULO INDUC. G1</v>
          </cell>
        </row>
        <row r="568">
          <cell r="C568">
            <v>60803150</v>
          </cell>
          <cell r="D568" t="str">
            <v>CONJUNTO MODULO INDUCCION 200P/ 160- IPS</v>
          </cell>
        </row>
        <row r="569">
          <cell r="C569">
            <v>60803147</v>
          </cell>
          <cell r="D569" t="str">
            <v>CONJUNTO MODULO INDUCCION 250P</v>
          </cell>
          <cell r="E569">
            <v>2</v>
          </cell>
        </row>
        <row r="570">
          <cell r="C570">
            <v>60603147</v>
          </cell>
          <cell r="D570" t="str">
            <v>CONJUNTO MODULO INDUCCION 250P-NIPS</v>
          </cell>
          <cell r="E570">
            <v>1</v>
          </cell>
        </row>
        <row r="571">
          <cell r="C571">
            <v>60803050</v>
          </cell>
          <cell r="D571" t="str">
            <v>CONJUNTO MODULO INDUCCION 3I 4I G1</v>
          </cell>
        </row>
        <row r="572">
          <cell r="C572">
            <v>60803125</v>
          </cell>
          <cell r="D572" t="str">
            <v>CONJUNTO MODULO INDUCCION 3I/4I G1+</v>
          </cell>
        </row>
        <row r="573">
          <cell r="C573">
            <v>60803122</v>
          </cell>
          <cell r="D573" t="str">
            <v>CONJUNTO MODULO INDUCCION 3I/4I G1+ TEKA (LS+SS)</v>
          </cell>
          <cell r="E573">
            <v>2</v>
          </cell>
        </row>
        <row r="574">
          <cell r="C574">
            <v>60803085</v>
          </cell>
          <cell r="D574" t="str">
            <v>CONJUNTO MODULO INDUCCION 3I/4I G2 TEKA (LS + SS)</v>
          </cell>
          <cell r="E574">
            <v>1</v>
          </cell>
        </row>
        <row r="575">
          <cell r="C575">
            <v>60803186</v>
          </cell>
          <cell r="D575" t="str">
            <v>CONJUNTO MODULO INDUCCION 4i TEKA G0</v>
          </cell>
        </row>
        <row r="576">
          <cell r="C576">
            <v>60803254</v>
          </cell>
          <cell r="D576" t="str">
            <v>CONJUNTO MODULO INDUCCION 4I TEKA G0 60803213*</v>
          </cell>
          <cell r="E576">
            <v>2</v>
          </cell>
        </row>
        <row r="577">
          <cell r="C577">
            <v>60803168</v>
          </cell>
          <cell r="D577" t="str">
            <v>CONJUNTO MODULO INDUCCION 4i TEKA GO</v>
          </cell>
          <cell r="E577">
            <v>0</v>
          </cell>
        </row>
        <row r="578">
          <cell r="C578">
            <v>60803180</v>
          </cell>
          <cell r="D578" t="str">
            <v>CONJUNTO MODULO INDUCCION G1 + DOMINO TEKA (SS)</v>
          </cell>
        </row>
        <row r="579">
          <cell r="C579">
            <v>60803249</v>
          </cell>
          <cell r="D579" t="str">
            <v>CONJUNTO MODULO INDUCCION G2 TEKA</v>
          </cell>
          <cell r="E579">
            <v>2</v>
          </cell>
        </row>
        <row r="580">
          <cell r="C580">
            <v>81483109</v>
          </cell>
          <cell r="D580" t="str">
            <v>CONJUNTO PANEL DVL 90 CRISTAL</v>
          </cell>
          <cell r="E580">
            <v>1</v>
          </cell>
        </row>
        <row r="581">
          <cell r="C581">
            <v>83340501</v>
          </cell>
          <cell r="D581" t="str">
            <v>CONJUNTO PORTALAMPARAS 25W HSB 620 P</v>
          </cell>
          <cell r="E581">
            <v>25</v>
          </cell>
        </row>
        <row r="582">
          <cell r="C582">
            <v>81180008</v>
          </cell>
          <cell r="D582" t="str">
            <v>CONJUNTO REBOSADERO INTRA-FRAME</v>
          </cell>
          <cell r="E582">
            <v>1</v>
          </cell>
        </row>
        <row r="583">
          <cell r="C583">
            <v>81598268</v>
          </cell>
          <cell r="D583" t="str">
            <v>CONJUNTO RESISTENCIA VAPOR CM-45</v>
          </cell>
          <cell r="E583">
            <v>1</v>
          </cell>
        </row>
        <row r="584">
          <cell r="C584">
            <v>61001097</v>
          </cell>
          <cell r="D584" t="str">
            <v>CONJUNTO SIFON 1C</v>
          </cell>
        </row>
        <row r="585">
          <cell r="C585">
            <v>82021777</v>
          </cell>
          <cell r="D585" t="str">
            <v>CONJUNTO SOPORTE BISAGRA C/INTERRUPTOR HL 840</v>
          </cell>
          <cell r="E585">
            <v>2</v>
          </cell>
        </row>
        <row r="586">
          <cell r="C586">
            <v>99119741</v>
          </cell>
          <cell r="D586" t="str">
            <v>CONJUNTO SOPORTE INTERRUPTOR TR 510 110V/60</v>
          </cell>
          <cell r="E586">
            <v>1</v>
          </cell>
        </row>
        <row r="587">
          <cell r="C587">
            <v>81742025</v>
          </cell>
          <cell r="D587" t="str">
            <v>CONJUNTO SUPERIOR ASPA DW7</v>
          </cell>
          <cell r="E587">
            <v>2</v>
          </cell>
        </row>
        <row r="588">
          <cell r="C588">
            <v>60803243</v>
          </cell>
          <cell r="D588" t="str">
            <v>CONJUNTO T. CONTROL TK MS G2/G0</v>
          </cell>
          <cell r="E588">
            <v>2</v>
          </cell>
        </row>
        <row r="589">
          <cell r="C589">
            <v>81672012</v>
          </cell>
          <cell r="D589" t="str">
            <v>CONJUNTO TAPA EVAPORADOR + VENTILADOR  NFL 320</v>
          </cell>
        </row>
        <row r="590">
          <cell r="C590">
            <v>60803234</v>
          </cell>
          <cell r="D590" t="str">
            <v>CONJUNTO TC FLEXTRONICS 5i INDUC. C/T UL VERSION</v>
          </cell>
          <cell r="E590">
            <v>6</v>
          </cell>
        </row>
        <row r="591">
          <cell r="C591">
            <v>81543437</v>
          </cell>
          <cell r="D591" t="str">
            <v>CONJUNTO TERMOSTATO</v>
          </cell>
        </row>
        <row r="592">
          <cell r="C592">
            <v>60803164</v>
          </cell>
          <cell r="D592" t="str">
            <v>CONJUNTO TOUCH  CONTROL AKO ARTEMIS</v>
          </cell>
          <cell r="E592">
            <v>5</v>
          </cell>
        </row>
        <row r="593">
          <cell r="C593">
            <v>60803081</v>
          </cell>
          <cell r="D593" t="str">
            <v>CONJUNTO TOUCH CONTROL 4i INDUCCION*obosleto</v>
          </cell>
        </row>
        <row r="594">
          <cell r="C594">
            <v>60803187</v>
          </cell>
          <cell r="D594" t="str">
            <v>CONJUNTO TOUCH CONTROL 5i INDUCCION</v>
          </cell>
          <cell r="E594">
            <v>14</v>
          </cell>
        </row>
        <row r="595">
          <cell r="C595">
            <v>60803165</v>
          </cell>
          <cell r="D595" t="str">
            <v>CONJUNTO TOUCH CONTROL AKO ARTEMIS II SLIDER 3i C/T</v>
          </cell>
          <cell r="E595">
            <v>0</v>
          </cell>
        </row>
        <row r="596">
          <cell r="C596">
            <v>60803173</v>
          </cell>
          <cell r="D596" t="str">
            <v>CONJUNTO TOUCH CONTROL AKO G0 3I</v>
          </cell>
          <cell r="E596">
            <v>2</v>
          </cell>
        </row>
        <row r="597">
          <cell r="C597">
            <v>60803172</v>
          </cell>
          <cell r="D597" t="str">
            <v>CONJUNTO TOUCH CONTROL AKO G0 4i C/T</v>
          </cell>
          <cell r="E597">
            <v>5</v>
          </cell>
        </row>
        <row r="598">
          <cell r="C598">
            <v>60803087</v>
          </cell>
          <cell r="D598" t="str">
            <v>CONJUNTO TOUCH CONTROL INDUC. TEKA G1+DOMINO 60803087</v>
          </cell>
          <cell r="E598">
            <v>5</v>
          </cell>
        </row>
        <row r="599">
          <cell r="C599">
            <v>81598372</v>
          </cell>
          <cell r="D599" t="str">
            <v>CONJUNTO TRANSMISION CML 45</v>
          </cell>
          <cell r="E599">
            <v>1</v>
          </cell>
        </row>
        <row r="600">
          <cell r="C600">
            <v>81180007</v>
          </cell>
          <cell r="D600" t="str">
            <v>CONJUNTO TUBO DESAGUE INTRA-FRAME (I)</v>
          </cell>
          <cell r="E600">
            <v>1</v>
          </cell>
        </row>
        <row r="601">
          <cell r="C601">
            <v>81180006</v>
          </cell>
          <cell r="D601" t="str">
            <v>CONJUNTO TUBO DESAGUE INTRA-FRAME (T)</v>
          </cell>
        </row>
        <row r="602">
          <cell r="C602">
            <v>99118931</v>
          </cell>
          <cell r="D602" t="str">
            <v>CONJUNTO TUBO+BRIDA DESAG TRIT 99119823</v>
          </cell>
        </row>
        <row r="603">
          <cell r="C603">
            <v>61001189</v>
          </cell>
          <cell r="D603" t="str">
            <v>CONJUNTO VALVULA AUTOMATICA 2C S/R</v>
          </cell>
        </row>
        <row r="604">
          <cell r="C604">
            <v>61001113</v>
          </cell>
          <cell r="D604" t="str">
            <v>CONJUNTO VALVULA CESTILLA 1C C/REB SIFON</v>
          </cell>
          <cell r="E604">
            <v>3</v>
          </cell>
        </row>
        <row r="605">
          <cell r="C605">
            <v>61001305</v>
          </cell>
          <cell r="D605" t="str">
            <v>CONJUNTO VALVULAS CESTILLA C/S/REB INOX</v>
          </cell>
          <cell r="E605">
            <v>3</v>
          </cell>
        </row>
        <row r="606">
          <cell r="C606">
            <v>20204326</v>
          </cell>
          <cell r="D606" t="str">
            <v>CONJUNTO VIDRIO - MARCO IRS 943</v>
          </cell>
        </row>
        <row r="607">
          <cell r="C607">
            <v>20204045</v>
          </cell>
          <cell r="D607" t="str">
            <v>CONJUNTO VIDRIO ENCIME/CARCSA IR 622</v>
          </cell>
        </row>
        <row r="608">
          <cell r="C608">
            <v>20204007</v>
          </cell>
          <cell r="D608" t="str">
            <v>CONJUNTO VIDRIO ENCIMERA/CARCASA IR 622 (SAT)</v>
          </cell>
          <cell r="E608">
            <v>2</v>
          </cell>
        </row>
        <row r="609">
          <cell r="C609">
            <v>20204057</v>
          </cell>
          <cell r="D609" t="str">
            <v>CONJUNTO VIDRIO IR 641</v>
          </cell>
          <cell r="E609">
            <v>1</v>
          </cell>
        </row>
        <row r="610">
          <cell r="C610">
            <v>20204194</v>
          </cell>
          <cell r="D610" t="str">
            <v>CONJUNTO VIDRIO MARCO COCINA IRS 943</v>
          </cell>
        </row>
        <row r="611">
          <cell r="C611">
            <v>20204285</v>
          </cell>
          <cell r="D611" t="str">
            <v>CONJUNTO VIDRIO MARCO IB 6040</v>
          </cell>
          <cell r="E611">
            <v>3</v>
          </cell>
        </row>
        <row r="612">
          <cell r="C612">
            <v>20204123</v>
          </cell>
          <cell r="D612" t="str">
            <v>CONJUNTO VIDRIO MARCO IR 321</v>
          </cell>
          <cell r="E612">
            <v>2</v>
          </cell>
        </row>
        <row r="613">
          <cell r="C613">
            <v>20204300</v>
          </cell>
          <cell r="D613" t="str">
            <v>CONJUNTO VIDRIO MARCO IRF 631</v>
          </cell>
          <cell r="E613">
            <v>1</v>
          </cell>
        </row>
        <row r="614">
          <cell r="C614">
            <v>20204258</v>
          </cell>
          <cell r="D614" t="str">
            <v>CONJUNTO VIDRIO MARCO IRF 641</v>
          </cell>
          <cell r="E614">
            <v>2</v>
          </cell>
        </row>
        <row r="615">
          <cell r="C615">
            <v>20204331</v>
          </cell>
          <cell r="D615" t="str">
            <v>CONJUNTO VIDRIO MARCO IRF 641</v>
          </cell>
        </row>
        <row r="616">
          <cell r="C616">
            <v>20204343</v>
          </cell>
          <cell r="D616" t="str">
            <v>CONJUNTO VIDRIO MARCO IRF 641</v>
          </cell>
        </row>
        <row r="617">
          <cell r="C617">
            <v>20204301</v>
          </cell>
          <cell r="D617" t="str">
            <v>CONJUNTO VIDRIO -MARCO IRF 644</v>
          </cell>
          <cell r="E617">
            <v>3</v>
          </cell>
        </row>
        <row r="618">
          <cell r="C618">
            <v>20204294</v>
          </cell>
          <cell r="D618" t="str">
            <v>CONJUNTO VIDRIO MARCO IRS 841</v>
          </cell>
          <cell r="E618">
            <v>0</v>
          </cell>
        </row>
        <row r="619">
          <cell r="C619">
            <v>20204268</v>
          </cell>
          <cell r="D619" t="str">
            <v>CONJUNTO VIDRIO MARCO TB 842</v>
          </cell>
          <cell r="E619">
            <v>1</v>
          </cell>
        </row>
        <row r="620">
          <cell r="C620">
            <v>20204099</v>
          </cell>
          <cell r="D620" t="str">
            <v>CONJUNTO VIDRIO MARCO TRX 645</v>
          </cell>
          <cell r="E620">
            <v>1</v>
          </cell>
        </row>
        <row r="621">
          <cell r="C621">
            <v>20204313</v>
          </cell>
          <cell r="D621" t="str">
            <v>CONJUNTO VIDRIO MARCOTR 951 VR 01</v>
          </cell>
        </row>
        <row r="622">
          <cell r="C622">
            <v>20204033</v>
          </cell>
          <cell r="D622" t="str">
            <v>CONJUNTO VIDRIO/CARC TT 620 VR01</v>
          </cell>
          <cell r="E622">
            <v>1</v>
          </cell>
        </row>
        <row r="623">
          <cell r="C623">
            <v>20204236</v>
          </cell>
          <cell r="D623" t="str">
            <v>CONJUNTO VIDRIO/CARCASA TBR 620 (VR01)</v>
          </cell>
          <cell r="E623">
            <v>2</v>
          </cell>
        </row>
        <row r="624">
          <cell r="C624">
            <v>81205048</v>
          </cell>
          <cell r="D624" t="str">
            <v>CONJUNTO VIDRIO+ MARCO VT TC 2P.1 VR 04</v>
          </cell>
        </row>
        <row r="625">
          <cell r="C625">
            <v>20204174</v>
          </cell>
          <cell r="D625" t="str">
            <v>CONJUNTO VIDRIO-MARCO COCINA IRS 843</v>
          </cell>
        </row>
        <row r="626">
          <cell r="C626">
            <v>20204406</v>
          </cell>
          <cell r="D626" t="str">
            <v>CONJUNTO VIDRIO-MARCO IR 3200 VR01</v>
          </cell>
          <cell r="E626">
            <v>1</v>
          </cell>
        </row>
        <row r="627">
          <cell r="C627">
            <v>20204282</v>
          </cell>
          <cell r="D627" t="str">
            <v>CONJUNTO VIDRIO-MARCO IR 6030</v>
          </cell>
          <cell r="E627">
            <v>1</v>
          </cell>
        </row>
        <row r="628">
          <cell r="C628">
            <v>20204153</v>
          </cell>
          <cell r="D628" t="str">
            <v>CONJUNTO VIDRIO-MARCO IR 641 (VR01)</v>
          </cell>
          <cell r="E628">
            <v>2</v>
          </cell>
        </row>
        <row r="629">
          <cell r="C629">
            <v>20204430</v>
          </cell>
          <cell r="D629" t="str">
            <v>CONJUNTO VIDRIO-MARCO IR 6415 VR01 (NL)</v>
          </cell>
          <cell r="E629">
            <v>2</v>
          </cell>
        </row>
        <row r="630">
          <cell r="C630">
            <v>20204400</v>
          </cell>
          <cell r="D630" t="str">
            <v>CONJUNTO VIDRIO-MARCO IR 9530 VR01</v>
          </cell>
          <cell r="E630">
            <v>1</v>
          </cell>
        </row>
        <row r="631">
          <cell r="C631">
            <v>20204330</v>
          </cell>
          <cell r="D631" t="str">
            <v>CONJUNTO VIDRIO-MARCO IRF 644 (NS)</v>
          </cell>
          <cell r="E631">
            <v>2</v>
          </cell>
        </row>
        <row r="632">
          <cell r="C632">
            <v>20204289</v>
          </cell>
          <cell r="D632" t="str">
            <v>CONJUNTO VIDRIOMARCO IRS 631</v>
          </cell>
          <cell r="E632">
            <v>3</v>
          </cell>
        </row>
        <row r="633">
          <cell r="C633">
            <v>20204291</v>
          </cell>
          <cell r="D633" t="str">
            <v>CONJUNTO VIDRIO-MARCO IRS 641</v>
          </cell>
          <cell r="E633">
            <v>1</v>
          </cell>
        </row>
        <row r="634">
          <cell r="C634">
            <v>20204157</v>
          </cell>
          <cell r="D634" t="str">
            <v>CONJUNTO VIDRIO-MARCO IRS 643</v>
          </cell>
          <cell r="E634">
            <v>1</v>
          </cell>
        </row>
        <row r="635">
          <cell r="C635">
            <v>20204328</v>
          </cell>
          <cell r="D635" t="str">
            <v>CONJUNTO VIDRIO-MARCO IRS 843 (NS)</v>
          </cell>
          <cell r="E635">
            <v>0</v>
          </cell>
        </row>
        <row r="636">
          <cell r="C636">
            <v>20204312</v>
          </cell>
          <cell r="D636" t="str">
            <v>CONJUNTO VIDRIO-MARCO IRS 953</v>
          </cell>
          <cell r="E636">
            <v>6</v>
          </cell>
        </row>
        <row r="637">
          <cell r="C637">
            <v>20204325</v>
          </cell>
          <cell r="D637" t="str">
            <v>CONJUNTO VIDRIO-MARCO IRS 953 (NS)</v>
          </cell>
          <cell r="E637">
            <v>1</v>
          </cell>
        </row>
        <row r="638">
          <cell r="C638">
            <v>20204304</v>
          </cell>
          <cell r="D638" t="str">
            <v>CONJUNTO VIDRIO-MARCO MIR 6030</v>
          </cell>
          <cell r="E638">
            <v>1</v>
          </cell>
        </row>
        <row r="639">
          <cell r="C639">
            <v>20204168</v>
          </cell>
          <cell r="D639" t="str">
            <v>CONJUNTO VIDRIO-MARCO TR 841</v>
          </cell>
          <cell r="E639">
            <v>3</v>
          </cell>
        </row>
        <row r="640">
          <cell r="C640">
            <v>83140103</v>
          </cell>
          <cell r="D640" t="str">
            <v>CONMUTADOR 10 POS. S2K</v>
          </cell>
          <cell r="E640">
            <v>6</v>
          </cell>
        </row>
        <row r="641">
          <cell r="C641">
            <v>83140148</v>
          </cell>
          <cell r="D641" t="str">
            <v>CONMUTADOR 10P HS 635 INOX</v>
          </cell>
          <cell r="E641">
            <v>5</v>
          </cell>
        </row>
        <row r="642">
          <cell r="C642">
            <v>83140112</v>
          </cell>
          <cell r="D642" t="str">
            <v>CONMUTADOR 10POS. HA-935</v>
          </cell>
        </row>
        <row r="643">
          <cell r="C643">
            <v>83140153</v>
          </cell>
          <cell r="D643" t="str">
            <v>CONMUTADOR 11P ECO HS 735</v>
          </cell>
          <cell r="E643">
            <v>10</v>
          </cell>
        </row>
        <row r="644">
          <cell r="C644">
            <v>83140139</v>
          </cell>
          <cell r="D644" t="str">
            <v>CONMUTADOR 11P HL 840 INOX E00</v>
          </cell>
          <cell r="E644">
            <v>6</v>
          </cell>
        </row>
        <row r="645">
          <cell r="C645">
            <v>83340105</v>
          </cell>
          <cell r="D645" t="str">
            <v>CONMUTADOR 11p HSC 635 INOX (MMX)</v>
          </cell>
          <cell r="E645">
            <v>8</v>
          </cell>
        </row>
        <row r="646">
          <cell r="C646">
            <v>83340106</v>
          </cell>
          <cell r="D646" t="str">
            <v>CONMUTADOR 12p HLB 840 (MMX)</v>
          </cell>
          <cell r="E646">
            <v>2</v>
          </cell>
        </row>
        <row r="647">
          <cell r="C647">
            <v>93162444</v>
          </cell>
          <cell r="D647" t="str">
            <v>CONMUTADOR 4 POS MLC 844</v>
          </cell>
          <cell r="E647">
            <v>2</v>
          </cell>
        </row>
        <row r="648">
          <cell r="C648">
            <v>83140108</v>
          </cell>
          <cell r="D648" t="str">
            <v>CONMUTADOR 4 POS S2K</v>
          </cell>
        </row>
        <row r="649">
          <cell r="C649">
            <v>83140101</v>
          </cell>
          <cell r="D649" t="str">
            <v>CONMUTADOR 4 POS. S2K</v>
          </cell>
          <cell r="E649">
            <v>0</v>
          </cell>
        </row>
        <row r="650">
          <cell r="C650">
            <v>99511410</v>
          </cell>
          <cell r="D650" t="str">
            <v>CONMUTADOR 490/510</v>
          </cell>
        </row>
        <row r="651">
          <cell r="C651">
            <v>81597015</v>
          </cell>
          <cell r="D651" t="str">
            <v>CONMUTADOR 5 POS FGA 820 SS</v>
          </cell>
        </row>
        <row r="652">
          <cell r="C652">
            <v>83140116</v>
          </cell>
          <cell r="D652" t="str">
            <v>CONMUTADOR 5 POS. +C/TURBO DOBLE 888</v>
          </cell>
          <cell r="E652">
            <v>7</v>
          </cell>
        </row>
        <row r="653">
          <cell r="C653">
            <v>83140114</v>
          </cell>
          <cell r="D653" t="str">
            <v>CONMUTADOR 5 POS. HORNO DOBLE</v>
          </cell>
          <cell r="E653">
            <v>11</v>
          </cell>
        </row>
        <row r="654">
          <cell r="C654">
            <v>81543015</v>
          </cell>
          <cell r="D654" t="str">
            <v>CONMUTADOR 5 POSICIONES FG-724.2 2/3 bloqueado</v>
          </cell>
        </row>
        <row r="655">
          <cell r="C655">
            <v>83140145</v>
          </cell>
          <cell r="D655" t="str">
            <v>CONMUTADOR 5P CAV. INF HL 45.15</v>
          </cell>
        </row>
        <row r="656">
          <cell r="C656">
            <v>1110000002</v>
          </cell>
          <cell r="D656" t="str">
            <v>CONMUTADOR 5P FG-924.2 SS</v>
          </cell>
        </row>
        <row r="657">
          <cell r="C657">
            <v>81543085</v>
          </cell>
          <cell r="D657" t="str">
            <v>CONMUTADOR 5P FG-924.2/3 SS</v>
          </cell>
        </row>
        <row r="658">
          <cell r="C658">
            <v>83140109</v>
          </cell>
          <cell r="D658" t="str">
            <v>CONMUTADOR 6 POS. S2K</v>
          </cell>
          <cell r="E658">
            <v>1</v>
          </cell>
        </row>
        <row r="659">
          <cell r="C659">
            <v>83140144</v>
          </cell>
          <cell r="D659" t="str">
            <v>CONMUTADOR 6P CAV. SUP HL 45.15</v>
          </cell>
        </row>
        <row r="660">
          <cell r="C660">
            <v>60802027</v>
          </cell>
          <cell r="D660" t="str">
            <v>CONMUTADOR 7 POSICION C/LENG.SERIE E/528</v>
          </cell>
          <cell r="E660">
            <v>9</v>
          </cell>
        </row>
        <row r="661">
          <cell r="C661">
            <v>60802032</v>
          </cell>
          <cell r="D661" t="str">
            <v>CONMUTADOR 7 POSICION E/602</v>
          </cell>
          <cell r="E661">
            <v>8</v>
          </cell>
        </row>
        <row r="662">
          <cell r="C662">
            <v>60802022</v>
          </cell>
          <cell r="D662" t="str">
            <v>CONMUTADOR 7 POSICIONES E-1011</v>
          </cell>
        </row>
        <row r="663">
          <cell r="C663">
            <v>60802023</v>
          </cell>
          <cell r="D663" t="str">
            <v>CONMUTADOR 7 POSICIONES E-1012</v>
          </cell>
        </row>
        <row r="664">
          <cell r="C664">
            <v>83140147</v>
          </cell>
          <cell r="D664" t="str">
            <v>CONMUTADOR 7P ECO hl 830 vr 01</v>
          </cell>
          <cell r="E664">
            <v>13</v>
          </cell>
        </row>
        <row r="665">
          <cell r="C665">
            <v>83140102</v>
          </cell>
          <cell r="D665" t="str">
            <v>CONMUTADOR 8 POS. S2K</v>
          </cell>
          <cell r="E665">
            <v>7</v>
          </cell>
        </row>
        <row r="666">
          <cell r="C666">
            <v>83140104</v>
          </cell>
          <cell r="D666" t="str">
            <v>CONMUTADOR 8 POS.+R S2K</v>
          </cell>
          <cell r="E666">
            <v>13</v>
          </cell>
        </row>
        <row r="667">
          <cell r="C667">
            <v>83140113</v>
          </cell>
          <cell r="D667" t="str">
            <v>CONMUTADOR 8 POSICIONES HA-840 E01 VR02</v>
          </cell>
        </row>
        <row r="668">
          <cell r="C668">
            <v>83340103</v>
          </cell>
          <cell r="D668" t="str">
            <v>CONMUTADOR 8p HBB 605 (MMX)</v>
          </cell>
          <cell r="E668">
            <v>11</v>
          </cell>
        </row>
        <row r="669">
          <cell r="C669">
            <v>83340104</v>
          </cell>
          <cell r="D669" t="str">
            <v>CONMUTADOR 9p HLB 830 (MMX)</v>
          </cell>
          <cell r="E669">
            <v>10</v>
          </cell>
        </row>
        <row r="670">
          <cell r="C670">
            <v>83140122</v>
          </cell>
          <cell r="D670" t="str">
            <v>CONMUTADOR 9P S08 HX-725</v>
          </cell>
          <cell r="E670">
            <v>15</v>
          </cell>
        </row>
        <row r="671">
          <cell r="C671">
            <v>81598292</v>
          </cell>
          <cell r="D671" t="str">
            <v>CONMUTADOR CM-45</v>
          </cell>
          <cell r="E671">
            <v>2</v>
          </cell>
        </row>
        <row r="672">
          <cell r="C672">
            <v>40513340</v>
          </cell>
          <cell r="D672" t="str">
            <v>CONMUTADOR DE TERMOSTATO HM-900</v>
          </cell>
          <cell r="E672">
            <v>1</v>
          </cell>
        </row>
        <row r="673">
          <cell r="C673">
            <v>81543262</v>
          </cell>
          <cell r="D673" t="str">
            <v>conmutador fg 730</v>
          </cell>
        </row>
        <row r="674">
          <cell r="C674">
            <v>1110000006</v>
          </cell>
          <cell r="D674" t="str">
            <v>CONMUTADOR FG-730 SS</v>
          </cell>
          <cell r="E674">
            <v>12</v>
          </cell>
        </row>
        <row r="675">
          <cell r="C675">
            <v>81297350</v>
          </cell>
          <cell r="D675" t="str">
            <v>CONMUTADOR FS2FF 90 GG S/S</v>
          </cell>
          <cell r="E675">
            <v>2</v>
          </cell>
        </row>
        <row r="676">
          <cell r="C676">
            <v>83140140</v>
          </cell>
          <cell r="D676" t="str">
            <v>CONMUTADOR HL 830</v>
          </cell>
          <cell r="E676">
            <v>34</v>
          </cell>
        </row>
        <row r="677">
          <cell r="C677">
            <v>40513338</v>
          </cell>
          <cell r="D677" t="str">
            <v>CONMUTADOR HM-900</v>
          </cell>
          <cell r="E677">
            <v>4</v>
          </cell>
        </row>
        <row r="678">
          <cell r="C678">
            <v>83040114</v>
          </cell>
          <cell r="D678" t="str">
            <v>CONMUTADOR MULTIF 5P</v>
          </cell>
        </row>
        <row r="679">
          <cell r="C679">
            <v>99511412</v>
          </cell>
          <cell r="D679" t="str">
            <v>CONMUTADOR MULTIFUN</v>
          </cell>
          <cell r="E679">
            <v>3</v>
          </cell>
        </row>
        <row r="680">
          <cell r="C680">
            <v>81297207</v>
          </cell>
          <cell r="D680" t="str">
            <v>CONMUTADOR TM95C61X</v>
          </cell>
        </row>
        <row r="681">
          <cell r="C681" t="str">
            <v>R809103</v>
          </cell>
          <cell r="D681" t="str">
            <v>CONTRAPESO TUBO EXTRAIBLE</v>
          </cell>
          <cell r="E681">
            <v>2</v>
          </cell>
        </row>
        <row r="682">
          <cell r="C682">
            <v>2310010153</v>
          </cell>
          <cell r="D682" t="str">
            <v>CONTRAPUERTA</v>
          </cell>
          <cell r="E682">
            <v>2</v>
          </cell>
        </row>
        <row r="683">
          <cell r="C683">
            <v>89760009</v>
          </cell>
          <cell r="D683" t="str">
            <v>CONTRAPUERTA + CRISTAL INTERIOR MWE 22 EGL INOX</v>
          </cell>
          <cell r="E683">
            <v>5</v>
          </cell>
        </row>
        <row r="684">
          <cell r="C684">
            <v>81716069</v>
          </cell>
          <cell r="D684" t="str">
            <v>CONTRAPUERTA DW6-60 S VR01</v>
          </cell>
        </row>
        <row r="685">
          <cell r="C685">
            <v>81717528</v>
          </cell>
          <cell r="D685" t="str">
            <v>CONTRAPUERTA DW8 45 FI</v>
          </cell>
          <cell r="E685">
            <v>2</v>
          </cell>
        </row>
        <row r="686">
          <cell r="C686">
            <v>81717270</v>
          </cell>
          <cell r="D686" t="str">
            <v>CONTRAPUERTA DW8-59FI</v>
          </cell>
        </row>
        <row r="687">
          <cell r="C687">
            <v>81716112</v>
          </cell>
          <cell r="D687" t="str">
            <v>CONTRAPUERTA FI S-2005</v>
          </cell>
          <cell r="E687">
            <v>1</v>
          </cell>
        </row>
        <row r="688">
          <cell r="C688">
            <v>93163001</v>
          </cell>
          <cell r="D688" t="str">
            <v>CONTRAPUERTA MW-32 BIS</v>
          </cell>
          <cell r="E688">
            <v>3</v>
          </cell>
        </row>
        <row r="689">
          <cell r="C689">
            <v>82021618</v>
          </cell>
          <cell r="D689" t="str">
            <v>CONTRAPUERTA PEG. HA-900</v>
          </cell>
          <cell r="E689">
            <v>1</v>
          </cell>
        </row>
        <row r="690">
          <cell r="C690">
            <v>82013003</v>
          </cell>
          <cell r="D690" t="str">
            <v>CONTRAPUERTA PEGADA RT-600</v>
          </cell>
        </row>
        <row r="691">
          <cell r="C691">
            <v>93186327</v>
          </cell>
          <cell r="D691" t="str">
            <v>CONTRAPUERTA TMW-200 STUDIO LINE</v>
          </cell>
          <cell r="E691">
            <v>1</v>
          </cell>
        </row>
        <row r="692">
          <cell r="C692">
            <v>200361</v>
          </cell>
          <cell r="D692" t="str">
            <v>CONTROL KNOB</v>
          </cell>
        </row>
        <row r="693">
          <cell r="C693">
            <v>81486049</v>
          </cell>
          <cell r="D693" t="str">
            <v>CONUNTO MANDOS DM VR 04</v>
          </cell>
          <cell r="E693">
            <v>2</v>
          </cell>
        </row>
        <row r="694">
          <cell r="C694">
            <v>83340500</v>
          </cell>
          <cell r="D694" t="str">
            <v>CONUNTO PORTALAMPARAS 25W (MMX)</v>
          </cell>
        </row>
        <row r="695">
          <cell r="C695">
            <v>61001199</v>
          </cell>
          <cell r="D695" t="str">
            <v>CONUNTO VALVULA CESTILLA CON REB STENA</v>
          </cell>
        </row>
        <row r="696">
          <cell r="C696">
            <v>20204391</v>
          </cell>
          <cell r="D696" t="str">
            <v>CONUNTO VIDRIO MARCO IZ 6420 WHITE</v>
          </cell>
          <cell r="E696">
            <v>1</v>
          </cell>
        </row>
        <row r="697">
          <cell r="C697">
            <v>81483105</v>
          </cell>
          <cell r="D697" t="str">
            <v>CONVERTIDOR ELECTRONICO 750mA DPL 90 NEGRA</v>
          </cell>
        </row>
        <row r="698">
          <cell r="C698">
            <v>81483131</v>
          </cell>
          <cell r="D698" t="str">
            <v>CONVERTIDOR LED DPL 90 NEGRA (110V/60Hz)</v>
          </cell>
          <cell r="E698">
            <v>22</v>
          </cell>
        </row>
        <row r="699">
          <cell r="C699">
            <v>60604104</v>
          </cell>
          <cell r="D699" t="str">
            <v>CORONA DIF Q. TRIPLE CORONA 2aGEN todas</v>
          </cell>
          <cell r="E699">
            <v>6</v>
          </cell>
        </row>
        <row r="700">
          <cell r="C700">
            <v>81220023</v>
          </cell>
          <cell r="D700" t="str">
            <v>CORONA DIF. TRIPLE ANILLO E/70</v>
          </cell>
          <cell r="E700">
            <v>1</v>
          </cell>
        </row>
        <row r="701">
          <cell r="C701">
            <v>60603124</v>
          </cell>
          <cell r="D701" t="str">
            <v>CORONA DIFUSORA AUXILIAR ALA RECT.ØBUJIA</v>
          </cell>
          <cell r="E701">
            <v>2</v>
          </cell>
        </row>
        <row r="702">
          <cell r="C702">
            <v>60603126</v>
          </cell>
          <cell r="D702" t="str">
            <v>CORONA DIFUSORA AUXILIAR ALA RECTA</v>
          </cell>
          <cell r="E702">
            <v>1</v>
          </cell>
        </row>
        <row r="703">
          <cell r="C703">
            <v>81216020</v>
          </cell>
          <cell r="D703" t="str">
            <v>CORONA DIFUSORA CGW LUX 60</v>
          </cell>
          <cell r="E703">
            <v>4</v>
          </cell>
        </row>
        <row r="704">
          <cell r="C704">
            <v>60601105</v>
          </cell>
          <cell r="D704" t="str">
            <v>CORONA DIFUSORA QUEM. RAPIDO 2ªGEN LATON</v>
          </cell>
        </row>
        <row r="705">
          <cell r="C705">
            <v>60603004</v>
          </cell>
          <cell r="D705" t="str">
            <v>CORONA DIFUSORA QUEMADOR AUXILIAR o</v>
          </cell>
          <cell r="E705">
            <v>7</v>
          </cell>
        </row>
        <row r="706">
          <cell r="C706">
            <v>60603104</v>
          </cell>
          <cell r="D706" t="str">
            <v>CORONA DIFUSORA QUEMADOR AUXILIAR todas</v>
          </cell>
          <cell r="E706">
            <v>0</v>
          </cell>
        </row>
        <row r="707">
          <cell r="C707">
            <v>81227113</v>
          </cell>
          <cell r="D707" t="str">
            <v>CORONA DIFUSORA QUEMADOR DOBLE ANILLO EGW</v>
          </cell>
          <cell r="E707">
            <v>5</v>
          </cell>
        </row>
        <row r="708">
          <cell r="C708">
            <v>60601004</v>
          </cell>
          <cell r="D708" t="str">
            <v>CORONA DIFUSORA QUEMADOR RAPIDO oro</v>
          </cell>
          <cell r="E708">
            <v>21</v>
          </cell>
        </row>
        <row r="709">
          <cell r="C709">
            <v>60601104</v>
          </cell>
          <cell r="D709" t="str">
            <v>CORONA DIFUSORA QUEMADOR RAPIDO todas</v>
          </cell>
          <cell r="E709">
            <v>2</v>
          </cell>
        </row>
        <row r="710">
          <cell r="C710">
            <v>60602104</v>
          </cell>
          <cell r="D710" t="str">
            <v>CORONA DIFUSORA QUEMADOR S/ RAPIDO todas</v>
          </cell>
          <cell r="E710">
            <v>54</v>
          </cell>
        </row>
        <row r="711">
          <cell r="C711">
            <v>60602004</v>
          </cell>
          <cell r="D711" t="str">
            <v>CORONA DIFUSORA QUEMADOR SEMIRAPIDO o</v>
          </cell>
          <cell r="E711">
            <v>35</v>
          </cell>
        </row>
        <row r="712">
          <cell r="C712">
            <v>60601126</v>
          </cell>
          <cell r="D712" t="str">
            <v>CORONA DIFUSORA RAPIDO ALA RECTA</v>
          </cell>
        </row>
        <row r="713">
          <cell r="C713">
            <v>60601124</v>
          </cell>
          <cell r="D713" t="str">
            <v>CORONA DIFUSORA RAPIDO ALA RECTA ØBUJIA</v>
          </cell>
          <cell r="E713">
            <v>3</v>
          </cell>
        </row>
        <row r="714">
          <cell r="C714">
            <v>60602124</v>
          </cell>
          <cell r="D714" t="str">
            <v>CORONA DIFUSORA S/RAPIDO ALA RECT.ØBUJIA</v>
          </cell>
        </row>
        <row r="715">
          <cell r="C715">
            <v>60604126</v>
          </cell>
          <cell r="D715" t="str">
            <v>CORONA DIFUSORA TC 3,8kW ALA REC. ØBUJIA</v>
          </cell>
          <cell r="E715">
            <v>2</v>
          </cell>
        </row>
        <row r="716">
          <cell r="C716">
            <v>81214021</v>
          </cell>
          <cell r="D716" t="str">
            <v>CORONA QUEMADOR AUX. EFX</v>
          </cell>
        </row>
        <row r="717">
          <cell r="C717">
            <v>81297306</v>
          </cell>
          <cell r="D717" t="str">
            <v>CORONA QUEMADOR AUX. FS2M90 GG S/S</v>
          </cell>
          <cell r="E717">
            <v>1</v>
          </cell>
        </row>
        <row r="718">
          <cell r="C718">
            <v>81297308</v>
          </cell>
          <cell r="D718" t="str">
            <v>CORONA QUEMADOR RAP. FS2M 90 GG S/S</v>
          </cell>
          <cell r="E718">
            <v>0</v>
          </cell>
        </row>
        <row r="719">
          <cell r="C719">
            <v>81214019</v>
          </cell>
          <cell r="D719" t="str">
            <v>CORONA QUEMADOR RAPIDO EXT</v>
          </cell>
          <cell r="E719">
            <v>2</v>
          </cell>
        </row>
        <row r="720">
          <cell r="C720">
            <v>81214020</v>
          </cell>
          <cell r="D720" t="str">
            <v>CORONA QUEMADOR SEMI-RAP EFX</v>
          </cell>
        </row>
        <row r="721">
          <cell r="C721">
            <v>81297307</v>
          </cell>
          <cell r="D721" t="str">
            <v>CORONA QUEMADOR SEMI-RAP FS2M 90 GG S/S</v>
          </cell>
        </row>
        <row r="722">
          <cell r="C722">
            <v>81214022</v>
          </cell>
          <cell r="D722" t="str">
            <v>CORONA QUEMADOR T.C. EFX</v>
          </cell>
          <cell r="E722">
            <v>3</v>
          </cell>
        </row>
        <row r="723">
          <cell r="C723">
            <v>81298053</v>
          </cell>
          <cell r="D723" t="str">
            <v>CORONA QUEMADOR ULTRA RAP FS2R 985 GX</v>
          </cell>
          <cell r="E723">
            <v>2</v>
          </cell>
        </row>
        <row r="724">
          <cell r="C724">
            <v>8128053</v>
          </cell>
          <cell r="D724" t="str">
            <v>CORONA QUEMADOR ULTRA-RAP FS2R 965 GX</v>
          </cell>
        </row>
        <row r="725">
          <cell r="C725">
            <v>81297309</v>
          </cell>
          <cell r="D725" t="str">
            <v>CORONA QUEMADOR ULTRA-RAP. FS2M 90 GG S/S</v>
          </cell>
        </row>
        <row r="726">
          <cell r="C726">
            <v>81876203</v>
          </cell>
          <cell r="D726" t="str">
            <v>CORREA POLEA TKL 1000 VR01</v>
          </cell>
          <cell r="E726">
            <v>1</v>
          </cell>
        </row>
        <row r="727">
          <cell r="C727">
            <v>81876156</v>
          </cell>
          <cell r="D727" t="str">
            <v>CORREA POLEA TKL-1000</v>
          </cell>
          <cell r="E727">
            <v>3</v>
          </cell>
        </row>
        <row r="728">
          <cell r="C728">
            <v>81876001</v>
          </cell>
          <cell r="D728" t="str">
            <v>CORREA POLEA TKS 6100</v>
          </cell>
          <cell r="E728">
            <v>2</v>
          </cell>
        </row>
        <row r="729">
          <cell r="C729">
            <v>81598251</v>
          </cell>
          <cell r="D729" t="str">
            <v>CORREA TRANSMISION CM-45</v>
          </cell>
          <cell r="E729">
            <v>1</v>
          </cell>
        </row>
        <row r="730">
          <cell r="C730">
            <v>81474231</v>
          </cell>
          <cell r="D730" t="str">
            <v>CORREDERA (UNIDAD) TL1-62</v>
          </cell>
          <cell r="E730">
            <v>2</v>
          </cell>
        </row>
        <row r="731">
          <cell r="C731">
            <v>40468434</v>
          </cell>
          <cell r="D731" t="str">
            <v>CRIST.ESFER.CRO.P.LAMP.DC60/90/ND2/</v>
          </cell>
        </row>
        <row r="732">
          <cell r="C732">
            <v>82012872</v>
          </cell>
          <cell r="D732" t="str">
            <v>CRIST.FRENTE PEGADO HT-610 S 98 BL.(SAT)</v>
          </cell>
          <cell r="E732">
            <v>1</v>
          </cell>
        </row>
        <row r="733">
          <cell r="C733">
            <v>82026114</v>
          </cell>
          <cell r="D733" t="str">
            <v>CRISTAL 840 FRENTE</v>
          </cell>
          <cell r="E733">
            <v>4</v>
          </cell>
        </row>
        <row r="734">
          <cell r="C734">
            <v>83360602</v>
          </cell>
          <cell r="D734" t="str">
            <v>CRISTAL AISLAMIENTO LED IOVEN</v>
          </cell>
          <cell r="E734">
            <v>6</v>
          </cell>
        </row>
        <row r="735">
          <cell r="C735">
            <v>61806015</v>
          </cell>
          <cell r="D735" t="str">
            <v>CRISTAL C610 CS-6000 (574x80x4)</v>
          </cell>
          <cell r="E735">
            <v>2</v>
          </cell>
        </row>
        <row r="736">
          <cell r="C736">
            <v>61867015</v>
          </cell>
          <cell r="D736" t="str">
            <v>CRISTAL C-710 (734x80x4)</v>
          </cell>
          <cell r="E736">
            <v>2</v>
          </cell>
        </row>
        <row r="737">
          <cell r="C737">
            <v>61866015</v>
          </cell>
          <cell r="D737" t="str">
            <v>CRISTAL C910   875*80*4</v>
          </cell>
          <cell r="E737">
            <v>1</v>
          </cell>
        </row>
        <row r="738">
          <cell r="C738">
            <v>81215096</v>
          </cell>
          <cell r="D738" t="str">
            <v>CRISTAL CGW LUX 30 2G AI AL CI</v>
          </cell>
          <cell r="E738">
            <v>3</v>
          </cell>
        </row>
        <row r="739">
          <cell r="C739">
            <v>81215114</v>
          </cell>
          <cell r="D739" t="str">
            <v>CRISTAL CGW LUX 30.1 1G AL AL TR</v>
          </cell>
        </row>
        <row r="740">
          <cell r="C740">
            <v>81215112</v>
          </cell>
          <cell r="D740" t="str">
            <v>CRISTAL CGW LUX 30.1 2G AI AL CI</v>
          </cell>
          <cell r="E740">
            <v>1</v>
          </cell>
        </row>
        <row r="741">
          <cell r="C741">
            <v>81216093</v>
          </cell>
          <cell r="D741" t="str">
            <v>CRISTAL CGW LUX 60 4G AI CI BUT VR01*</v>
          </cell>
        </row>
        <row r="742">
          <cell r="C742">
            <v>81216068</v>
          </cell>
          <cell r="D742" t="str">
            <v>CRISTAL CGW LUX 60*</v>
          </cell>
        </row>
        <row r="743">
          <cell r="C743">
            <v>81215023</v>
          </cell>
          <cell r="D743" t="str">
            <v>CRISTAL CGW LUX 70 4G</v>
          </cell>
        </row>
        <row r="744">
          <cell r="C744">
            <v>81215045</v>
          </cell>
          <cell r="D744" t="str">
            <v>CRISTAL CGW LUX 70 5G</v>
          </cell>
        </row>
        <row r="745">
          <cell r="C745">
            <v>81215070</v>
          </cell>
          <cell r="D745" t="str">
            <v>CRISTAL CGW LUX 70 5G AI AL TR BUT VR 02</v>
          </cell>
          <cell r="E745">
            <v>11</v>
          </cell>
        </row>
        <row r="746">
          <cell r="C746">
            <v>81215039</v>
          </cell>
          <cell r="D746" t="str">
            <v>CRISTAL CGW LUX 90 5G AI AL TR NAT</v>
          </cell>
        </row>
        <row r="747">
          <cell r="C747">
            <v>61801201</v>
          </cell>
          <cell r="D747" t="str">
            <v>CRISTAL DE 568x127x4  C-601/602</v>
          </cell>
          <cell r="E747">
            <v>2</v>
          </cell>
        </row>
        <row r="748">
          <cell r="C748">
            <v>61801203</v>
          </cell>
          <cell r="D748" t="str">
            <v>CRISTAL DE 725*127*4</v>
          </cell>
          <cell r="E748">
            <v>2</v>
          </cell>
        </row>
        <row r="749">
          <cell r="C749">
            <v>61801205</v>
          </cell>
          <cell r="D749" t="str">
            <v>CRISTAL DE 868x127x4  C-901/902</v>
          </cell>
          <cell r="E749">
            <v>4</v>
          </cell>
        </row>
        <row r="750">
          <cell r="C750">
            <v>61802015</v>
          </cell>
          <cell r="D750" t="str">
            <v>CRISTAL DE FRENTE TUB-60</v>
          </cell>
          <cell r="E750">
            <v>1</v>
          </cell>
        </row>
        <row r="751">
          <cell r="C751">
            <v>81468066</v>
          </cell>
          <cell r="D751" t="str">
            <v>CRISTAL ESFERA SATINADO ND/DC</v>
          </cell>
          <cell r="E751">
            <v>2</v>
          </cell>
        </row>
        <row r="752">
          <cell r="C752">
            <v>93166234</v>
          </cell>
          <cell r="D752" t="str">
            <v>CRISTAL EXT. PUERTA MW-32 BIS VR01 (A430</v>
          </cell>
          <cell r="E752">
            <v>1</v>
          </cell>
        </row>
        <row r="753">
          <cell r="C753">
            <v>89662011</v>
          </cell>
          <cell r="D753" t="str">
            <v>CRISTAL EXTERIOR HLC 844 C</v>
          </cell>
          <cell r="E753">
            <v>1</v>
          </cell>
        </row>
        <row r="754">
          <cell r="C754">
            <v>81297355</v>
          </cell>
          <cell r="D754" t="str">
            <v>CRISTAL EXTERIOR PUERTA FS2FF 90 GG S/S</v>
          </cell>
          <cell r="E754">
            <v>4</v>
          </cell>
        </row>
        <row r="755">
          <cell r="C755">
            <v>81298072</v>
          </cell>
          <cell r="D755" t="str">
            <v>CRISTAL EXTERIOR PUERTA FS3FF L90GG SS</v>
          </cell>
        </row>
        <row r="756">
          <cell r="C756">
            <v>82031947</v>
          </cell>
          <cell r="D756" t="str">
            <v>CRISTAL EXTERIOR PUERTA HBE 490 ME BLANCO (LN)</v>
          </cell>
        </row>
        <row r="757">
          <cell r="C757">
            <v>89860783</v>
          </cell>
          <cell r="D757" t="str">
            <v>CRISTAL EXTERIOR PUERTA MWS 20 BIS</v>
          </cell>
        </row>
        <row r="758">
          <cell r="C758">
            <v>81597007</v>
          </cell>
          <cell r="D758" t="str">
            <v>CRISTAL EXTERIOR PUERTA PEG FGA 820 SS</v>
          </cell>
          <cell r="E758">
            <v>1</v>
          </cell>
        </row>
        <row r="759">
          <cell r="C759">
            <v>82022308</v>
          </cell>
          <cell r="D759" t="str">
            <v>CRISTAL FRENTE HA 935</v>
          </cell>
        </row>
        <row r="760">
          <cell r="C760">
            <v>82012875</v>
          </cell>
          <cell r="D760" t="str">
            <v>CRISTAL FRENTE HM 635 S 98 (SAT)</v>
          </cell>
        </row>
        <row r="761">
          <cell r="C761">
            <v>81597009</v>
          </cell>
          <cell r="D761" t="str">
            <v>CRISTAL FRENTE PEG INOX FGA 820 SS</v>
          </cell>
          <cell r="E761">
            <v>2</v>
          </cell>
        </row>
        <row r="762">
          <cell r="C762">
            <v>82021093</v>
          </cell>
          <cell r="D762" t="str">
            <v>CRISTAL FRENTE PEG. HA 850</v>
          </cell>
          <cell r="E762">
            <v>1</v>
          </cell>
        </row>
        <row r="763">
          <cell r="C763">
            <v>82021091</v>
          </cell>
          <cell r="D763" t="str">
            <v>CRISTAL FRENTE PEG. HA-830 INOX</v>
          </cell>
          <cell r="E763">
            <v>1</v>
          </cell>
        </row>
        <row r="764">
          <cell r="C764">
            <v>82023613</v>
          </cell>
          <cell r="D764" t="str">
            <v>CRISTAL FRENTE PEG. HA-830 VR03 (A430-TC</v>
          </cell>
          <cell r="E764">
            <v>2</v>
          </cell>
        </row>
        <row r="765">
          <cell r="C765">
            <v>82021092</v>
          </cell>
          <cell r="D765" t="str">
            <v>CRISTAL FRENTE PEG. HA-840 INOX</v>
          </cell>
          <cell r="E765">
            <v>1</v>
          </cell>
        </row>
        <row r="766">
          <cell r="C766">
            <v>82023614</v>
          </cell>
          <cell r="D766" t="str">
            <v>CRISTAL FRENTE PEG. HA-840 VR02 (A430-TC</v>
          </cell>
          <cell r="E766">
            <v>1</v>
          </cell>
        </row>
        <row r="767">
          <cell r="C767">
            <v>82023679</v>
          </cell>
          <cell r="D767" t="str">
            <v>CRISTAL FRENTE PEG. HA-860 INOX</v>
          </cell>
        </row>
        <row r="768">
          <cell r="C768">
            <v>82021096</v>
          </cell>
          <cell r="D768" t="str">
            <v>CRISTAL FRENTE PEG. HA-890 VR01 INOX S05</v>
          </cell>
        </row>
        <row r="769">
          <cell r="C769">
            <v>82022301</v>
          </cell>
          <cell r="D769" t="str">
            <v>CRISTAL FRENTE PEG. HM-815 LOOK INOX</v>
          </cell>
          <cell r="E769">
            <v>2</v>
          </cell>
        </row>
        <row r="770">
          <cell r="C770">
            <v>82021041</v>
          </cell>
          <cell r="D770" t="str">
            <v>CRISTAL FRENTE PEG. HR-800 E NEGRO</v>
          </cell>
          <cell r="E770">
            <v>2</v>
          </cell>
        </row>
        <row r="771">
          <cell r="C771">
            <v>82012884</v>
          </cell>
          <cell r="D771" t="str">
            <v>CRISTAL FRENTE PEGADO HT 720</v>
          </cell>
          <cell r="E771">
            <v>2</v>
          </cell>
        </row>
        <row r="772">
          <cell r="C772">
            <v>82026132</v>
          </cell>
          <cell r="D772" t="str">
            <v>CRISTAL FRENTE PEGADO HL 45.15</v>
          </cell>
          <cell r="E772">
            <v>1</v>
          </cell>
        </row>
        <row r="773">
          <cell r="C773">
            <v>82026115</v>
          </cell>
          <cell r="D773" t="str">
            <v>CRISTAL FRENTE PEGADO HL 870 INOX E00</v>
          </cell>
          <cell r="E773">
            <v>1</v>
          </cell>
        </row>
        <row r="774">
          <cell r="C774">
            <v>82026405</v>
          </cell>
          <cell r="D774" t="str">
            <v>CRISTAL FRENTE PEGADO HL 940</v>
          </cell>
          <cell r="E774">
            <v>1</v>
          </cell>
        </row>
        <row r="775">
          <cell r="C775">
            <v>82031801</v>
          </cell>
          <cell r="D775" t="str">
            <v>CRISTAL FRENTE PEGADO HLB 840 (MMX)</v>
          </cell>
          <cell r="E775">
            <v>1</v>
          </cell>
        </row>
        <row r="776">
          <cell r="C776">
            <v>82031800</v>
          </cell>
          <cell r="D776" t="str">
            <v>CRISTAL FRENTE PEGADO HLB 860 INOX</v>
          </cell>
        </row>
        <row r="777">
          <cell r="C777">
            <v>82033206</v>
          </cell>
          <cell r="D777" t="str">
            <v>CRISTAL FRENTE PEGADO HLF 824 G</v>
          </cell>
          <cell r="E777">
            <v>1</v>
          </cell>
        </row>
        <row r="778">
          <cell r="C778">
            <v>82026423</v>
          </cell>
          <cell r="D778" t="str">
            <v>CRISTAL FRENTE PEGADO HML 840</v>
          </cell>
          <cell r="E778">
            <v>1</v>
          </cell>
        </row>
        <row r="779">
          <cell r="C779">
            <v>82031803</v>
          </cell>
          <cell r="D779" t="str">
            <v>CRISTAL FRENTE PEGADO IOVEN</v>
          </cell>
          <cell r="E779">
            <v>1</v>
          </cell>
        </row>
        <row r="780">
          <cell r="C780">
            <v>82013102</v>
          </cell>
          <cell r="D780" t="str">
            <v>CRISTAL FRENTE PEGADO RT 600 NEGRO</v>
          </cell>
          <cell r="E780">
            <v>2</v>
          </cell>
        </row>
        <row r="781">
          <cell r="C781">
            <v>82021301</v>
          </cell>
          <cell r="D781" t="str">
            <v>CRISTAL FRENTE+INOX HI 635</v>
          </cell>
        </row>
        <row r="782">
          <cell r="C782">
            <v>89130401</v>
          </cell>
          <cell r="D782" t="str">
            <v>CRISTAL FRONTAL 900mm DLH 982 T</v>
          </cell>
        </row>
        <row r="783">
          <cell r="C783">
            <v>82012891</v>
          </cell>
          <cell r="D783" t="str">
            <v>CRISTAL FUENTE HM 735 S 98</v>
          </cell>
          <cell r="E783">
            <v>1</v>
          </cell>
        </row>
        <row r="784">
          <cell r="C784">
            <v>81214243</v>
          </cell>
          <cell r="D784" t="str">
            <v>CRISTAL GZC 64320 XBB</v>
          </cell>
          <cell r="E784">
            <v>1</v>
          </cell>
        </row>
        <row r="785">
          <cell r="C785">
            <v>81214259</v>
          </cell>
          <cell r="D785" t="str">
            <v>CRISTAL GZC 76330 XBB</v>
          </cell>
        </row>
        <row r="786">
          <cell r="C786">
            <v>81214265</v>
          </cell>
          <cell r="D786" t="str">
            <v>CRISTAL GZC 95320 XBN</v>
          </cell>
        </row>
        <row r="787">
          <cell r="C787">
            <v>81214285</v>
          </cell>
          <cell r="D787" t="str">
            <v>CRISTAL GZC 96310 XBB</v>
          </cell>
          <cell r="E787">
            <v>4</v>
          </cell>
        </row>
        <row r="788">
          <cell r="C788">
            <v>81213009</v>
          </cell>
          <cell r="D788" t="str">
            <v>CRISTAL IG 620 1G AI AL DR</v>
          </cell>
          <cell r="E788">
            <v>4</v>
          </cell>
        </row>
        <row r="789">
          <cell r="C789">
            <v>81213010</v>
          </cell>
          <cell r="D789" t="str">
            <v>CRISTAL IG 620 2G AI AL CI</v>
          </cell>
          <cell r="E789">
            <v>4</v>
          </cell>
        </row>
        <row r="790">
          <cell r="C790">
            <v>81213016</v>
          </cell>
          <cell r="D790" t="str">
            <v>CRISTAL IG 940 1G (LAT)</v>
          </cell>
          <cell r="E790">
            <v>16</v>
          </cell>
        </row>
        <row r="791">
          <cell r="C791">
            <v>81213018</v>
          </cell>
          <cell r="D791" t="str">
            <v>CRISTAL IG 940 2G (LAT40898066</v>
          </cell>
        </row>
        <row r="792">
          <cell r="C792">
            <v>83360600</v>
          </cell>
          <cell r="D792" t="str">
            <v>CRISTAL ILUMINACION LED IOVEN</v>
          </cell>
          <cell r="E792">
            <v>1</v>
          </cell>
        </row>
        <row r="793">
          <cell r="C793">
            <v>82022802</v>
          </cell>
          <cell r="D793" t="str">
            <v>CRISTAL INFERIOR HK ENCOLADO</v>
          </cell>
          <cell r="E793">
            <v>1</v>
          </cell>
        </row>
        <row r="794">
          <cell r="C794">
            <v>81543249</v>
          </cell>
          <cell r="D794" t="str">
            <v>CRISTAL INT. PUERTA FG-730 SS</v>
          </cell>
          <cell r="E794">
            <v>1</v>
          </cell>
        </row>
        <row r="795">
          <cell r="C795">
            <v>82022804</v>
          </cell>
          <cell r="D795" t="str">
            <v>CRISTAL INTERIOR 176 DHA ENCOLADO</v>
          </cell>
          <cell r="E795">
            <v>2</v>
          </cell>
        </row>
        <row r="796">
          <cell r="C796">
            <v>81543463</v>
          </cell>
          <cell r="D796" t="str">
            <v>CRISTAL INTERIOR FG 924.6</v>
          </cell>
          <cell r="E796">
            <v>1</v>
          </cell>
        </row>
        <row r="797">
          <cell r="C797">
            <v>81597793</v>
          </cell>
          <cell r="D797" t="str">
            <v>CRISTAL INTERIOR HEB 595 E</v>
          </cell>
          <cell r="E797">
            <v>1</v>
          </cell>
        </row>
        <row r="798">
          <cell r="C798">
            <v>82022806</v>
          </cell>
          <cell r="D798" t="str">
            <v>CRISTAL INTERIOR HL 830</v>
          </cell>
        </row>
        <row r="799">
          <cell r="C799">
            <v>83160322</v>
          </cell>
          <cell r="D799" t="str">
            <v>CRISTAL INTERIOR HL 940 INOX</v>
          </cell>
          <cell r="E799">
            <v>4</v>
          </cell>
        </row>
        <row r="800">
          <cell r="C800">
            <v>1160002089</v>
          </cell>
          <cell r="D800" t="str">
            <v>CRISTAL INTERIOR PUERTA FG 930</v>
          </cell>
          <cell r="E800">
            <v>1</v>
          </cell>
        </row>
        <row r="801">
          <cell r="C801">
            <v>81543114</v>
          </cell>
          <cell r="D801" t="str">
            <v>CRISTAL INTERIOR PUERTA FG-924.2 SS</v>
          </cell>
          <cell r="E801">
            <v>2</v>
          </cell>
        </row>
        <row r="802">
          <cell r="C802">
            <v>81297324</v>
          </cell>
          <cell r="D802" t="str">
            <v>CRISTAL INTERIOR PUERTA FS2M 90 GGS/S</v>
          </cell>
          <cell r="E802">
            <v>3</v>
          </cell>
        </row>
        <row r="803">
          <cell r="C803">
            <v>83360502</v>
          </cell>
          <cell r="D803" t="str">
            <v>CRISTAL INTERIOR PUERTA H6 (MMX)</v>
          </cell>
          <cell r="E803">
            <v>1</v>
          </cell>
        </row>
        <row r="804">
          <cell r="C804">
            <v>83360509</v>
          </cell>
          <cell r="D804" t="str">
            <v>CRISTAL INTERIOR PUERTA H6 TERMOGLASS</v>
          </cell>
          <cell r="E804">
            <v>2</v>
          </cell>
        </row>
        <row r="805">
          <cell r="C805">
            <v>93163011</v>
          </cell>
          <cell r="D805" t="str">
            <v>CRISTAL INTERIOR PUERTA MW-32 BIS*</v>
          </cell>
          <cell r="E805">
            <v>1</v>
          </cell>
        </row>
        <row r="806">
          <cell r="C806">
            <v>82022811</v>
          </cell>
          <cell r="D806" t="str">
            <v>CRISTAL INTERIOR S05 10R ENCOLADO</v>
          </cell>
          <cell r="E806">
            <v>3</v>
          </cell>
        </row>
        <row r="807">
          <cell r="C807">
            <v>82022801</v>
          </cell>
          <cell r="D807" t="str">
            <v>CRISTAL INTERIOR S05 ENCOLADO</v>
          </cell>
          <cell r="E807">
            <v>4</v>
          </cell>
        </row>
        <row r="808">
          <cell r="C808">
            <v>83360510</v>
          </cell>
          <cell r="D808" t="str">
            <v xml:space="preserve">CRISTAL INTERMEDIO </v>
          </cell>
          <cell r="E808">
            <v>1</v>
          </cell>
        </row>
        <row r="809">
          <cell r="C809">
            <v>81298136</v>
          </cell>
          <cell r="D809" t="str">
            <v>CRISTAL INTERMEDIO FS2R 965 GX</v>
          </cell>
          <cell r="E809">
            <v>3</v>
          </cell>
        </row>
        <row r="810">
          <cell r="C810">
            <v>83130621</v>
          </cell>
          <cell r="D810" t="str">
            <v>CRISTAL INTERMEDIO HL 940</v>
          </cell>
          <cell r="E810">
            <v>1</v>
          </cell>
        </row>
        <row r="811">
          <cell r="C811">
            <v>83160321</v>
          </cell>
          <cell r="D811" t="str">
            <v>CRISTAL INTERMEDIO HL 940 INOX E00 VR00</v>
          </cell>
          <cell r="E811">
            <v>3</v>
          </cell>
        </row>
        <row r="812">
          <cell r="C812">
            <v>83360500</v>
          </cell>
          <cell r="D812" t="str">
            <v>CRISTAL INTERMEDIO HLB 860</v>
          </cell>
          <cell r="E812">
            <v>1</v>
          </cell>
        </row>
        <row r="813">
          <cell r="C813">
            <v>89632030</v>
          </cell>
          <cell r="D813" t="str">
            <v>CRISTAL INTERMEDIO HLC 844 C</v>
          </cell>
          <cell r="E813">
            <v>4</v>
          </cell>
        </row>
        <row r="814">
          <cell r="C814">
            <v>99514352</v>
          </cell>
          <cell r="D814" t="str">
            <v>CRISTAL PUERTA</v>
          </cell>
        </row>
        <row r="815">
          <cell r="C815">
            <v>81543232</v>
          </cell>
          <cell r="D815" t="str">
            <v>CRISTAL PUERTA BLANCO FG 724.3 VR 01</v>
          </cell>
        </row>
        <row r="816">
          <cell r="C816">
            <v>81543455</v>
          </cell>
          <cell r="D816" t="str">
            <v>CRISTAL PUERTA EXTERIOR NEGRO FG 924.6</v>
          </cell>
        </row>
        <row r="817">
          <cell r="C817">
            <v>82027143</v>
          </cell>
          <cell r="D817" t="str">
            <v>CRISTAL PUERTA HE 635 INOX E00 VR02</v>
          </cell>
          <cell r="E817">
            <v>1</v>
          </cell>
        </row>
        <row r="818">
          <cell r="C818">
            <v>82012915</v>
          </cell>
          <cell r="D818" t="str">
            <v>CRISTAL PUERTA HM 635 S'98         (SAT)</v>
          </cell>
        </row>
        <row r="819">
          <cell r="C819">
            <v>82028387</v>
          </cell>
          <cell r="D819" t="str">
            <v>CRISTAL PUERTA HS*82028349</v>
          </cell>
        </row>
        <row r="820">
          <cell r="C820">
            <v>83060375</v>
          </cell>
          <cell r="D820" t="str">
            <v>CRISTAL PUERTA HT- 490 N S 98</v>
          </cell>
          <cell r="E820">
            <v>1</v>
          </cell>
        </row>
        <row r="821">
          <cell r="C821">
            <v>83060336</v>
          </cell>
          <cell r="D821" t="str">
            <v>CRISTAL PUERTA HT-490 S 98 BLANCO (SAT)</v>
          </cell>
        </row>
        <row r="822">
          <cell r="C822">
            <v>83060363</v>
          </cell>
          <cell r="D822" t="str">
            <v>CRISTAL PUERTA HT-510 N S 98</v>
          </cell>
        </row>
        <row r="823">
          <cell r="C823">
            <v>89660079</v>
          </cell>
          <cell r="D823" t="str">
            <v>CRISTAL PUERTA MCL 32 BIS INOX</v>
          </cell>
          <cell r="E823">
            <v>1</v>
          </cell>
        </row>
        <row r="824">
          <cell r="C824">
            <v>89760128</v>
          </cell>
          <cell r="D824" t="str">
            <v>CRISTAL PUERTA MWS 22 BI INOX</v>
          </cell>
          <cell r="E824">
            <v>1</v>
          </cell>
        </row>
        <row r="825">
          <cell r="C825">
            <v>93183390</v>
          </cell>
          <cell r="D825" t="str">
            <v>CRISTAL PUERTA NEGRO 18/20 (SAT)</v>
          </cell>
        </row>
        <row r="826">
          <cell r="C826">
            <v>1160002373</v>
          </cell>
          <cell r="D826" t="str">
            <v>CRISTAL PUERTA NEGRO FG 724</v>
          </cell>
          <cell r="E826">
            <v>1</v>
          </cell>
        </row>
        <row r="827">
          <cell r="C827">
            <v>81543073</v>
          </cell>
          <cell r="D827" t="str">
            <v>CRISTAL PUERTA NEGRO FG-724.2</v>
          </cell>
          <cell r="E827">
            <v>1</v>
          </cell>
        </row>
        <row r="828">
          <cell r="C828">
            <v>82023241</v>
          </cell>
          <cell r="D828" t="str">
            <v>CRISTAL PUERTA PEG. HA-820 VR03 INOX S05</v>
          </cell>
        </row>
        <row r="829">
          <cell r="C829">
            <v>82020963</v>
          </cell>
          <cell r="D829" t="str">
            <v>CRISTAL PUERTA PEG. HA-850</v>
          </cell>
        </row>
        <row r="830">
          <cell r="C830">
            <v>82020976</v>
          </cell>
          <cell r="D830" t="str">
            <v>CRISTAL PUERTA PEG. HA-900 INOX</v>
          </cell>
          <cell r="E830">
            <v>2</v>
          </cell>
        </row>
        <row r="831">
          <cell r="C831">
            <v>82020911</v>
          </cell>
          <cell r="D831" t="str">
            <v>CRISTAL PUERTA PEG. HC-490 NEGRO</v>
          </cell>
          <cell r="E831">
            <v>1</v>
          </cell>
        </row>
        <row r="832">
          <cell r="C832">
            <v>82028330</v>
          </cell>
          <cell r="D832" t="str">
            <v>CRISTAL PUERTA PEG. HDL 888 INOX</v>
          </cell>
          <cell r="E832">
            <v>1</v>
          </cell>
        </row>
        <row r="833">
          <cell r="C833">
            <v>82024932</v>
          </cell>
          <cell r="D833" t="str">
            <v>CRISTAL PUERTA PEG. HE-510 BLANCO</v>
          </cell>
          <cell r="E833">
            <v>1</v>
          </cell>
        </row>
        <row r="834">
          <cell r="C834">
            <v>82020910</v>
          </cell>
          <cell r="D834" t="str">
            <v>CRISTAL PUERTA PEG. HI 535</v>
          </cell>
        </row>
        <row r="835">
          <cell r="C835">
            <v>82020975</v>
          </cell>
          <cell r="D835" t="str">
            <v>CRISTAL PUERTA PEG. HK500/ 700</v>
          </cell>
          <cell r="E835">
            <v>1</v>
          </cell>
        </row>
        <row r="836">
          <cell r="C836">
            <v>82028385</v>
          </cell>
          <cell r="D836" t="str">
            <v>CRISTAL PUERTA PEG. HL INOX S11 2C</v>
          </cell>
          <cell r="E836">
            <v>3</v>
          </cell>
        </row>
        <row r="837">
          <cell r="C837">
            <v>82026731</v>
          </cell>
          <cell r="D837" t="str">
            <v>CRISTAL PUERTA PEG. HML 840</v>
          </cell>
          <cell r="E837">
            <v>1</v>
          </cell>
        </row>
        <row r="838">
          <cell r="C838">
            <v>82020915</v>
          </cell>
          <cell r="D838" t="str">
            <v>CRISTAL PUERTA PEG. HR-800 NEGRO</v>
          </cell>
          <cell r="E838">
            <v>1</v>
          </cell>
        </row>
        <row r="839">
          <cell r="C839">
            <v>81597134</v>
          </cell>
          <cell r="D839" t="str">
            <v>CRISTAL PUERTA PEGADA HGS 710</v>
          </cell>
          <cell r="E839">
            <v>2</v>
          </cell>
        </row>
        <row r="840">
          <cell r="C840">
            <v>82020908</v>
          </cell>
          <cell r="D840" t="str">
            <v>CRISTAL PUERTA PEGADA HI-635 INOX</v>
          </cell>
        </row>
        <row r="841">
          <cell r="C841">
            <v>82024983</v>
          </cell>
          <cell r="D841" t="str">
            <v>CRISTAL PUERTA PEGADA HL 830</v>
          </cell>
        </row>
        <row r="842">
          <cell r="C842">
            <v>82027103</v>
          </cell>
          <cell r="D842" t="str">
            <v>CRISTAL PUERTA PEGADA INF 45.15</v>
          </cell>
          <cell r="E842">
            <v>1</v>
          </cell>
        </row>
        <row r="843">
          <cell r="C843">
            <v>82012917</v>
          </cell>
          <cell r="D843" t="str">
            <v>CRISTAL PUERTA PEGADO</v>
          </cell>
        </row>
        <row r="844">
          <cell r="C844">
            <v>81543222</v>
          </cell>
          <cell r="D844" t="str">
            <v>CRISTAL PUERTA PEGADO FG-724.3 VR01 INOX</v>
          </cell>
        </row>
        <row r="845">
          <cell r="C845">
            <v>82031906</v>
          </cell>
          <cell r="D845" t="str">
            <v>CRISTAL PUERTA PEGADO HBB 510 BLANCO</v>
          </cell>
          <cell r="E845">
            <v>3</v>
          </cell>
        </row>
        <row r="846">
          <cell r="C846">
            <v>82031901</v>
          </cell>
          <cell r="D846" t="str">
            <v>CRISTAL PUERTA PEGADO HBB 510 NEGRO</v>
          </cell>
          <cell r="E846">
            <v>1</v>
          </cell>
        </row>
        <row r="847">
          <cell r="C847">
            <v>82026705</v>
          </cell>
          <cell r="D847" t="str">
            <v>CRISTAL PUERTA PEGADO HL 940 INOX</v>
          </cell>
          <cell r="E847">
            <v>1</v>
          </cell>
        </row>
        <row r="848">
          <cell r="C848">
            <v>82032001</v>
          </cell>
          <cell r="D848" t="str">
            <v>CRISTAL PUERTA PEGADO HLB 840 (MMX)</v>
          </cell>
        </row>
        <row r="849">
          <cell r="C849">
            <v>82032000</v>
          </cell>
          <cell r="D849" t="str">
            <v>CRISTAL PUERTA PEGADO HLB 860 INOX</v>
          </cell>
        </row>
        <row r="850">
          <cell r="C850">
            <v>82033404</v>
          </cell>
          <cell r="D850" t="str">
            <v>CRISTAL PUERTA PEGADO HLF 840 EOO</v>
          </cell>
          <cell r="E850">
            <v>4</v>
          </cell>
        </row>
        <row r="851">
          <cell r="C851">
            <v>82033402</v>
          </cell>
          <cell r="D851" t="str">
            <v>CRISTAL PUERTA PEGADO HLF 940</v>
          </cell>
          <cell r="E851">
            <v>2</v>
          </cell>
        </row>
        <row r="852">
          <cell r="C852">
            <v>82028350</v>
          </cell>
          <cell r="D852" t="str">
            <v>CRISTAL PUERTA PEGADO HS</v>
          </cell>
          <cell r="E852">
            <v>1</v>
          </cell>
        </row>
        <row r="853">
          <cell r="C853">
            <v>82028349</v>
          </cell>
          <cell r="D853" t="str">
            <v>CRISTAL PUERTA PEGADO HS 435</v>
          </cell>
          <cell r="E853">
            <v>3</v>
          </cell>
        </row>
        <row r="854">
          <cell r="C854">
            <v>82032033</v>
          </cell>
          <cell r="D854" t="str">
            <v>CRISTAL PUERTA PEGADO N+IX BC HLC LN</v>
          </cell>
          <cell r="E854">
            <v>2</v>
          </cell>
        </row>
        <row r="855">
          <cell r="C855">
            <v>82027102</v>
          </cell>
          <cell r="D855" t="str">
            <v>CRISTAL PUERTA PEGADO SUP HL 45.15</v>
          </cell>
        </row>
        <row r="856">
          <cell r="C856">
            <v>82024923</v>
          </cell>
          <cell r="D856" t="str">
            <v>CRISTAL PUERTA PG. HE-615/ HE 735/ HE 535/ HE 635</v>
          </cell>
          <cell r="E856">
            <v>3</v>
          </cell>
        </row>
        <row r="857">
          <cell r="C857">
            <v>81543072</v>
          </cell>
          <cell r="D857" t="str">
            <v>CRISTAL PUERTA REFLEX FG-724.2/3</v>
          </cell>
        </row>
        <row r="858">
          <cell r="C858">
            <v>81876141</v>
          </cell>
          <cell r="D858" t="str">
            <v>CRISTAL PUERTA TKL-1000</v>
          </cell>
        </row>
        <row r="859">
          <cell r="C859">
            <v>81597008</v>
          </cell>
          <cell r="D859" t="str">
            <v>CRISTAL PUERTA+ CRISTAL INTERIOR FGA 820 SS</v>
          </cell>
          <cell r="E859">
            <v>1</v>
          </cell>
        </row>
        <row r="860">
          <cell r="C860">
            <v>81543120</v>
          </cell>
          <cell r="D860" t="str">
            <v>CRISTAL REFLEX HORNO FG-924.2/3 SS</v>
          </cell>
        </row>
        <row r="861">
          <cell r="C861">
            <v>82012921</v>
          </cell>
          <cell r="D861" t="str">
            <v>CRISTAL RT 600 NEGRO</v>
          </cell>
        </row>
        <row r="862">
          <cell r="C862">
            <v>81216117</v>
          </cell>
          <cell r="D862" t="str">
            <v>CRISTAL TEMPLADO CGW LUX 60 4G AI AL VR 02</v>
          </cell>
          <cell r="E862">
            <v>3</v>
          </cell>
        </row>
        <row r="863">
          <cell r="C863">
            <v>81215139</v>
          </cell>
          <cell r="D863" t="str">
            <v>CRISTAL VITROCERAMICO CGW LUX 30.1 2G AI</v>
          </cell>
          <cell r="E863">
            <v>2</v>
          </cell>
        </row>
        <row r="864">
          <cell r="C864">
            <v>81215080</v>
          </cell>
          <cell r="D864" t="str">
            <v>CRISTAL VITROCERAMICO CGW LUX 70 4G VR 01</v>
          </cell>
          <cell r="E864">
            <v>22</v>
          </cell>
        </row>
        <row r="865">
          <cell r="C865">
            <v>81215086</v>
          </cell>
          <cell r="D865" t="str">
            <v>CRISTAL VITROCERAMICO CGW LUX 70 5G VR 02</v>
          </cell>
          <cell r="E865">
            <v>19</v>
          </cell>
        </row>
        <row r="866">
          <cell r="C866">
            <v>81215079</v>
          </cell>
          <cell r="D866" t="str">
            <v>CRISTAL VITROCERAMICO CGW LUX 90 5G VR 03</v>
          </cell>
          <cell r="E866">
            <v>0</v>
          </cell>
        </row>
        <row r="867">
          <cell r="C867">
            <v>82033201</v>
          </cell>
          <cell r="D867" t="str">
            <v>CRSITAL FRENTE PEGADO HLF 940</v>
          </cell>
          <cell r="E867">
            <v>1</v>
          </cell>
        </row>
        <row r="868">
          <cell r="C868" t="str">
            <v>R722368</v>
          </cell>
          <cell r="D868" t="str">
            <v>CRUCETA CAÑO FREGADERO PROFESIONAL</v>
          </cell>
        </row>
        <row r="869">
          <cell r="C869">
            <v>81016001</v>
          </cell>
          <cell r="D869" t="str">
            <v>CUBRE CARTUCHO CROMO MN/ML/MZ</v>
          </cell>
          <cell r="E869">
            <v>1</v>
          </cell>
        </row>
        <row r="870">
          <cell r="C870">
            <v>81011038</v>
          </cell>
          <cell r="D870" t="str">
            <v>CUBRE CARTUCHO MA1 CROMO 0671245</v>
          </cell>
        </row>
        <row r="871">
          <cell r="C871">
            <v>81460052</v>
          </cell>
          <cell r="D871" t="str">
            <v>CUBRE TUBO INFERIOR</v>
          </cell>
        </row>
        <row r="872">
          <cell r="C872">
            <v>40472974</v>
          </cell>
          <cell r="D872" t="str">
            <v>CUBRE TUBO SUPERIOR DB1</v>
          </cell>
        </row>
        <row r="873">
          <cell r="C873">
            <v>81483108</v>
          </cell>
          <cell r="D873" t="str">
            <v>CUBREDUCTO INFERIOR DVL 90</v>
          </cell>
        </row>
        <row r="874">
          <cell r="C874">
            <v>40472977</v>
          </cell>
          <cell r="D874" t="str">
            <v>CUBRETUBO INF.DBE DE 70/90 INOX 81460004</v>
          </cell>
        </row>
        <row r="875">
          <cell r="C875">
            <v>81484005</v>
          </cell>
          <cell r="D875" t="str">
            <v>CUBRETUBO INFER DH DP INOX 33*27 L</v>
          </cell>
        </row>
        <row r="876">
          <cell r="C876">
            <v>40468503</v>
          </cell>
          <cell r="D876" t="str">
            <v>CUBRETUBO INFERI. ND.1(97)/ND.2/ND.3(98)</v>
          </cell>
          <cell r="E876">
            <v>1</v>
          </cell>
        </row>
        <row r="877">
          <cell r="C877">
            <v>81483080</v>
          </cell>
          <cell r="D877" t="str">
            <v>CUBRETUBO INFERIOR CON REJILLA DV-80</v>
          </cell>
          <cell r="E877">
            <v>1</v>
          </cell>
        </row>
        <row r="878">
          <cell r="C878">
            <v>81460004</v>
          </cell>
          <cell r="D878" t="str">
            <v>CUBRETUBO INFERIOR DB1 INOX</v>
          </cell>
          <cell r="E878">
            <v>1</v>
          </cell>
        </row>
        <row r="879">
          <cell r="C879">
            <v>81485003</v>
          </cell>
          <cell r="D879" t="str">
            <v>CUBRETUBO INFERIOR DG INOX</v>
          </cell>
        </row>
        <row r="880">
          <cell r="C880">
            <v>81484063</v>
          </cell>
          <cell r="D880" t="str">
            <v>CUBRETUBO INFERIOR DJ INOX</v>
          </cell>
          <cell r="E880">
            <v>2</v>
          </cell>
        </row>
        <row r="881">
          <cell r="C881">
            <v>81420025</v>
          </cell>
          <cell r="D881" t="str">
            <v>CUBRETUBO INFERIOR DJE 60 (SIM)</v>
          </cell>
          <cell r="E881">
            <v>1</v>
          </cell>
        </row>
        <row r="882">
          <cell r="C882">
            <v>89130123</v>
          </cell>
          <cell r="D882" t="str">
            <v>CUBRETUBO INFERIOR DLH / DSS</v>
          </cell>
          <cell r="E882">
            <v>1</v>
          </cell>
        </row>
        <row r="883">
          <cell r="C883">
            <v>89130151</v>
          </cell>
          <cell r="D883" t="str">
            <v>CUBRETUBO INFERIOR DLV</v>
          </cell>
        </row>
        <row r="884">
          <cell r="C884">
            <v>81476004</v>
          </cell>
          <cell r="D884" t="str">
            <v>CUBRETUBO INFERIOR DM INOX</v>
          </cell>
          <cell r="E884">
            <v>2</v>
          </cell>
        </row>
        <row r="885">
          <cell r="C885">
            <v>81482018</v>
          </cell>
          <cell r="D885" t="str">
            <v>CUBRETUBO INFERIOR DU 90</v>
          </cell>
          <cell r="E885">
            <v>1</v>
          </cell>
        </row>
        <row r="886">
          <cell r="C886">
            <v>81455002</v>
          </cell>
          <cell r="D886" t="str">
            <v>CUBRETUBO INFERIOR NC-90 INOX</v>
          </cell>
        </row>
        <row r="887">
          <cell r="C887">
            <v>81455025</v>
          </cell>
          <cell r="D887" t="str">
            <v>CUBRETUBO INFERIOR NCE INOX</v>
          </cell>
        </row>
        <row r="888">
          <cell r="C888">
            <v>81455045</v>
          </cell>
          <cell r="D888" t="str">
            <v>CUBRETUBO INFERIOR NCE INOX</v>
          </cell>
        </row>
        <row r="889">
          <cell r="C889">
            <v>40468502</v>
          </cell>
          <cell r="D889" t="str">
            <v>CUBRETUBO SUPERI. ND.1(97)/ND.2/ND.3(98)</v>
          </cell>
        </row>
        <row r="890">
          <cell r="C890">
            <v>81480070</v>
          </cell>
          <cell r="D890" t="str">
            <v>CUBRETUBO SUPERIOR CC 40 INOX</v>
          </cell>
          <cell r="E890">
            <v>1</v>
          </cell>
        </row>
        <row r="891">
          <cell r="C891">
            <v>81460007</v>
          </cell>
          <cell r="D891" t="str">
            <v>CUBRETUBO SUPERIOR DB1 INOX</v>
          </cell>
          <cell r="E891">
            <v>1</v>
          </cell>
        </row>
        <row r="892">
          <cell r="C892">
            <v>81460146</v>
          </cell>
          <cell r="D892" t="str">
            <v>CUBRETUBO SUPERIOR DBB</v>
          </cell>
          <cell r="E892">
            <v>3</v>
          </cell>
        </row>
        <row r="893">
          <cell r="C893">
            <v>81482012</v>
          </cell>
          <cell r="D893" t="str">
            <v>CUBRETUBO SUPERIOR DF/DG/DI INOX</v>
          </cell>
          <cell r="E893">
            <v>3</v>
          </cell>
        </row>
        <row r="894">
          <cell r="C894">
            <v>81484006</v>
          </cell>
          <cell r="D894" t="str">
            <v>CUBRETUBO SUPERIOR DH/ DY INOX</v>
          </cell>
        </row>
        <row r="895">
          <cell r="C895">
            <v>81484064</v>
          </cell>
          <cell r="D895" t="str">
            <v>CUBRETUBO SUPERIOR DJ INOX</v>
          </cell>
          <cell r="E895">
            <v>1</v>
          </cell>
        </row>
        <row r="896">
          <cell r="C896">
            <v>84149000</v>
          </cell>
          <cell r="D896" t="str">
            <v>CUBRETUBO SUPERIOR DJ INOX</v>
          </cell>
        </row>
        <row r="897">
          <cell r="C897">
            <v>81420026</v>
          </cell>
          <cell r="D897" t="str">
            <v>CUBRETUBO SUPERIOR DJE 60</v>
          </cell>
          <cell r="E897">
            <v>2</v>
          </cell>
        </row>
        <row r="898">
          <cell r="C898">
            <v>89130124</v>
          </cell>
          <cell r="D898" t="str">
            <v>CUBRETUBO SUPERIOR DLH/ DSS /DLV</v>
          </cell>
          <cell r="E898">
            <v>1</v>
          </cell>
        </row>
        <row r="899">
          <cell r="C899">
            <v>81476002</v>
          </cell>
          <cell r="D899" t="str">
            <v>CUBRETUBO SUPERIOR DM INOX</v>
          </cell>
          <cell r="E899">
            <v>1</v>
          </cell>
        </row>
        <row r="900">
          <cell r="C900">
            <v>81483028</v>
          </cell>
          <cell r="D900" t="str">
            <v>CUBRETUBO SUPERIOR DV-80 INOX</v>
          </cell>
          <cell r="E900">
            <v>1</v>
          </cell>
        </row>
        <row r="901">
          <cell r="C901">
            <v>81480069</v>
          </cell>
          <cell r="D901" t="str">
            <v>CUERPO CAMPANA CC 40</v>
          </cell>
        </row>
        <row r="902">
          <cell r="C902">
            <v>81480089</v>
          </cell>
          <cell r="D902" t="str">
            <v>CUERPO CAMPANA CC 480</v>
          </cell>
          <cell r="E902">
            <v>0</v>
          </cell>
        </row>
        <row r="903">
          <cell r="C903">
            <v>81460173</v>
          </cell>
          <cell r="D903" t="str">
            <v>CUERPO CAMPANA DBB 60 SATINAD6</v>
          </cell>
        </row>
        <row r="904">
          <cell r="C904">
            <v>81460174</v>
          </cell>
          <cell r="D904" t="str">
            <v>CUERPO CAMPANA DBB 70 SATINADO</v>
          </cell>
        </row>
        <row r="905">
          <cell r="C905">
            <v>81460140</v>
          </cell>
          <cell r="D905" t="str">
            <v>CUERPO CAMPANA DBB 90 INOX</v>
          </cell>
        </row>
        <row r="906">
          <cell r="C906">
            <v>81460175</v>
          </cell>
          <cell r="D906" t="str">
            <v>CUERPO CAMPANA DBB 90 SATINADO</v>
          </cell>
          <cell r="E906">
            <v>1</v>
          </cell>
        </row>
        <row r="907">
          <cell r="C907">
            <v>81482011</v>
          </cell>
          <cell r="D907" t="str">
            <v>CUERPO CAMPANA DF</v>
          </cell>
          <cell r="E907">
            <v>1</v>
          </cell>
        </row>
        <row r="908">
          <cell r="C908">
            <v>81488062</v>
          </cell>
          <cell r="D908" t="str">
            <v>CUERPO CAMPANA DG3 INOX</v>
          </cell>
        </row>
        <row r="909">
          <cell r="C909">
            <v>81484151</v>
          </cell>
          <cell r="D909" t="str">
            <v>CUERPO CAMPANA DH2 120 ISLA</v>
          </cell>
        </row>
        <row r="910">
          <cell r="C910">
            <v>81484085</v>
          </cell>
          <cell r="D910" t="str">
            <v>CUERPO CAMPANA DH2 90 INOX</v>
          </cell>
        </row>
        <row r="911">
          <cell r="C911">
            <v>81485100</v>
          </cell>
          <cell r="D911" t="str">
            <v>CUERPO DG 780/785</v>
          </cell>
          <cell r="E911">
            <v>1</v>
          </cell>
        </row>
        <row r="912">
          <cell r="C912">
            <v>81485101</v>
          </cell>
          <cell r="D912" t="str">
            <v>CUERPO DG 980 / 985</v>
          </cell>
          <cell r="E912">
            <v>1</v>
          </cell>
        </row>
        <row r="913">
          <cell r="C913">
            <v>82406040</v>
          </cell>
          <cell r="D913" t="str">
            <v>CUERPO ECC DBS CY M DHA- 888</v>
          </cell>
        </row>
        <row r="914">
          <cell r="C914">
            <v>82409419</v>
          </cell>
          <cell r="D914" t="str">
            <v>CUERPO EUC S2K 82410119</v>
          </cell>
        </row>
        <row r="915">
          <cell r="C915">
            <v>81543378</v>
          </cell>
          <cell r="D915" t="str">
            <v>CUERPO FG-930 81543106</v>
          </cell>
        </row>
        <row r="916">
          <cell r="C916">
            <v>93166025</v>
          </cell>
          <cell r="D916" t="str">
            <v>CUERPO INTERIOR PUERTA+CRISTAL INT HK-93</v>
          </cell>
        </row>
        <row r="917">
          <cell r="C917">
            <v>83140417</v>
          </cell>
          <cell r="D917" t="str">
            <v>CUERPO MOTOR</v>
          </cell>
          <cell r="E917">
            <v>2</v>
          </cell>
        </row>
        <row r="918">
          <cell r="C918">
            <v>83140402</v>
          </cell>
          <cell r="D918" t="str">
            <v>CUERPO MOTOR TURBO 230 V</v>
          </cell>
        </row>
        <row r="919">
          <cell r="C919">
            <v>83140407</v>
          </cell>
          <cell r="D919" t="str">
            <v>CUERPO MOTOR TURBO 240-220V</v>
          </cell>
          <cell r="E919">
            <v>2</v>
          </cell>
        </row>
        <row r="920">
          <cell r="C920">
            <v>83340506</v>
          </cell>
          <cell r="D920" t="str">
            <v>CUERPO PILOTO MMX HR 750 VR 03</v>
          </cell>
          <cell r="E920">
            <v>2</v>
          </cell>
        </row>
        <row r="921">
          <cell r="C921">
            <v>81455064</v>
          </cell>
          <cell r="D921" t="str">
            <v>CUERPO+ VIDRIO NC 980 FUME</v>
          </cell>
          <cell r="E921">
            <v>1</v>
          </cell>
        </row>
        <row r="922">
          <cell r="D922" t="str">
            <v>SUBTOTAL</v>
          </cell>
        </row>
        <row r="923">
          <cell r="C923" t="str">
            <v>Cód. Artículo</v>
          </cell>
          <cell r="D923" t="str">
            <v>Producto</v>
          </cell>
          <cell r="E923" t="str">
            <v>Stock</v>
          </cell>
        </row>
        <row r="924">
          <cell r="C924">
            <v>81483032</v>
          </cell>
          <cell r="D924" t="str">
            <v>DEFLECTOR PLASTICO DV-80</v>
          </cell>
          <cell r="E924">
            <v>1</v>
          </cell>
        </row>
        <row r="925">
          <cell r="C925">
            <v>81717511</v>
          </cell>
          <cell r="D925" t="str">
            <v>DESCALCIFICADOR 60-12 115V DW8 60 SM</v>
          </cell>
          <cell r="E925">
            <v>12</v>
          </cell>
        </row>
        <row r="926">
          <cell r="C926">
            <v>81598300</v>
          </cell>
          <cell r="D926" t="str">
            <v>DESCALCIFICADOR LIQUIDO NOKALK CM-45</v>
          </cell>
        </row>
        <row r="927">
          <cell r="C927">
            <v>99991001</v>
          </cell>
          <cell r="D927" t="str">
            <v>DESCRIPTIVO CABLEADO NUEVOS TC STAND BY</v>
          </cell>
          <cell r="E927">
            <v>12</v>
          </cell>
        </row>
        <row r="928">
          <cell r="C928">
            <v>99991004</v>
          </cell>
          <cell r="D928" t="str">
            <v>DESCRIPTIVO CONFUGURACIÓNTEKA G1</v>
          </cell>
        </row>
        <row r="929">
          <cell r="C929">
            <v>99993107</v>
          </cell>
          <cell r="D929" t="str">
            <v>DESCRIPTIVO KIT</v>
          </cell>
        </row>
        <row r="930">
          <cell r="C930">
            <v>99993091</v>
          </cell>
          <cell r="D930" t="str">
            <v>DESCRIPTIVO KIT SUSTITUCION</v>
          </cell>
        </row>
        <row r="931">
          <cell r="C931">
            <v>99993092</v>
          </cell>
          <cell r="D931" t="str">
            <v>DESCRIPTIVO KIT SUSTITUCION</v>
          </cell>
        </row>
        <row r="932">
          <cell r="C932">
            <v>99993114</v>
          </cell>
          <cell r="D932" t="str">
            <v>DESCRIPTIVO KIT SUSTITUCION (93183405)</v>
          </cell>
        </row>
        <row r="933">
          <cell r="C933">
            <v>99993011</v>
          </cell>
          <cell r="D933" t="str">
            <v>DESCRIPTIVO KIT SUSTITUCIÓN (SUSTITUYE A 41599002)</v>
          </cell>
        </row>
        <row r="934">
          <cell r="C934">
            <v>99993102</v>
          </cell>
          <cell r="D934" t="str">
            <v>DESCRIPTIVO KIT SUSTITUCIÓN (SUSTITUYE A 83140608)</v>
          </cell>
        </row>
        <row r="935">
          <cell r="C935">
            <v>99993131</v>
          </cell>
          <cell r="D935" t="str">
            <v>DESCRIPTIVO KIT SUSTITUCION 61865009</v>
          </cell>
        </row>
        <row r="936">
          <cell r="C936">
            <v>99993142</v>
          </cell>
          <cell r="D936" t="str">
            <v>DESCRIPTIVO KIT SUSTITUCION 82027</v>
          </cell>
        </row>
        <row r="937">
          <cell r="C937">
            <v>99993106</v>
          </cell>
          <cell r="D937" t="str">
            <v>DESCRIPTIVO KIT SUSTITUCION SUSTITUYE AL 89830</v>
          </cell>
        </row>
        <row r="938">
          <cell r="C938">
            <v>40468513</v>
          </cell>
          <cell r="D938" t="str">
            <v>DIFUSOR SALIDA DE GASES</v>
          </cell>
        </row>
        <row r="939">
          <cell r="C939">
            <v>40472968</v>
          </cell>
          <cell r="D939" t="str">
            <v>DIFUSOR SALIDA DE GASES DE 70/90 (97)</v>
          </cell>
        </row>
        <row r="940">
          <cell r="C940">
            <v>81460057</v>
          </cell>
          <cell r="D940" t="str">
            <v>DIFUSOR SALIDA GASES 233mm KITS DB1/DM</v>
          </cell>
          <cell r="E940">
            <v>1</v>
          </cell>
        </row>
        <row r="941">
          <cell r="C941">
            <v>81484007</v>
          </cell>
          <cell r="D941" t="str">
            <v>DIFUSOR SALIDA GASES 325mm DH</v>
          </cell>
        </row>
        <row r="942">
          <cell r="C942">
            <v>81455028</v>
          </cell>
          <cell r="D942" t="str">
            <v>DIFUSOR SALIDA GASES 325mm NCE</v>
          </cell>
        </row>
        <row r="943">
          <cell r="C943">
            <v>81482021</v>
          </cell>
          <cell r="D943" t="str">
            <v>DIFUSOR SALIDA GASES DU 90 CRISTAL BLACK</v>
          </cell>
        </row>
        <row r="944">
          <cell r="C944">
            <v>93172049</v>
          </cell>
          <cell r="D944" t="str">
            <v>DIODO HV SRR 1278 TBB MW -172 (SAT)</v>
          </cell>
          <cell r="E944">
            <v>4</v>
          </cell>
        </row>
        <row r="945">
          <cell r="C945">
            <v>81590937</v>
          </cell>
          <cell r="D945" t="str">
            <v>DIODO MM 20 BLANCO</v>
          </cell>
          <cell r="E945">
            <v>2</v>
          </cell>
        </row>
        <row r="946">
          <cell r="C946">
            <v>40199330</v>
          </cell>
          <cell r="D946" t="str">
            <v>DISPENSADOR DE JABON CROMO (NC:40199310)</v>
          </cell>
        </row>
        <row r="947">
          <cell r="C947">
            <v>40199321</v>
          </cell>
          <cell r="D947" t="str">
            <v>DISPENSADOR DE JABON CUADRADO</v>
          </cell>
        </row>
        <row r="948">
          <cell r="C948">
            <v>81180001</v>
          </cell>
          <cell r="D948" t="str">
            <v>DISPENSADOR DE JABON FRAME</v>
          </cell>
        </row>
        <row r="949">
          <cell r="C949">
            <v>40199340</v>
          </cell>
          <cell r="D949" t="str">
            <v>DISPENSADOR DE JABON UNIVERSAL</v>
          </cell>
        </row>
        <row r="950">
          <cell r="C950">
            <v>115890011</v>
          </cell>
          <cell r="D950" t="str">
            <v>DISPENSADOR DE JABON UNIVERSAL (40199310)</v>
          </cell>
        </row>
        <row r="951">
          <cell r="C951">
            <v>40199310</v>
          </cell>
          <cell r="D951" t="str">
            <v>DISPENSADOR DE JABON UNIVERSAL (NC:115890011)</v>
          </cell>
        </row>
        <row r="952">
          <cell r="C952">
            <v>83140728</v>
          </cell>
          <cell r="D952" t="str">
            <v>DISPLAY 16 FUNCIONES HX-860 BLANCA</v>
          </cell>
        </row>
        <row r="953">
          <cell r="C953">
            <v>81717272</v>
          </cell>
          <cell r="D953" t="str">
            <v>DISTRIBUIDOR DE DETERGENTE DW8-59</v>
          </cell>
        </row>
        <row r="954">
          <cell r="C954">
            <v>81722067</v>
          </cell>
          <cell r="D954" t="str">
            <v>DISTRIBUIDOR DETERGENTE DW8 80 FIM</v>
          </cell>
          <cell r="E954">
            <v>1</v>
          </cell>
        </row>
        <row r="955">
          <cell r="C955">
            <v>40478010</v>
          </cell>
          <cell r="D955" t="str">
            <v>DX 90 CRISTAL AHUMADO COMPLEMENTO</v>
          </cell>
        </row>
        <row r="956">
          <cell r="D956" t="str">
            <v>SUBTOTAL</v>
          </cell>
        </row>
        <row r="957">
          <cell r="C957" t="str">
            <v>Cód. Artículo</v>
          </cell>
          <cell r="D957" t="str">
            <v>Producto</v>
          </cell>
          <cell r="E957" t="str">
            <v>Stock</v>
          </cell>
        </row>
        <row r="958">
          <cell r="C958">
            <v>81483018</v>
          </cell>
          <cell r="D958" t="str">
            <v>EJE BISAGRA DERECHA NIQUELADA DP-90</v>
          </cell>
          <cell r="E958">
            <v>2</v>
          </cell>
        </row>
        <row r="959">
          <cell r="C959">
            <v>81483042</v>
          </cell>
          <cell r="D959" t="str">
            <v>EJE BISAGRA DV-80</v>
          </cell>
          <cell r="E959">
            <v>2</v>
          </cell>
        </row>
        <row r="960">
          <cell r="C960">
            <v>81483019</v>
          </cell>
          <cell r="D960" t="str">
            <v>EJE BISAGRA IZQUIERDA NIQUELADA DP-90</v>
          </cell>
        </row>
        <row r="961">
          <cell r="C961" t="str">
            <v>0723531CR</v>
          </cell>
          <cell r="D961" t="str">
            <v>EJE SUJECION RESOR MW1 81026058</v>
          </cell>
          <cell r="E961">
            <v>2</v>
          </cell>
        </row>
        <row r="962">
          <cell r="C962">
            <v>81598281</v>
          </cell>
          <cell r="D962" t="str">
            <v>ELECTRO VALVULA 3 VIAS CM-45</v>
          </cell>
          <cell r="E962">
            <v>1</v>
          </cell>
        </row>
        <row r="963">
          <cell r="C963">
            <v>81712032</v>
          </cell>
          <cell r="D963" t="str">
            <v>ELECTROVÁLVULA 110V-60Hz LP6-770 X</v>
          </cell>
          <cell r="E963">
            <v>1</v>
          </cell>
        </row>
        <row r="964">
          <cell r="C964">
            <v>81795004</v>
          </cell>
          <cell r="D964" t="str">
            <v>ELECTROVALVULA 115V/60 Hz</v>
          </cell>
          <cell r="E964">
            <v>6</v>
          </cell>
        </row>
        <row r="965">
          <cell r="C965">
            <v>81598283</v>
          </cell>
          <cell r="D965" t="str">
            <v>ELECTROVALVULA 2 VIAS</v>
          </cell>
          <cell r="E965">
            <v>3</v>
          </cell>
        </row>
        <row r="966">
          <cell r="C966">
            <v>81598377</v>
          </cell>
          <cell r="D966" t="str">
            <v>ELECTROVALVULA 2 VIAS CM-45 127V-60Hz</v>
          </cell>
          <cell r="E966">
            <v>2</v>
          </cell>
        </row>
        <row r="967">
          <cell r="C967">
            <v>81672547</v>
          </cell>
          <cell r="D967" t="str">
            <v>ELECTROVALVULA AGUA RLF 74920 SS</v>
          </cell>
        </row>
        <row r="968">
          <cell r="C968">
            <v>81785576</v>
          </cell>
          <cell r="D968" t="str">
            <v>ELECTROVALVULA ENTRADA DW8 57</v>
          </cell>
          <cell r="E968">
            <v>4</v>
          </cell>
        </row>
        <row r="969">
          <cell r="C969">
            <v>81876150</v>
          </cell>
          <cell r="D969" t="str">
            <v>ELECTROVALVULA TKL 1000</v>
          </cell>
          <cell r="E969">
            <v>1</v>
          </cell>
        </row>
        <row r="970">
          <cell r="C970">
            <v>81897118</v>
          </cell>
          <cell r="D970" t="str">
            <v>ELECTROVALVULA TKX 85 110V</v>
          </cell>
        </row>
        <row r="971">
          <cell r="C971">
            <v>81455008</v>
          </cell>
          <cell r="D971" t="str">
            <v>ELEMENTO DEC. CRISTAL FUMÉ (GRIS) NC-90</v>
          </cell>
        </row>
        <row r="972">
          <cell r="C972">
            <v>81485004</v>
          </cell>
          <cell r="D972" t="str">
            <v>ELEMENTO DECORATIVO CRISTAL DG 70</v>
          </cell>
          <cell r="E972">
            <v>1</v>
          </cell>
        </row>
        <row r="973">
          <cell r="C973">
            <v>99999999</v>
          </cell>
          <cell r="D973" t="str">
            <v>ELEMENTOS VARIOS COMERCIAL frasco pulimento fregadero</v>
          </cell>
        </row>
        <row r="974">
          <cell r="C974">
            <v>81468043</v>
          </cell>
          <cell r="D974" t="str">
            <v>EMBALAJE</v>
          </cell>
        </row>
        <row r="975">
          <cell r="C975">
            <v>92133612</v>
          </cell>
          <cell r="D975" t="str">
            <v>EMBEL.MAND.GAS MR.835.510 5G AIALTR</v>
          </cell>
          <cell r="E975">
            <v>9</v>
          </cell>
        </row>
        <row r="976">
          <cell r="C976">
            <v>92133600</v>
          </cell>
          <cell r="D976" t="str">
            <v>EMBELL. PULS.MR.835.510 AI TR</v>
          </cell>
          <cell r="E976">
            <v>4</v>
          </cell>
        </row>
        <row r="977">
          <cell r="C977">
            <v>83030433</v>
          </cell>
          <cell r="D977" t="str">
            <v>EMBELLEC. MANDO 12P BL. S 98 50.5120-14</v>
          </cell>
          <cell r="E977">
            <v>2</v>
          </cell>
        </row>
        <row r="978">
          <cell r="C978">
            <v>83030427</v>
          </cell>
          <cell r="D978" t="str">
            <v>EMBELLEC. MANDO 7P BK.S98 50.3120-14</v>
          </cell>
          <cell r="E978">
            <v>2</v>
          </cell>
        </row>
        <row r="979">
          <cell r="C979">
            <v>83030429</v>
          </cell>
          <cell r="D979" t="str">
            <v>EMBELLEC. MANDO 7P NEGRO S 98 50.3120-33</v>
          </cell>
          <cell r="E979">
            <v>2</v>
          </cell>
        </row>
        <row r="980">
          <cell r="C980">
            <v>83030430</v>
          </cell>
          <cell r="D980" t="str">
            <v>EMBELLEC. MANDO GAS BL. S 98</v>
          </cell>
          <cell r="E980">
            <v>2</v>
          </cell>
        </row>
        <row r="981">
          <cell r="C981">
            <v>83030432</v>
          </cell>
          <cell r="D981" t="str">
            <v>EMBELLEC. MANDO GAS NEGRO S 98.50.3120-3</v>
          </cell>
          <cell r="E981">
            <v>2</v>
          </cell>
        </row>
        <row r="982">
          <cell r="C982">
            <v>81597002</v>
          </cell>
          <cell r="D982" t="str">
            <v>EMBELLECEDOR</v>
          </cell>
          <cell r="E982">
            <v>15</v>
          </cell>
        </row>
        <row r="983">
          <cell r="C983">
            <v>61604032</v>
          </cell>
          <cell r="D983" t="str">
            <v>EMBELLECEDOR  RAPIDO con termopar</v>
          </cell>
          <cell r="E983">
            <v>4</v>
          </cell>
        </row>
        <row r="984">
          <cell r="C984">
            <v>61836033</v>
          </cell>
          <cell r="D984" t="str">
            <v>EMBELLECEDOR 3a. VELOCIDAD+LUZ</v>
          </cell>
          <cell r="E984">
            <v>4</v>
          </cell>
        </row>
        <row r="985">
          <cell r="C985">
            <v>61604037</v>
          </cell>
          <cell r="D985" t="str">
            <v>EMBELLECEDOR AUXILIAR 10205049</v>
          </cell>
        </row>
        <row r="986">
          <cell r="C986">
            <v>61604040</v>
          </cell>
          <cell r="D986" t="str">
            <v>EMBELLECEDOR AUXILIAR CG</v>
          </cell>
          <cell r="E986">
            <v>3</v>
          </cell>
        </row>
        <row r="987">
          <cell r="C987">
            <v>61604043</v>
          </cell>
          <cell r="D987" t="str">
            <v>EMBELLECEDOR AUXILIAR CG AL</v>
          </cell>
        </row>
        <row r="988">
          <cell r="C988">
            <v>61604041</v>
          </cell>
          <cell r="D988" t="str">
            <v>EMBELLECEDOR AUXILIAR CG EA</v>
          </cell>
          <cell r="E988">
            <v>0</v>
          </cell>
        </row>
        <row r="989">
          <cell r="C989">
            <v>61604039</v>
          </cell>
          <cell r="D989" t="str">
            <v>EMBELLECEDOR AUXILIAR D90 CG</v>
          </cell>
          <cell r="E989">
            <v>4</v>
          </cell>
        </row>
        <row r="990">
          <cell r="C990">
            <v>61604036</v>
          </cell>
          <cell r="D990" t="str">
            <v>EMBELLECEDOR AUXILIAR D90 CG EA/S</v>
          </cell>
          <cell r="E990">
            <v>2</v>
          </cell>
        </row>
        <row r="991">
          <cell r="C991">
            <v>61604045</v>
          </cell>
          <cell r="D991" t="str">
            <v>EMBELLECEDOR CG TR EA</v>
          </cell>
        </row>
        <row r="992">
          <cell r="C992">
            <v>92263332</v>
          </cell>
          <cell r="D992" t="str">
            <v>EMBELLECEDOR DE MANDO BLANCO GAS</v>
          </cell>
          <cell r="E992">
            <v>5</v>
          </cell>
        </row>
        <row r="993">
          <cell r="C993">
            <v>92133601</v>
          </cell>
          <cell r="D993" t="str">
            <v>EMBELLECEDOR DE PULSADOR BLANCO</v>
          </cell>
          <cell r="E993">
            <v>2</v>
          </cell>
        </row>
        <row r="994">
          <cell r="C994">
            <v>89260368</v>
          </cell>
          <cell r="D994" t="str">
            <v>EMBELLECEDOR DERECHO C610 89230390</v>
          </cell>
          <cell r="E994">
            <v>4</v>
          </cell>
        </row>
        <row r="995">
          <cell r="C995">
            <v>81221062</v>
          </cell>
          <cell r="D995" t="str">
            <v>EMBELLECEDOR EF/60</v>
          </cell>
          <cell r="E995">
            <v>14</v>
          </cell>
        </row>
        <row r="996">
          <cell r="C996">
            <v>89260369</v>
          </cell>
          <cell r="D996" t="str">
            <v>EMBELLECEDOR IZDO. NEGRO C 610</v>
          </cell>
          <cell r="E996">
            <v>4</v>
          </cell>
        </row>
        <row r="997">
          <cell r="C997">
            <v>40876090</v>
          </cell>
          <cell r="D997" t="str">
            <v>EMBELLECEDOR LAVADORA-SECADORA</v>
          </cell>
        </row>
        <row r="998">
          <cell r="C998">
            <v>81226018</v>
          </cell>
          <cell r="D998" t="str">
            <v>EMBELLECEDOR MANDO CZ LUX</v>
          </cell>
        </row>
        <row r="999">
          <cell r="C999">
            <v>81221021</v>
          </cell>
          <cell r="D999" t="str">
            <v>EMBELLECEDOR MANDO EF/90</v>
          </cell>
          <cell r="E999">
            <v>19</v>
          </cell>
        </row>
        <row r="1000">
          <cell r="C1000">
            <v>99517930</v>
          </cell>
          <cell r="D1000" t="str">
            <v>EMBELLECEDOR MANDO HT</v>
          </cell>
        </row>
        <row r="1001">
          <cell r="C1001">
            <v>99517928</v>
          </cell>
          <cell r="D1001" t="str">
            <v>EMBELLECEDOR MANDO MR.HT(FRENTE METALIC)</v>
          </cell>
        </row>
        <row r="1002">
          <cell r="C1002">
            <v>81220030</v>
          </cell>
          <cell r="D1002" t="str">
            <v>EMBELLECEDOR MANDO NEGRO E/70 5G AL TR</v>
          </cell>
          <cell r="E1002">
            <v>9</v>
          </cell>
        </row>
        <row r="1003">
          <cell r="C1003">
            <v>92263330</v>
          </cell>
          <cell r="D1003" t="str">
            <v>EMBELLECEDOR MANDO TIPO M BL MFG 40S</v>
          </cell>
        </row>
        <row r="1004">
          <cell r="C1004">
            <v>92263329</v>
          </cell>
          <cell r="D1004" t="str">
            <v>EMBELLECEDOR MANDO TIPO M MA FG 40S</v>
          </cell>
        </row>
        <row r="1005">
          <cell r="C1005">
            <v>83030436</v>
          </cell>
          <cell r="D1005" t="str">
            <v>EMBELLECEDOR MANDOS  CONMUTADOR RT -600</v>
          </cell>
        </row>
        <row r="1006">
          <cell r="C1006">
            <v>83030437</v>
          </cell>
          <cell r="D1006" t="str">
            <v>EMBELLECEDOR MANDOS TERMOSTATO RT-600</v>
          </cell>
        </row>
        <row r="1007">
          <cell r="C1007">
            <v>92263331</v>
          </cell>
          <cell r="D1007" t="str">
            <v>EMBELLECEDOR MARRON GAS HG10</v>
          </cell>
        </row>
        <row r="1008">
          <cell r="C1008">
            <v>61604035</v>
          </cell>
          <cell r="D1008" t="str">
            <v>EMBELLECEDOR RAPIDO CG</v>
          </cell>
        </row>
        <row r="1009">
          <cell r="C1009">
            <v>61604033</v>
          </cell>
          <cell r="D1009" t="str">
            <v>EMBELLECEDOR RAPIDO CG E 10205049</v>
          </cell>
        </row>
        <row r="1010">
          <cell r="C1010">
            <v>61604031</v>
          </cell>
          <cell r="D1010" t="str">
            <v>EMBELLECEDOR SEMIRAPIDO CG</v>
          </cell>
        </row>
        <row r="1011">
          <cell r="C1011">
            <v>61604021</v>
          </cell>
          <cell r="D1011" t="str">
            <v>EMBELLECEDOR SEMIRRAPIDO 10205049</v>
          </cell>
          <cell r="E1011">
            <v>3</v>
          </cell>
        </row>
        <row r="1012">
          <cell r="C1012">
            <v>61604029</v>
          </cell>
          <cell r="D1012" t="str">
            <v>EMBELLECEDOR SEMIRRAPIDO 10205049</v>
          </cell>
        </row>
        <row r="1013">
          <cell r="C1013">
            <v>61604028</v>
          </cell>
          <cell r="D1013" t="str">
            <v>EMBELLECEDOR SEMIRRAPIDO CG</v>
          </cell>
          <cell r="E1013">
            <v>3</v>
          </cell>
        </row>
        <row r="1014">
          <cell r="C1014">
            <v>61604023</v>
          </cell>
          <cell r="D1014" t="str">
            <v>EMBELLECEDOR SEMIRRAPIDO D90 CG</v>
          </cell>
        </row>
        <row r="1015">
          <cell r="C1015">
            <v>61604020</v>
          </cell>
          <cell r="D1015" t="str">
            <v>EMBELLECEDOR SEMIRRAPIDO D90 CG EA/S</v>
          </cell>
        </row>
        <row r="1016">
          <cell r="C1016">
            <v>61604044</v>
          </cell>
          <cell r="D1016" t="str">
            <v>EMBELLECEDOR TR CG EA/S</v>
          </cell>
          <cell r="E1016">
            <v>4</v>
          </cell>
        </row>
        <row r="1017">
          <cell r="C1017">
            <v>92143232</v>
          </cell>
          <cell r="D1017" t="str">
            <v>ENCIMERA 835 4G 1P EA TR INOX</v>
          </cell>
          <cell r="E1017">
            <v>2</v>
          </cell>
        </row>
        <row r="1018">
          <cell r="C1018">
            <v>92143211</v>
          </cell>
          <cell r="D1018" t="str">
            <v>ENCIMERA 835 5G EA INOX</v>
          </cell>
          <cell r="E1018">
            <v>1</v>
          </cell>
        </row>
        <row r="1019">
          <cell r="C1019">
            <v>81713210</v>
          </cell>
          <cell r="D1019" t="str">
            <v>ENCIMERA BLANCA LP-740</v>
          </cell>
          <cell r="E1019">
            <v>1</v>
          </cell>
        </row>
        <row r="1020">
          <cell r="C1020">
            <v>81215054</v>
          </cell>
          <cell r="D1020" t="str">
            <v>ENCIMERA CRISTAL</v>
          </cell>
        </row>
        <row r="1021">
          <cell r="C1021">
            <v>81226087</v>
          </cell>
          <cell r="D1021" t="str">
            <v>ENCIMERA CZ TOUCH 90 5G AI AL TR</v>
          </cell>
          <cell r="E1021">
            <v>1</v>
          </cell>
        </row>
        <row r="1022">
          <cell r="C1022">
            <v>20202022</v>
          </cell>
          <cell r="D1022" t="str">
            <v>ENCIMERA E.601 4G AL INOX.</v>
          </cell>
          <cell r="E1022">
            <v>1</v>
          </cell>
        </row>
        <row r="1023">
          <cell r="C1023">
            <v>20202059</v>
          </cell>
          <cell r="D1023" t="str">
            <v>ENCIMERA E/60 2 3G 1P AI INOX</v>
          </cell>
          <cell r="E1023">
            <v>2</v>
          </cell>
        </row>
        <row r="1024">
          <cell r="C1024">
            <v>20202055</v>
          </cell>
          <cell r="D1024" t="str">
            <v>ENCIMERA E/60.2 4G AI AL INOX</v>
          </cell>
          <cell r="E1024">
            <v>2</v>
          </cell>
        </row>
        <row r="1025">
          <cell r="C1025">
            <v>81221022</v>
          </cell>
          <cell r="D1025" t="str">
            <v>ENCIMERA EF/90 5G AI TR</v>
          </cell>
        </row>
        <row r="1026">
          <cell r="C1026">
            <v>81214091</v>
          </cell>
          <cell r="D1026" t="str">
            <v>ENCIMERA EFX 90 5G AI AL DR KEFT CI NAT</v>
          </cell>
        </row>
        <row r="1027">
          <cell r="C1027">
            <v>81225098</v>
          </cell>
          <cell r="D1027" t="str">
            <v>ENCIMERA EW 60 4G</v>
          </cell>
        </row>
        <row r="1028">
          <cell r="C1028">
            <v>81225111</v>
          </cell>
          <cell r="D1028" t="str">
            <v>ENCIMERA EW 90</v>
          </cell>
        </row>
        <row r="1029">
          <cell r="C1029">
            <v>81222000</v>
          </cell>
          <cell r="D1029" t="str">
            <v>ENCIMERA EX 60</v>
          </cell>
        </row>
        <row r="1030">
          <cell r="C1030">
            <v>81222006</v>
          </cell>
          <cell r="D1030" t="str">
            <v>ENCIMERA EX/60 4G AI BUT</v>
          </cell>
        </row>
        <row r="1031">
          <cell r="C1031">
            <v>81220024</v>
          </cell>
          <cell r="D1031" t="str">
            <v>ENCIMERA INOX E/70 5G AI TR</v>
          </cell>
        </row>
        <row r="1032">
          <cell r="C1032">
            <v>81711009</v>
          </cell>
          <cell r="D1032" t="str">
            <v>ENCIMERA LP6-740 W.1                  *</v>
          </cell>
          <cell r="E1032">
            <v>1</v>
          </cell>
        </row>
        <row r="1033">
          <cell r="C1033">
            <v>81782858</v>
          </cell>
          <cell r="D1033" t="str">
            <v>ENCIMERA LP8 850</v>
          </cell>
        </row>
        <row r="1034">
          <cell r="C1034">
            <v>81785131</v>
          </cell>
          <cell r="D1034" t="str">
            <v>ENCIMERA LPM INOX 859 INOX</v>
          </cell>
          <cell r="E1034">
            <v>1</v>
          </cell>
        </row>
        <row r="1035">
          <cell r="C1035">
            <v>81876015</v>
          </cell>
          <cell r="D1035" t="str">
            <v>ENCIMERA TKS-6100</v>
          </cell>
        </row>
        <row r="1036">
          <cell r="C1036">
            <v>83340905</v>
          </cell>
          <cell r="D1036" t="str">
            <v>ENCODER 21P HLB 860</v>
          </cell>
          <cell r="E1036">
            <v>9</v>
          </cell>
        </row>
        <row r="1037">
          <cell r="C1037">
            <v>93162407</v>
          </cell>
          <cell r="D1037" t="str">
            <v>ENCODER ML 822 BIS L</v>
          </cell>
          <cell r="E1037">
            <v>4</v>
          </cell>
        </row>
        <row r="1038">
          <cell r="C1038">
            <v>61865030</v>
          </cell>
          <cell r="D1038" t="str">
            <v>ENVOLVENTE MOTOR</v>
          </cell>
          <cell r="E1038">
            <v>3</v>
          </cell>
        </row>
        <row r="1039">
          <cell r="C1039">
            <v>61801001</v>
          </cell>
          <cell r="D1039" t="str">
            <v>ENVOLVENTE MOTOR MONTADA</v>
          </cell>
        </row>
        <row r="1040">
          <cell r="C1040">
            <v>89830135</v>
          </cell>
          <cell r="D1040" t="str">
            <v>ENVOLVENTE TMW-22BIS</v>
          </cell>
        </row>
        <row r="1041">
          <cell r="C1041">
            <v>10206064</v>
          </cell>
          <cell r="D1041" t="str">
            <v>ES/60 4G AI - DESCATALOGADA</v>
          </cell>
        </row>
        <row r="1042">
          <cell r="C1042">
            <v>81543046</v>
          </cell>
          <cell r="D1042" t="str">
            <v>ESPADIN RUSTE FG 724</v>
          </cell>
        </row>
        <row r="1043">
          <cell r="C1043">
            <v>81543098</v>
          </cell>
          <cell r="D1043" t="str">
            <v>ESPADIN RUSTE FG-924</v>
          </cell>
        </row>
        <row r="1044">
          <cell r="C1044">
            <v>99514010</v>
          </cell>
          <cell r="D1044" t="str">
            <v>ESPANDIN MX</v>
          </cell>
          <cell r="E1044">
            <v>5</v>
          </cell>
        </row>
        <row r="1045">
          <cell r="C1045">
            <v>81672032</v>
          </cell>
          <cell r="D1045" t="str">
            <v>ESTANTE PUERTA CORTO NLF</v>
          </cell>
          <cell r="E1045">
            <v>2</v>
          </cell>
        </row>
        <row r="1046">
          <cell r="D1046" t="str">
            <v>SUBTOTAL</v>
          </cell>
        </row>
        <row r="1047">
          <cell r="C1047" t="str">
            <v>Cód. Artículo</v>
          </cell>
          <cell r="D1047" t="str">
            <v>Producto</v>
          </cell>
          <cell r="E1047" t="str">
            <v>Stock</v>
          </cell>
        </row>
        <row r="1048">
          <cell r="C1048">
            <v>83140938</v>
          </cell>
          <cell r="D1048" t="str">
            <v>FICHA CONEXION 3 POLOS HPA-840</v>
          </cell>
          <cell r="E1048">
            <v>18</v>
          </cell>
        </row>
        <row r="1049">
          <cell r="C1049">
            <v>81460133</v>
          </cell>
          <cell r="D1049" t="str">
            <v>FILTRO</v>
          </cell>
          <cell r="E1049">
            <v>10</v>
          </cell>
        </row>
        <row r="1050">
          <cell r="C1050">
            <v>81480090</v>
          </cell>
          <cell r="D1050" t="str">
            <v>FILTRO 210*270 5 CAPAS CC 480</v>
          </cell>
          <cell r="E1050">
            <v>3</v>
          </cell>
        </row>
        <row r="1051">
          <cell r="C1051">
            <v>81486052</v>
          </cell>
          <cell r="D1051" t="str">
            <v>FILTRO 210.310 INOX 5 CAPAS DM70 VR 04</v>
          </cell>
          <cell r="E1051">
            <v>3</v>
          </cell>
        </row>
        <row r="1052">
          <cell r="C1052">
            <v>61802012</v>
          </cell>
          <cell r="D1052" t="str">
            <v>FILTRO ACRILICO TUB-60 485x400</v>
          </cell>
          <cell r="E1052">
            <v>17</v>
          </cell>
        </row>
        <row r="1053">
          <cell r="C1053">
            <v>81481030</v>
          </cell>
          <cell r="D1053" t="str">
            <v>FILTRO ALUMIN ANODIZADO DT-90 VR0128*34 REEMPLAZA 81484010</v>
          </cell>
          <cell r="E1053">
            <v>3</v>
          </cell>
        </row>
        <row r="1054">
          <cell r="C1054">
            <v>81482003</v>
          </cell>
          <cell r="D1054" t="str">
            <v>FILTRO ALUMINIO DF-90</v>
          </cell>
        </row>
        <row r="1055">
          <cell r="C1055">
            <v>81876152</v>
          </cell>
          <cell r="D1055" t="str">
            <v>FILTRO ANTIPARASITARIO TKL 1000</v>
          </cell>
        </row>
        <row r="1056">
          <cell r="C1056">
            <v>81885027</v>
          </cell>
          <cell r="D1056" t="str">
            <v>FILTRO ANTIPARASITARIO TKX-50</v>
          </cell>
          <cell r="E1056">
            <v>2</v>
          </cell>
        </row>
        <row r="1057">
          <cell r="C1057">
            <v>81722024</v>
          </cell>
          <cell r="D1057" t="str">
            <v>FILTRO BLOQUE HIDRAULICOTDW-80 FI</v>
          </cell>
          <cell r="E1057">
            <v>2</v>
          </cell>
        </row>
        <row r="1058">
          <cell r="C1058">
            <v>61801239</v>
          </cell>
          <cell r="D1058" t="str">
            <v>FILTRO CAMPANA CONVENCIONAL C2R</v>
          </cell>
        </row>
        <row r="1059">
          <cell r="C1059">
            <v>61801251</v>
          </cell>
          <cell r="D1059" t="str">
            <v>FILTRO CAMPANA CONVENCIONAL C3C</v>
          </cell>
          <cell r="E1059">
            <v>13</v>
          </cell>
        </row>
        <row r="1060">
          <cell r="C1060">
            <v>61801262</v>
          </cell>
          <cell r="D1060" t="str">
            <v>FILTRO CARBON ACTIVO</v>
          </cell>
        </row>
        <row r="1061">
          <cell r="C1061">
            <v>61801236</v>
          </cell>
          <cell r="D1061" t="str">
            <v>FILTRO CARBON ACTIVO CIRCULAR S2001</v>
          </cell>
        </row>
        <row r="1062">
          <cell r="C1062">
            <v>40458425</v>
          </cell>
          <cell r="D1062" t="str">
            <v>FILTRO CARBON ACTIVO DK60/70/90 PORTINOX</v>
          </cell>
        </row>
        <row r="1063">
          <cell r="C1063">
            <v>61801232</v>
          </cell>
          <cell r="D1063" t="str">
            <v>FILTRO CARBON TUB 60/C 761/C901/GF1/CNL1</v>
          </cell>
        </row>
        <row r="1064">
          <cell r="C1064">
            <v>81799021</v>
          </cell>
          <cell r="D1064" t="str">
            <v>FILTRO CENTRAL TLV 60</v>
          </cell>
        </row>
        <row r="1065">
          <cell r="C1065">
            <v>40468609</v>
          </cell>
          <cell r="D1065" t="str">
            <v>FILTRO DE ALUMINIO ND ISLA</v>
          </cell>
          <cell r="E1065">
            <v>2</v>
          </cell>
        </row>
        <row r="1066">
          <cell r="C1066">
            <v>61846020</v>
          </cell>
          <cell r="D1066" t="str">
            <v>FILTRO DECORATIVA GFH-55</v>
          </cell>
          <cell r="E1066">
            <v>3</v>
          </cell>
        </row>
        <row r="1067">
          <cell r="C1067">
            <v>81866020</v>
          </cell>
          <cell r="D1067" t="str">
            <v>FILTRO DECORATIVO C 910/920</v>
          </cell>
        </row>
        <row r="1068">
          <cell r="C1068">
            <v>61865020</v>
          </cell>
          <cell r="D1068" t="str">
            <v>FILTRO DECORATIVO C-610/620 27.5*37</v>
          </cell>
        </row>
        <row r="1069">
          <cell r="C1069">
            <v>61867020</v>
          </cell>
          <cell r="D1069" t="str">
            <v>FILTRO DECORATIVO C-710   38*24</v>
          </cell>
          <cell r="E1069">
            <v>43</v>
          </cell>
        </row>
        <row r="1070">
          <cell r="C1070">
            <v>61866020</v>
          </cell>
          <cell r="D1070" t="str">
            <v>FILTRO DECORATIVO C-910/920   28.5*37.5</v>
          </cell>
        </row>
        <row r="1071">
          <cell r="C1071">
            <v>61874021</v>
          </cell>
          <cell r="D1071" t="str">
            <v>FILTRO DECORATIVO FIJO TL1 62</v>
          </cell>
          <cell r="E1071">
            <v>8</v>
          </cell>
        </row>
        <row r="1072">
          <cell r="C1072">
            <v>61874022</v>
          </cell>
          <cell r="D1072" t="str">
            <v>FILTRO DECORATIVO MOVIL TL1 62</v>
          </cell>
          <cell r="E1072">
            <v>4</v>
          </cell>
        </row>
        <row r="1073">
          <cell r="C1073">
            <v>81485031</v>
          </cell>
          <cell r="D1073" t="str">
            <v>FILTRO DG1 ISLA</v>
          </cell>
          <cell r="E1073">
            <v>2</v>
          </cell>
        </row>
        <row r="1074">
          <cell r="C1074">
            <v>81482022</v>
          </cell>
          <cell r="D1074" t="str">
            <v>FILTRO DU 90 CRISTAL BLACK</v>
          </cell>
          <cell r="E1074">
            <v>2</v>
          </cell>
        </row>
        <row r="1075">
          <cell r="C1075">
            <v>81483114</v>
          </cell>
          <cell r="D1075" t="str">
            <v>FILTRO DVL</v>
          </cell>
          <cell r="E1075">
            <v>5</v>
          </cell>
        </row>
        <row r="1076">
          <cell r="C1076">
            <v>82032719</v>
          </cell>
          <cell r="D1076" t="str">
            <v>FILTRO EMI IOVEN</v>
          </cell>
        </row>
        <row r="1077">
          <cell r="C1077">
            <v>89130240</v>
          </cell>
          <cell r="D1077" t="str">
            <v>FILTRO INOX (359 X 400 X 9) MM DLH 1186 T</v>
          </cell>
          <cell r="E1077">
            <v>3</v>
          </cell>
        </row>
        <row r="1078">
          <cell r="C1078">
            <v>81485097</v>
          </cell>
          <cell r="D1078" t="str">
            <v>FILTRO INOX 258-401,5 CAPS</v>
          </cell>
        </row>
        <row r="1079">
          <cell r="C1079">
            <v>81484160</v>
          </cell>
          <cell r="D1079" t="str">
            <v>FILTRO INOX 282.5*340 DH2 90 VR02</v>
          </cell>
          <cell r="E1079">
            <v>3</v>
          </cell>
        </row>
        <row r="1080">
          <cell r="C1080">
            <v>81484159</v>
          </cell>
          <cell r="D1080" t="str">
            <v>FILTRO INOX 324X340 DH2 70 VR02</v>
          </cell>
          <cell r="E1080">
            <v>4</v>
          </cell>
        </row>
        <row r="1081">
          <cell r="C1081">
            <v>81485079</v>
          </cell>
          <cell r="D1081" t="str">
            <v>FILTRO INOX 440*280 3 CAPAS DG3 VR 01</v>
          </cell>
          <cell r="E1081">
            <v>8</v>
          </cell>
        </row>
        <row r="1082">
          <cell r="C1082">
            <v>93172324</v>
          </cell>
          <cell r="D1082" t="str">
            <v>FILTRO LIMITADOR MS 620</v>
          </cell>
          <cell r="E1082">
            <v>4</v>
          </cell>
        </row>
        <row r="1083">
          <cell r="C1083">
            <v>61801285</v>
          </cell>
          <cell r="D1083" t="str">
            <v>FILTRO METALICO  X UNIDAD</v>
          </cell>
          <cell r="E1083">
            <v>2</v>
          </cell>
        </row>
        <row r="1084">
          <cell r="C1084">
            <v>61802013</v>
          </cell>
          <cell r="D1084" t="str">
            <v>FILTRO METALICO (TUB)     458x403</v>
          </cell>
          <cell r="E1084">
            <v>11</v>
          </cell>
        </row>
        <row r="1085">
          <cell r="C1085">
            <v>40472918</v>
          </cell>
          <cell r="D1085" t="str">
            <v>FILTRO METALICO /DS90/DM60/DM90 26*32 obsoleto</v>
          </cell>
        </row>
        <row r="1086">
          <cell r="C1086">
            <v>81485099</v>
          </cell>
          <cell r="D1086" t="str">
            <v>FILTRO METALICO 300X270 DG 685</v>
          </cell>
          <cell r="E1086">
            <v>5</v>
          </cell>
        </row>
        <row r="1087">
          <cell r="C1087">
            <v>81455056</v>
          </cell>
          <cell r="D1087" t="str">
            <v>FILTRO METALICO 360*260</v>
          </cell>
          <cell r="E1087">
            <v>1</v>
          </cell>
        </row>
        <row r="1088">
          <cell r="C1088">
            <v>81460024</v>
          </cell>
          <cell r="D1088" t="str">
            <v>FILTRO METALICO DB1 90</v>
          </cell>
        </row>
        <row r="1089">
          <cell r="C1089">
            <v>81460035</v>
          </cell>
          <cell r="D1089" t="str">
            <v>FILTRO METALICO DB1 90    24*30</v>
          </cell>
          <cell r="E1089">
            <v>7</v>
          </cell>
        </row>
        <row r="1090">
          <cell r="C1090">
            <v>81460012</v>
          </cell>
          <cell r="D1090" t="str">
            <v>FILTRO METALICO DB1-60     27*35</v>
          </cell>
          <cell r="E1090">
            <v>5</v>
          </cell>
        </row>
        <row r="1091">
          <cell r="C1091">
            <v>81460038</v>
          </cell>
          <cell r="D1091" t="str">
            <v>FILTRO METALICO DB1-60    30*27</v>
          </cell>
          <cell r="E1091">
            <v>4</v>
          </cell>
        </row>
        <row r="1092">
          <cell r="C1092">
            <v>81460020</v>
          </cell>
          <cell r="D1092" t="str">
            <v>FILTRO METÁLICO DB1-70    32*35</v>
          </cell>
          <cell r="E1092">
            <v>4</v>
          </cell>
        </row>
        <row r="1093">
          <cell r="C1093">
            <v>81460138</v>
          </cell>
          <cell r="D1093" t="str">
            <v>FILTRO METALICO DBB 70</v>
          </cell>
        </row>
        <row r="1094">
          <cell r="C1094">
            <v>81460141</v>
          </cell>
          <cell r="D1094" t="str">
            <v>FILTRO METALICO DBB 90</v>
          </cell>
        </row>
        <row r="1095">
          <cell r="C1095">
            <v>81420008</v>
          </cell>
          <cell r="D1095" t="str">
            <v>FILTRO METALICO DBB 90 (SIM)28.2 Cm * 34.4 Cm</v>
          </cell>
          <cell r="E1095">
            <v>6</v>
          </cell>
        </row>
        <row r="1096">
          <cell r="C1096">
            <v>81460065</v>
          </cell>
          <cell r="D1096" t="str">
            <v>FILTRO METALICO DBE-60 27*37</v>
          </cell>
          <cell r="E1096">
            <v>1</v>
          </cell>
        </row>
        <row r="1097">
          <cell r="C1097">
            <v>81460070</v>
          </cell>
          <cell r="D1097" t="str">
            <v>FILTRO METALICO DBE-70   32*37</v>
          </cell>
          <cell r="E1097">
            <v>2</v>
          </cell>
        </row>
        <row r="1098">
          <cell r="C1098">
            <v>81460072</v>
          </cell>
          <cell r="D1098" t="str">
            <v>FILTRO METALICO DBE-90  28*37</v>
          </cell>
          <cell r="E1098">
            <v>6</v>
          </cell>
        </row>
        <row r="1099">
          <cell r="C1099">
            <v>81471061</v>
          </cell>
          <cell r="D1099" t="str">
            <v>FILTRO METALICO DC 90 VR03 / 40472918</v>
          </cell>
          <cell r="E1099">
            <v>6</v>
          </cell>
        </row>
        <row r="1100">
          <cell r="C1100">
            <v>81471039</v>
          </cell>
          <cell r="D1100" t="str">
            <v>FILTRO METALICO DCLS-90  252*295</v>
          </cell>
        </row>
        <row r="1101">
          <cell r="C1101">
            <v>81471060</v>
          </cell>
          <cell r="D1101" t="str">
            <v>FILTRO METALICO DCS-60 VR01 21*27</v>
          </cell>
          <cell r="E1101">
            <v>11</v>
          </cell>
        </row>
        <row r="1102">
          <cell r="C1102">
            <v>40472618</v>
          </cell>
          <cell r="D1102" t="str">
            <v>FILTRO METÁLICO DE-60 (UNIDAD) 28*32</v>
          </cell>
          <cell r="E1102">
            <v>2</v>
          </cell>
        </row>
        <row r="1103">
          <cell r="C1103">
            <v>40472718</v>
          </cell>
          <cell r="D1103" t="str">
            <v>FILTRO METÁLICO DE-70 (UNIDAD) 32*29</v>
          </cell>
          <cell r="E1103">
            <v>8</v>
          </cell>
        </row>
        <row r="1104">
          <cell r="C1104">
            <v>81485023</v>
          </cell>
          <cell r="D1104" t="str">
            <v>FILTRO METALICO DG1 90</v>
          </cell>
          <cell r="E1104">
            <v>4</v>
          </cell>
        </row>
        <row r="1105">
          <cell r="C1105">
            <v>81485022</v>
          </cell>
          <cell r="D1105" t="str">
            <v>FILTRO METALICO DG1-60 / 70 VR01</v>
          </cell>
        </row>
        <row r="1106">
          <cell r="C1106">
            <v>81455031</v>
          </cell>
          <cell r="D1106" t="str">
            <v>FILTRO METALICO DGE</v>
          </cell>
        </row>
        <row r="1107">
          <cell r="C1107">
            <v>81484031</v>
          </cell>
          <cell r="D1107" t="str">
            <v>FILTRO METALICO DH ISLA</v>
          </cell>
        </row>
        <row r="1108">
          <cell r="C1108">
            <v>81484011</v>
          </cell>
          <cell r="D1108" t="str">
            <v>FILTRO METALICO DH/ DY-70 (34 Cm x 32,2 Cm)</v>
          </cell>
          <cell r="E1108">
            <v>9</v>
          </cell>
        </row>
        <row r="1109">
          <cell r="C1109">
            <v>81484040</v>
          </cell>
          <cell r="D1109" t="str">
            <v>FILTRO METALICO DH1-70</v>
          </cell>
          <cell r="E1109">
            <v>1</v>
          </cell>
        </row>
        <row r="1110">
          <cell r="C1110">
            <v>81484042</v>
          </cell>
          <cell r="D1110" t="str">
            <v>FILTRO METALICO DH1-90    28*34</v>
          </cell>
          <cell r="E1110">
            <v>4</v>
          </cell>
        </row>
        <row r="1111">
          <cell r="C1111">
            <v>81479019</v>
          </cell>
          <cell r="D1111" t="str">
            <v>FILTRO METALICO DI 110 22.5* 32</v>
          </cell>
          <cell r="E1111">
            <v>5</v>
          </cell>
        </row>
        <row r="1112">
          <cell r="C1112">
            <v>40458225</v>
          </cell>
          <cell r="D1112" t="str">
            <v>FILTRO METALICO DK-70  29*32</v>
          </cell>
        </row>
        <row r="1113">
          <cell r="C1113">
            <v>89130106</v>
          </cell>
          <cell r="D1113" t="str">
            <v>FILTRO METALICO DLV 985 BK</v>
          </cell>
          <cell r="E1113">
            <v>6</v>
          </cell>
        </row>
        <row r="1114">
          <cell r="C1114">
            <v>81471000</v>
          </cell>
          <cell r="D1114" t="str">
            <v>FILTRO METALICO DM / TDC-60  21*32</v>
          </cell>
          <cell r="E1114">
            <v>6</v>
          </cell>
        </row>
        <row r="1115">
          <cell r="C1115">
            <v>81484010</v>
          </cell>
          <cell r="D1115" t="str">
            <v>FILTRO METALICO DP/ DH/ DY-90*81481030</v>
          </cell>
          <cell r="E1115">
            <v>2</v>
          </cell>
        </row>
        <row r="1116">
          <cell r="C1116">
            <v>81483037</v>
          </cell>
          <cell r="D1116" t="str">
            <v>FILTRO METALICO DV-80</v>
          </cell>
          <cell r="E1116">
            <v>1</v>
          </cell>
        </row>
        <row r="1117">
          <cell r="C1117">
            <v>81483061</v>
          </cell>
          <cell r="D1117" t="str">
            <v>FILTRO METALICO DVE</v>
          </cell>
          <cell r="E1117">
            <v>2</v>
          </cell>
        </row>
        <row r="1118">
          <cell r="C1118">
            <v>81478016</v>
          </cell>
          <cell r="D1118" t="str">
            <v>FILTRO METALICO DX</v>
          </cell>
          <cell r="E1118">
            <v>2</v>
          </cell>
        </row>
        <row r="1119">
          <cell r="C1119">
            <v>81785137</v>
          </cell>
          <cell r="D1119" t="str">
            <v>FILTRO METALICO LPM 859 INOX</v>
          </cell>
          <cell r="E1119">
            <v>2</v>
          </cell>
        </row>
        <row r="1120">
          <cell r="C1120">
            <v>40468429</v>
          </cell>
          <cell r="D1120" t="str">
            <v>FILTRO METALICO S/TIRAD ND.1 UNI 22.5*38</v>
          </cell>
        </row>
        <row r="1121">
          <cell r="C1121">
            <v>81414011</v>
          </cell>
          <cell r="D1121" t="str">
            <v>FILTRO METALICO TCS-70</v>
          </cell>
        </row>
        <row r="1122">
          <cell r="C1122">
            <v>81598278</v>
          </cell>
          <cell r="D1122" t="str">
            <v>FILTRO PARTICULAS CM-45</v>
          </cell>
          <cell r="E1122">
            <v>1</v>
          </cell>
        </row>
        <row r="1123">
          <cell r="C1123">
            <v>93162010</v>
          </cell>
          <cell r="D1123" t="str">
            <v>FILTRO RADIO FRECUENCIA MW-32 BIS</v>
          </cell>
          <cell r="E1123">
            <v>2</v>
          </cell>
        </row>
        <row r="1124">
          <cell r="C1124">
            <v>93162445</v>
          </cell>
          <cell r="D1124" t="str">
            <v>FILTRO RFI HLC 844 C</v>
          </cell>
          <cell r="E1124">
            <v>1</v>
          </cell>
        </row>
        <row r="1125">
          <cell r="C1125">
            <v>81476048</v>
          </cell>
          <cell r="D1125" t="str">
            <v>FILTRO SERIE DB 60 235*320</v>
          </cell>
        </row>
        <row r="1126">
          <cell r="C1126">
            <v>81782828</v>
          </cell>
          <cell r="D1126" t="str">
            <v>FILTRO SOLIDOS DW7 67 FI</v>
          </cell>
          <cell r="E1126">
            <v>1</v>
          </cell>
        </row>
        <row r="1127">
          <cell r="C1127">
            <v>81876136</v>
          </cell>
          <cell r="D1127" t="str">
            <v>FILTRO TKL-1000</v>
          </cell>
          <cell r="E1127">
            <v>3</v>
          </cell>
        </row>
        <row r="1128">
          <cell r="C1128">
            <v>93172203</v>
          </cell>
          <cell r="D1128" t="str">
            <v>FILTRO+LIMITADO CONSUMO 10 A (SAT)</v>
          </cell>
          <cell r="E1128">
            <v>3</v>
          </cell>
        </row>
        <row r="1129">
          <cell r="C1129">
            <v>99990004</v>
          </cell>
          <cell r="D1129" t="str">
            <v>FINISH ABRILLANTADOR BRILLO Y SECADO 500 ml</v>
          </cell>
        </row>
        <row r="1130">
          <cell r="C1130">
            <v>99990002</v>
          </cell>
          <cell r="D1130" t="str">
            <v>FINISH PASTILLAS CLASSIC 30 UNIDADES</v>
          </cell>
        </row>
        <row r="1131">
          <cell r="C1131">
            <v>99990147</v>
          </cell>
          <cell r="D1131" t="str">
            <v>FINISH PASTILLAS QUANTUM 26+14</v>
          </cell>
        </row>
        <row r="1132">
          <cell r="C1132">
            <v>110075</v>
          </cell>
          <cell r="D1132" t="str">
            <v>FIXING PIN</v>
          </cell>
        </row>
        <row r="1133">
          <cell r="C1133">
            <v>61601230</v>
          </cell>
          <cell r="D1133" t="str">
            <v>FLEJE FIJACION QUEMADORES 2ª GEN. CG CM</v>
          </cell>
          <cell r="E1133">
            <v>1</v>
          </cell>
        </row>
        <row r="1134">
          <cell r="C1134">
            <v>61601232</v>
          </cell>
          <cell r="D1134" t="str">
            <v>FLEJE QUEMADOR CG LUX TR</v>
          </cell>
          <cell r="E1134">
            <v>5</v>
          </cell>
        </row>
        <row r="1135">
          <cell r="C1135">
            <v>61601222</v>
          </cell>
          <cell r="D1135" t="str">
            <v>FLEJE SUJECCION PLACA 0180 MM</v>
          </cell>
        </row>
        <row r="1136">
          <cell r="C1136">
            <v>61601221</v>
          </cell>
          <cell r="D1136" t="str">
            <v>FLEJE SUJECCION PLACA VT 0145 MM</v>
          </cell>
        </row>
        <row r="1137">
          <cell r="C1137" t="str">
            <v>R1036200</v>
          </cell>
          <cell r="D1137" t="str">
            <v>FLEXIBLE FR CON ENTRONQUE</v>
          </cell>
          <cell r="E1137">
            <v>76</v>
          </cell>
        </row>
        <row r="1138">
          <cell r="C1138">
            <v>81782807</v>
          </cell>
          <cell r="D1138" t="str">
            <v>FLOTADOR DW7 67 FI</v>
          </cell>
          <cell r="E1138">
            <v>2</v>
          </cell>
        </row>
        <row r="1139">
          <cell r="C1139">
            <v>81723020</v>
          </cell>
          <cell r="D1139" t="str">
            <v>FLOTADOR+MICRO AQUASTOP LP-790</v>
          </cell>
          <cell r="E1139">
            <v>2</v>
          </cell>
        </row>
        <row r="1140">
          <cell r="C1140">
            <v>82401301</v>
          </cell>
          <cell r="D1140" t="str">
            <v>FONDO AUTOLIMPIANTE</v>
          </cell>
          <cell r="E1140">
            <v>1</v>
          </cell>
        </row>
        <row r="1141">
          <cell r="C1141">
            <v>61802008</v>
          </cell>
          <cell r="D1141" t="str">
            <v>FRENO EMBELLECEDOR DCHO BLANCO TUB</v>
          </cell>
          <cell r="E1141">
            <v>6</v>
          </cell>
        </row>
        <row r="1142">
          <cell r="C1142">
            <v>61801221</v>
          </cell>
          <cell r="D1142" t="str">
            <v>FRENO EMBELLECEDOR DCHO. BLANCO (METALIC</v>
          </cell>
          <cell r="E1142">
            <v>21</v>
          </cell>
        </row>
        <row r="1143">
          <cell r="C1143">
            <v>61802010</v>
          </cell>
          <cell r="D1143" t="str">
            <v>FRENO EMBELLECEDOR DECH. NEGRO(TUB)</v>
          </cell>
        </row>
        <row r="1144">
          <cell r="C1144">
            <v>61801222</v>
          </cell>
          <cell r="D1144" t="str">
            <v>FRENO EMBELLECEDOR IZDO BLANCO (METALIC)</v>
          </cell>
          <cell r="E1144">
            <v>19</v>
          </cell>
        </row>
        <row r="1145">
          <cell r="C1145">
            <v>61802009</v>
          </cell>
          <cell r="D1145" t="str">
            <v>FRENO EMBELLECEDOR IZDO. BLANCO TUB</v>
          </cell>
          <cell r="E1145">
            <v>4</v>
          </cell>
        </row>
        <row r="1146">
          <cell r="C1146">
            <v>61802011</v>
          </cell>
          <cell r="D1146" t="str">
            <v>FRENO EMBELLECEDOR IZQ. NEGRO(TUB)</v>
          </cell>
        </row>
        <row r="1147">
          <cell r="C1147">
            <v>81897100</v>
          </cell>
          <cell r="D1147" t="str">
            <v>FRENTE DE JABONERA TKX 85</v>
          </cell>
          <cell r="E1147">
            <v>1</v>
          </cell>
        </row>
        <row r="1148">
          <cell r="C1148">
            <v>2320002932</v>
          </cell>
          <cell r="D1148" t="str">
            <v>FRENTE DE MANDOS FG 930</v>
          </cell>
          <cell r="E1148">
            <v>1</v>
          </cell>
        </row>
        <row r="1149">
          <cell r="C1149">
            <v>2320001864</v>
          </cell>
          <cell r="D1149" t="str">
            <v>FRENTE DE MANDOS FG924</v>
          </cell>
        </row>
        <row r="1150">
          <cell r="C1150">
            <v>82406312</v>
          </cell>
          <cell r="D1150" t="str">
            <v>FRENTE ESMALTADO HC-510 NEGRO</v>
          </cell>
        </row>
        <row r="1151">
          <cell r="C1151">
            <v>82024205</v>
          </cell>
          <cell r="D1151" t="str">
            <v>FRENTE INOX HE 635</v>
          </cell>
          <cell r="E1151">
            <v>2</v>
          </cell>
        </row>
        <row r="1152">
          <cell r="C1152">
            <v>82406502</v>
          </cell>
          <cell r="D1152" t="str">
            <v>FRENTE INOX SERIG. HI 535</v>
          </cell>
          <cell r="E1152">
            <v>1</v>
          </cell>
        </row>
        <row r="1153">
          <cell r="C1153">
            <v>82406504</v>
          </cell>
          <cell r="D1153" t="str">
            <v>FRENTE INOX SERIG. HI-605</v>
          </cell>
          <cell r="E1153">
            <v>1</v>
          </cell>
        </row>
        <row r="1154">
          <cell r="C1154">
            <v>81543087</v>
          </cell>
          <cell r="D1154" t="str">
            <v>FRENTE MANDOS FG-924.2 SS</v>
          </cell>
        </row>
        <row r="1155">
          <cell r="C1155">
            <v>81467026</v>
          </cell>
          <cell r="D1155" t="str">
            <v>FRONTIS BLANCO C-920</v>
          </cell>
          <cell r="E1155">
            <v>6</v>
          </cell>
        </row>
        <row r="1156">
          <cell r="C1156">
            <v>81467010</v>
          </cell>
          <cell r="D1156" t="str">
            <v>FRONTIS C 710 BLANCO</v>
          </cell>
          <cell r="E1156">
            <v>2</v>
          </cell>
        </row>
        <row r="1157">
          <cell r="C1157">
            <v>61801176</v>
          </cell>
          <cell r="D1157" t="str">
            <v>FRONTIS C-601 BLANCO</v>
          </cell>
        </row>
        <row r="1158">
          <cell r="C1158">
            <v>61867002</v>
          </cell>
          <cell r="D1158" t="str">
            <v>FRONTIS C-710 INOX</v>
          </cell>
          <cell r="E1158">
            <v>2</v>
          </cell>
        </row>
        <row r="1159">
          <cell r="C1159">
            <v>61801193</v>
          </cell>
          <cell r="D1159" t="str">
            <v>FRONTIS C-761 BLANCO</v>
          </cell>
        </row>
        <row r="1160">
          <cell r="C1160">
            <v>61801197</v>
          </cell>
          <cell r="D1160" t="str">
            <v>FRONTIS C-761 INOX</v>
          </cell>
        </row>
        <row r="1161">
          <cell r="C1161">
            <v>61801160</v>
          </cell>
          <cell r="D1161" t="str">
            <v>FRONTIS C-901 BLANCO</v>
          </cell>
        </row>
        <row r="1162">
          <cell r="C1162">
            <v>81467019</v>
          </cell>
          <cell r="D1162" t="str">
            <v>FRONTIS C-901 BLANCO</v>
          </cell>
        </row>
        <row r="1163">
          <cell r="C1163">
            <v>61801164</v>
          </cell>
          <cell r="D1163" t="str">
            <v>FRONTIS C-901 INOX</v>
          </cell>
        </row>
        <row r="1164">
          <cell r="C1164">
            <v>61866002</v>
          </cell>
          <cell r="D1164" t="str">
            <v>FRONTIS C-910/920  INOX</v>
          </cell>
          <cell r="E1164">
            <v>2</v>
          </cell>
        </row>
        <row r="1165">
          <cell r="C1165">
            <v>81436004</v>
          </cell>
          <cell r="D1165" t="str">
            <v>FRONTIS CNL 1000.3 INOX.</v>
          </cell>
          <cell r="E1165">
            <v>2</v>
          </cell>
        </row>
        <row r="1166">
          <cell r="C1166">
            <v>81465005</v>
          </cell>
          <cell r="D1166" t="str">
            <v>FRONTIS COMPLETO C-610 INOX</v>
          </cell>
          <cell r="E1166">
            <v>7</v>
          </cell>
        </row>
        <row r="1167">
          <cell r="C1167">
            <v>69974202</v>
          </cell>
          <cell r="D1167" t="str">
            <v>FRONTIS COMPLETO TK1-62 INOX</v>
          </cell>
          <cell r="E1167">
            <v>1</v>
          </cell>
        </row>
        <row r="1168">
          <cell r="C1168">
            <v>61802040</v>
          </cell>
          <cell r="D1168" t="str">
            <v>FRONTIS TUB-60 BLANCO</v>
          </cell>
        </row>
        <row r="1169">
          <cell r="C1169">
            <v>61802042</v>
          </cell>
          <cell r="D1169" t="str">
            <v>FRONTIS TUB-60 NEGRO</v>
          </cell>
        </row>
        <row r="1170">
          <cell r="C1170">
            <v>61802037</v>
          </cell>
          <cell r="D1170" t="str">
            <v>FRONTIS TUB-62 INOX</v>
          </cell>
        </row>
        <row r="1171">
          <cell r="C1171">
            <v>81590074</v>
          </cell>
          <cell r="D1171" t="str">
            <v>FUSIBLE ALTA TENSION WD800 EL 23</v>
          </cell>
          <cell r="E1171">
            <v>68</v>
          </cell>
        </row>
        <row r="1172">
          <cell r="C1172">
            <v>93172128</v>
          </cell>
          <cell r="D1172" t="str">
            <v>FUSIBLE DE ALTA TENSION</v>
          </cell>
          <cell r="E1172">
            <v>10</v>
          </cell>
        </row>
        <row r="1173">
          <cell r="D1173" t="str">
            <v>SUBTOTAL</v>
          </cell>
        </row>
        <row r="1174">
          <cell r="C1174" t="str">
            <v>Cód. Artículo</v>
          </cell>
          <cell r="D1174" t="str">
            <v>Producto</v>
          </cell>
          <cell r="E1174" t="str">
            <v>Stock</v>
          </cell>
        </row>
        <row r="1175">
          <cell r="C1175">
            <v>81782788</v>
          </cell>
          <cell r="D1175" t="str">
            <v>GANCHO CIERRE PUERTA DW7 67 FI</v>
          </cell>
          <cell r="E1175">
            <v>1</v>
          </cell>
        </row>
        <row r="1176">
          <cell r="C1176">
            <v>81876074</v>
          </cell>
          <cell r="D1176" t="str">
            <v>GANCHO CIERRE PUERTA TKL-1000</v>
          </cell>
          <cell r="E1176">
            <v>1</v>
          </cell>
        </row>
        <row r="1177">
          <cell r="C1177">
            <v>93183396</v>
          </cell>
          <cell r="D1177" t="str">
            <v>GANCHO CIERRE PUERTA TM</v>
          </cell>
          <cell r="E1177">
            <v>1</v>
          </cell>
        </row>
        <row r="1178">
          <cell r="C1178">
            <v>81799047</v>
          </cell>
          <cell r="D1178" t="str">
            <v>GANCHO CIERRE TLV-60.3</v>
          </cell>
        </row>
        <row r="1179">
          <cell r="C1179">
            <v>81876147</v>
          </cell>
          <cell r="D1179" t="str">
            <v>GANCHO JABONERA TKL-1000</v>
          </cell>
          <cell r="E1179">
            <v>2</v>
          </cell>
        </row>
        <row r="1180">
          <cell r="C1180">
            <v>81876058</v>
          </cell>
          <cell r="D1180" t="str">
            <v>GANCHO TKS 6100</v>
          </cell>
        </row>
        <row r="1181">
          <cell r="C1181">
            <v>99511901</v>
          </cell>
          <cell r="D1181" t="str">
            <v>GANCHOS RUSTEPOLLOS   83115009</v>
          </cell>
          <cell r="E1181">
            <v>5</v>
          </cell>
        </row>
        <row r="1182">
          <cell r="C1182">
            <v>310108</v>
          </cell>
          <cell r="D1182" t="str">
            <v>GASKET</v>
          </cell>
        </row>
        <row r="1183">
          <cell r="C1183">
            <v>81221025</v>
          </cell>
          <cell r="D1183" t="str">
            <v>GENERADOR</v>
          </cell>
          <cell r="E1183">
            <v>0</v>
          </cell>
        </row>
        <row r="1184">
          <cell r="C1184">
            <v>81543202</v>
          </cell>
          <cell r="D1184" t="str">
            <v>GENERADOR 110V FG-724.3</v>
          </cell>
        </row>
        <row r="1185">
          <cell r="C1185">
            <v>81543501</v>
          </cell>
          <cell r="D1185" t="str">
            <v>GENERADOR 2 VIAS 120 V FG 924.6</v>
          </cell>
          <cell r="E1185">
            <v>0</v>
          </cell>
        </row>
        <row r="1186">
          <cell r="C1186">
            <v>92262080</v>
          </cell>
          <cell r="D1186" t="str">
            <v>GENERADOR 5 SALIDAS FG 40</v>
          </cell>
          <cell r="E1186">
            <v>3</v>
          </cell>
        </row>
        <row r="1187">
          <cell r="C1187">
            <v>83141104</v>
          </cell>
          <cell r="D1187" t="str">
            <v>GENERADOR CHISPA HGE 924 INOX</v>
          </cell>
          <cell r="E1187">
            <v>2</v>
          </cell>
        </row>
        <row r="1188">
          <cell r="C1188">
            <v>81220197</v>
          </cell>
          <cell r="D1188" t="str">
            <v>GENERADOR DE ENCENDIDO 2 SALIDAS EF/60 2P AI AL</v>
          </cell>
          <cell r="E1188">
            <v>1</v>
          </cell>
        </row>
        <row r="1189">
          <cell r="C1189">
            <v>60904225</v>
          </cell>
          <cell r="D1189" t="str">
            <v>GENERADOR DE ENCENDIDO CLIP 6 SALIDAS 11</v>
          </cell>
        </row>
        <row r="1190">
          <cell r="C1190">
            <v>81543344</v>
          </cell>
          <cell r="D1190" t="str">
            <v>GENERADOR DE ENCENDIDO FG724 VR 01</v>
          </cell>
          <cell r="E1190">
            <v>0</v>
          </cell>
        </row>
        <row r="1191">
          <cell r="C1191">
            <v>81597040</v>
          </cell>
          <cell r="D1191" t="str">
            <v>GENERADOR DE ENCENDIDO FGA 820</v>
          </cell>
          <cell r="E1191">
            <v>1</v>
          </cell>
        </row>
        <row r="1192">
          <cell r="C1192">
            <v>60904216</v>
          </cell>
          <cell r="D1192" t="str">
            <v>GENERADOR EA 127V TIPO E3-AF 4S</v>
          </cell>
        </row>
        <row r="1193">
          <cell r="C1193">
            <v>81219016</v>
          </cell>
          <cell r="D1193" t="str">
            <v>GENERADOR ENCEND. 5 SAL 120-240 V 60 HZ</v>
          </cell>
        </row>
        <row r="1194">
          <cell r="C1194">
            <v>81598048</v>
          </cell>
          <cell r="D1194" t="str">
            <v>GENERADOR ENCEND. 5 SAL 120-240 V 60 HZ</v>
          </cell>
        </row>
        <row r="1195">
          <cell r="C1195">
            <v>81214045</v>
          </cell>
          <cell r="D1195" t="str">
            <v>GENERADOR ENCENDIDO 2 SALIDAS EFX 30(TW)</v>
          </cell>
          <cell r="E1195">
            <v>3</v>
          </cell>
        </row>
        <row r="1196">
          <cell r="C1196">
            <v>81222045</v>
          </cell>
          <cell r="D1196" t="str">
            <v>GENERADOR ENCENDIDO 4 SALIDAS EX/60 4G AI</v>
          </cell>
          <cell r="E1196">
            <v>25</v>
          </cell>
        </row>
        <row r="1197">
          <cell r="C1197">
            <v>81212067</v>
          </cell>
          <cell r="D1197" t="str">
            <v>GENERADOR ENCENDIDO 6 SAL.  120</v>
          </cell>
          <cell r="E1197">
            <v>1</v>
          </cell>
        </row>
        <row r="1198">
          <cell r="C1198">
            <v>81221000</v>
          </cell>
          <cell r="D1198" t="str">
            <v>GENERADOR ENCENDIDO 6 SALIDAS</v>
          </cell>
        </row>
        <row r="1199">
          <cell r="C1199">
            <v>60904224</v>
          </cell>
          <cell r="D1199" t="str">
            <v>GENERADOR ENCENDIDO CLIP 4 SALIDAS 110V</v>
          </cell>
          <cell r="E1199">
            <v>3</v>
          </cell>
        </row>
        <row r="1200">
          <cell r="C1200">
            <v>60904220</v>
          </cell>
          <cell r="D1200" t="str">
            <v>GENERADOR ENCENDIDO CLIP 5 SAL. 220-240V</v>
          </cell>
          <cell r="E1200">
            <v>2</v>
          </cell>
        </row>
        <row r="1201">
          <cell r="C1201">
            <v>81217018</v>
          </cell>
          <cell r="D1201" t="str">
            <v>GENERADOR ENCENDIDO CZ TC 90 6G</v>
          </cell>
          <cell r="E1201">
            <v>13</v>
          </cell>
        </row>
        <row r="1202">
          <cell r="C1202">
            <v>81298048</v>
          </cell>
          <cell r="D1202" t="str">
            <v>GENERADOR ENCENDIDO FS2R 965 GX</v>
          </cell>
          <cell r="E1202">
            <v>0</v>
          </cell>
        </row>
        <row r="1203">
          <cell r="C1203">
            <v>40898094</v>
          </cell>
          <cell r="D1203" t="str">
            <v>GOMA DE OJO DE BUEY</v>
          </cell>
        </row>
        <row r="1204">
          <cell r="C1204">
            <v>81704325</v>
          </cell>
          <cell r="D1204" t="str">
            <v>GOMA DE PUERTA</v>
          </cell>
        </row>
        <row r="1205">
          <cell r="C1205">
            <v>81216001</v>
          </cell>
          <cell r="D1205" t="str">
            <v>GRAPAS CGW LUX 60 4G AI AL NAT (POL)</v>
          </cell>
          <cell r="E1205">
            <v>2</v>
          </cell>
        </row>
        <row r="1206">
          <cell r="C1206">
            <v>81216036</v>
          </cell>
          <cell r="D1206" t="str">
            <v>GRAPAS CGW LUX 90 5G AI AL TR NAT (POL)</v>
          </cell>
          <cell r="E1206">
            <v>1</v>
          </cell>
        </row>
        <row r="1207">
          <cell r="C1207">
            <v>81223031</v>
          </cell>
          <cell r="D1207" t="str">
            <v>GRAPAS EX/70</v>
          </cell>
          <cell r="E1207">
            <v>2</v>
          </cell>
        </row>
        <row r="1208">
          <cell r="C1208">
            <v>81213006</v>
          </cell>
          <cell r="D1208" t="str">
            <v>GRAPAS IG 620 1G</v>
          </cell>
          <cell r="E1208">
            <v>2</v>
          </cell>
        </row>
        <row r="1209">
          <cell r="C1209">
            <v>1200000177</v>
          </cell>
          <cell r="D1209" t="str">
            <v>GRIFO</v>
          </cell>
        </row>
        <row r="1210">
          <cell r="C1210">
            <v>81297056</v>
          </cell>
          <cell r="D1210" t="str">
            <v>GRIFO 036 TB95C31X</v>
          </cell>
          <cell r="E1210">
            <v>1</v>
          </cell>
        </row>
        <row r="1211">
          <cell r="C1211">
            <v>81297057</v>
          </cell>
          <cell r="D1211" t="str">
            <v>GRIFO 052 TB95C31X</v>
          </cell>
          <cell r="E1211">
            <v>1</v>
          </cell>
        </row>
        <row r="1212">
          <cell r="C1212">
            <v>81297058</v>
          </cell>
          <cell r="D1212" t="str">
            <v>GRIFO 065 TB95C31X</v>
          </cell>
        </row>
        <row r="1213">
          <cell r="C1213">
            <v>81216097</v>
          </cell>
          <cell r="D1213" t="str">
            <v>GRIFO 32 CGW LUX 60</v>
          </cell>
          <cell r="E1213">
            <v>0</v>
          </cell>
        </row>
        <row r="1214">
          <cell r="C1214">
            <v>81216142</v>
          </cell>
          <cell r="D1214" t="str">
            <v>GRIFO 32 CGW LUX 60 4G VR 04</v>
          </cell>
          <cell r="E1214">
            <v>1</v>
          </cell>
        </row>
        <row r="1215">
          <cell r="C1215">
            <v>81226052</v>
          </cell>
          <cell r="D1215" t="str">
            <v>GRIFO 32 CZ LUX 90 5G AI AL TR CI BUT E1</v>
          </cell>
          <cell r="E1215">
            <v>0</v>
          </cell>
        </row>
        <row r="1216">
          <cell r="C1216">
            <v>81227144</v>
          </cell>
          <cell r="D1216" t="str">
            <v>GRIFO 32 EGW LUX 90 5G AI AL TR CI BUT (IL) VR00</v>
          </cell>
          <cell r="E1216">
            <v>0</v>
          </cell>
        </row>
        <row r="1217">
          <cell r="C1217">
            <v>81216095</v>
          </cell>
          <cell r="D1217" t="str">
            <v>GRIFO 35 CGW LUX 60 4G AI AL CI BUT</v>
          </cell>
          <cell r="E1217">
            <v>3</v>
          </cell>
        </row>
        <row r="1218">
          <cell r="C1218">
            <v>81216143</v>
          </cell>
          <cell r="D1218" t="str">
            <v>GRIFO 35 CGW LUX 60 4G VR 04</v>
          </cell>
        </row>
        <row r="1219">
          <cell r="C1219">
            <v>81226053</v>
          </cell>
          <cell r="D1219" t="str">
            <v>GRIFO 35 CZ LUX 90 5G AI AL TR CI BUT E1</v>
          </cell>
          <cell r="E1219">
            <v>2</v>
          </cell>
        </row>
        <row r="1220">
          <cell r="C1220">
            <v>81227145</v>
          </cell>
          <cell r="D1220" t="str">
            <v>GRIFO 35 EGW LUX 90 5G AI AL TR CI BUT (IL) BUT</v>
          </cell>
          <cell r="E1220">
            <v>0</v>
          </cell>
        </row>
        <row r="1221">
          <cell r="C1221">
            <v>81226054</v>
          </cell>
          <cell r="D1221" t="str">
            <v>GRIFO 41 CZ LUX 90 5G AI AL TR CI BUT E1</v>
          </cell>
          <cell r="E1221">
            <v>2</v>
          </cell>
        </row>
        <row r="1222">
          <cell r="C1222">
            <v>81216144</v>
          </cell>
          <cell r="D1222" t="str">
            <v>GRIFO 45 CGW LUX 4G VR 04</v>
          </cell>
          <cell r="E1222">
            <v>1</v>
          </cell>
        </row>
        <row r="1223">
          <cell r="C1223">
            <v>81216099</v>
          </cell>
          <cell r="D1223" t="str">
            <v>GRIFO 45 CGW LUX 60 4G AI AL CI</v>
          </cell>
          <cell r="E1223">
            <v>0</v>
          </cell>
        </row>
        <row r="1224">
          <cell r="C1224">
            <v>81216096</v>
          </cell>
          <cell r="D1224" t="str">
            <v>GRIFO 45 CGW LUX 60 4G AI AL CI BUT</v>
          </cell>
          <cell r="E1224">
            <v>3</v>
          </cell>
        </row>
        <row r="1225">
          <cell r="C1225">
            <v>81227146</v>
          </cell>
          <cell r="D1225" t="str">
            <v>GRIFO 45 EGW LUX 90 5G AI AL TR CI BUT (IL) VR00</v>
          </cell>
          <cell r="E1225">
            <v>0</v>
          </cell>
        </row>
        <row r="1226">
          <cell r="C1226">
            <v>81216110</v>
          </cell>
          <cell r="D1226" t="str">
            <v>GRIFO 62 CGW 60 3G AI AL TR</v>
          </cell>
          <cell r="E1226">
            <v>0</v>
          </cell>
        </row>
        <row r="1227">
          <cell r="C1227">
            <v>81216108</v>
          </cell>
          <cell r="D1227" t="str">
            <v>GRIFO 62 CGW LUX 60 3G AI AL TR CI BUT</v>
          </cell>
          <cell r="E1227">
            <v>0</v>
          </cell>
        </row>
        <row r="1228">
          <cell r="C1228">
            <v>81216145</v>
          </cell>
          <cell r="D1228" t="str">
            <v>GRIFO 62 CGW LUX 60 4G VR04</v>
          </cell>
        </row>
        <row r="1229">
          <cell r="C1229">
            <v>81226055</v>
          </cell>
          <cell r="D1229" t="str">
            <v>GRIFO 62 CZ LUX 90</v>
          </cell>
          <cell r="E1229">
            <v>0</v>
          </cell>
        </row>
        <row r="1230">
          <cell r="C1230">
            <v>81226025</v>
          </cell>
          <cell r="D1230" t="str">
            <v>GRIFO 62 CZ LUX 90 5G</v>
          </cell>
          <cell r="E1230">
            <v>2</v>
          </cell>
        </row>
        <row r="1231">
          <cell r="C1231">
            <v>81221150</v>
          </cell>
          <cell r="D1231" t="str">
            <v>GRIFO 62 EW 90 5G AI AL TR BUT (CHILE)</v>
          </cell>
          <cell r="E1231">
            <v>2</v>
          </cell>
        </row>
        <row r="1232">
          <cell r="C1232">
            <v>81220012</v>
          </cell>
          <cell r="D1232" t="str">
            <v>GRIFO AUX. E/70 5G AI TR</v>
          </cell>
          <cell r="E1232">
            <v>6</v>
          </cell>
        </row>
        <row r="1233">
          <cell r="C1233">
            <v>92133200</v>
          </cell>
          <cell r="D1233" t="str">
            <v>GRIFO AUXILIAR (835)</v>
          </cell>
          <cell r="E1233">
            <v>4</v>
          </cell>
        </row>
        <row r="1234">
          <cell r="C1234">
            <v>60503045</v>
          </cell>
          <cell r="D1234" t="str">
            <v>GRIFO AUXILIAR AI BUTANO MOD 589</v>
          </cell>
        </row>
        <row r="1235">
          <cell r="C1235">
            <v>60503021</v>
          </cell>
          <cell r="D1235" t="str">
            <v>GRIFO AUXILIAR AL BUTANO (*)</v>
          </cell>
          <cell r="E1235">
            <v>5</v>
          </cell>
        </row>
        <row r="1236">
          <cell r="C1236">
            <v>60503035</v>
          </cell>
          <cell r="D1236" t="str">
            <v>GRIFO AUXILIAR AL BUTANO MOD.699</v>
          </cell>
          <cell r="E1236">
            <v>2</v>
          </cell>
        </row>
        <row r="1237">
          <cell r="C1237">
            <v>60503023</v>
          </cell>
          <cell r="D1237" t="str">
            <v>GRIFO AUXILIAR BUTANO</v>
          </cell>
        </row>
        <row r="1238">
          <cell r="C1238">
            <v>60503041</v>
          </cell>
          <cell r="D1238" t="str">
            <v>GRIFO AUXILIAR BUTANO (EM)</v>
          </cell>
          <cell r="E1238">
            <v>6</v>
          </cell>
        </row>
        <row r="1239">
          <cell r="C1239">
            <v>92263272</v>
          </cell>
          <cell r="D1239" t="str">
            <v>GRIFO AUXILIAR C/SEGURIDAD FG/FE (SAT)</v>
          </cell>
          <cell r="E1239">
            <v>1</v>
          </cell>
        </row>
        <row r="1240">
          <cell r="C1240">
            <v>81212031</v>
          </cell>
          <cell r="D1240" t="str">
            <v>GRIFO AUXILIAR EX 60.1 4G AI (CL)</v>
          </cell>
          <cell r="E1240">
            <v>1</v>
          </cell>
        </row>
        <row r="1241">
          <cell r="C1241">
            <v>81212016</v>
          </cell>
          <cell r="D1241" t="str">
            <v>GRIFO AUXILIAR EX 60.1 4G AI AL DR</v>
          </cell>
          <cell r="E1241">
            <v>6</v>
          </cell>
        </row>
        <row r="1242">
          <cell r="C1242">
            <v>81214232</v>
          </cell>
          <cell r="D1242" t="str">
            <v>GRIFO AUXILIAR GZC 32300 XBN</v>
          </cell>
          <cell r="E1242">
            <v>1</v>
          </cell>
        </row>
        <row r="1243">
          <cell r="C1243">
            <v>81214273</v>
          </cell>
          <cell r="D1243" t="str">
            <v>GRIFO AUXILIAR GZC 32300 XBN VR01</v>
          </cell>
          <cell r="E1243">
            <v>1</v>
          </cell>
        </row>
        <row r="1244">
          <cell r="C1244">
            <v>81214184</v>
          </cell>
          <cell r="D1244" t="str">
            <v>GRIFO AUXILIAR GZC 63310 XBB</v>
          </cell>
        </row>
        <row r="1245">
          <cell r="C1245">
            <v>60503022</v>
          </cell>
          <cell r="D1245" t="str">
            <v>GRIFO AUXILIAR NATURAL 60503023</v>
          </cell>
          <cell r="E1245">
            <v>5</v>
          </cell>
        </row>
        <row r="1246">
          <cell r="C1246">
            <v>60503001</v>
          </cell>
          <cell r="D1246" t="str">
            <v>GRIFO AUXILIAR SALIDA LATERAL (E3) BUTAN</v>
          </cell>
          <cell r="E1246">
            <v>15</v>
          </cell>
        </row>
        <row r="1247">
          <cell r="C1247">
            <v>81226058</v>
          </cell>
          <cell r="D1247" t="str">
            <v>GRIFO FRONTAL 41 CZ LUX 90 5G AI AL TR CI NAT E1</v>
          </cell>
          <cell r="E1247">
            <v>2</v>
          </cell>
        </row>
        <row r="1248">
          <cell r="C1248">
            <v>92133683</v>
          </cell>
          <cell r="D1248" t="str">
            <v>GRIFO GAS</v>
          </cell>
          <cell r="E1248">
            <v>3</v>
          </cell>
        </row>
        <row r="1249">
          <cell r="C1249">
            <v>1200000197</v>
          </cell>
          <cell r="D1249" t="str">
            <v>GRIFO GAS 2 SALIDAS FG 730 SS</v>
          </cell>
        </row>
        <row r="1250">
          <cell r="C1250">
            <v>92133686</v>
          </cell>
          <cell r="D1250" t="str">
            <v>GRIFO GAS AUX 835.510.6G E/A T/A</v>
          </cell>
          <cell r="E1250">
            <v>2</v>
          </cell>
        </row>
        <row r="1251">
          <cell r="C1251">
            <v>92263275</v>
          </cell>
          <cell r="D1251" t="str">
            <v>GRIFO GAS AUXILIAR S/SEGURIDAD FG 40 A</v>
          </cell>
          <cell r="E1251">
            <v>1</v>
          </cell>
        </row>
        <row r="1252">
          <cell r="C1252">
            <v>81543017</v>
          </cell>
          <cell r="D1252" t="str">
            <v>GRIFO GAS C/SEGURIDAD FG-724.2/3</v>
          </cell>
        </row>
        <row r="1253">
          <cell r="C1253">
            <v>81543217</v>
          </cell>
          <cell r="D1253" t="str">
            <v>GRIFO GAS C/SEGURIDAD FG-724.3 VR01</v>
          </cell>
        </row>
        <row r="1254">
          <cell r="C1254">
            <v>81543143</v>
          </cell>
          <cell r="D1254" t="str">
            <v>GRIFO GAS C/SEGURIDAD FG-924.2 VR01</v>
          </cell>
        </row>
        <row r="1255">
          <cell r="C1255">
            <v>81543086</v>
          </cell>
          <cell r="D1255" t="str">
            <v>GRIFO GAS C/SEGURIDAD FG-924.2/3 SS</v>
          </cell>
        </row>
        <row r="1256">
          <cell r="C1256">
            <v>81597028</v>
          </cell>
          <cell r="D1256" t="str">
            <v>GRIFO GAS FGA 820 SS</v>
          </cell>
          <cell r="E1256">
            <v>2</v>
          </cell>
        </row>
        <row r="1257">
          <cell r="C1257">
            <v>92133684</v>
          </cell>
          <cell r="D1257" t="str">
            <v>GRIFO GAS R 835.510.6G E/A T/A</v>
          </cell>
          <cell r="E1257">
            <v>2</v>
          </cell>
        </row>
        <row r="1258">
          <cell r="C1258">
            <v>92133685</v>
          </cell>
          <cell r="D1258" t="str">
            <v>GRIFO GAS S/R 835.510.6G E/A T/A</v>
          </cell>
          <cell r="E1258">
            <v>1</v>
          </cell>
        </row>
        <row r="1259">
          <cell r="C1259">
            <v>1200000196</v>
          </cell>
          <cell r="D1259" t="str">
            <v>GRIFO GAS SEGURIDAD FG 924</v>
          </cell>
        </row>
        <row r="1260">
          <cell r="C1260">
            <v>81220248</v>
          </cell>
          <cell r="D1260" t="str">
            <v>GRIFO Q. AUXILIAR EP 60 4G CI BUT</v>
          </cell>
        </row>
        <row r="1261">
          <cell r="C1261">
            <v>81220249</v>
          </cell>
          <cell r="D1261" t="str">
            <v>GRIFO Q. RAPIDO EP 60 4G CI BUT</v>
          </cell>
          <cell r="E1261">
            <v>4</v>
          </cell>
        </row>
        <row r="1262">
          <cell r="C1262">
            <v>81220250</v>
          </cell>
          <cell r="D1262" t="str">
            <v>GRIFO Q. RAPIDO EP 60 4G CI BUT</v>
          </cell>
        </row>
        <row r="1263">
          <cell r="C1263">
            <v>60501023</v>
          </cell>
          <cell r="D1263" t="str">
            <v>GRIFO RAPIDO BUTANO</v>
          </cell>
          <cell r="E1263">
            <v>1</v>
          </cell>
        </row>
        <row r="1264">
          <cell r="C1264">
            <v>60501041</v>
          </cell>
          <cell r="D1264" t="str">
            <v>GRIFO RAPIDO BUTANO (EM)</v>
          </cell>
          <cell r="E1264">
            <v>3</v>
          </cell>
        </row>
        <row r="1265">
          <cell r="C1265">
            <v>60501035</v>
          </cell>
          <cell r="D1265" t="str">
            <v>GRIFO RAPIDO C/SEG BUTANO (EM)</v>
          </cell>
        </row>
        <row r="1266">
          <cell r="C1266">
            <v>81220015</v>
          </cell>
          <cell r="D1266" t="str">
            <v>GRIFO RAPIDO E/70 5G AI TR</v>
          </cell>
          <cell r="E1266">
            <v>4</v>
          </cell>
        </row>
        <row r="1267">
          <cell r="C1267">
            <v>81212033</v>
          </cell>
          <cell r="D1267" t="str">
            <v>GRIFO RAPIDO EX 60.1 4G AI (CL)</v>
          </cell>
          <cell r="E1267">
            <v>1</v>
          </cell>
        </row>
        <row r="1268">
          <cell r="C1268">
            <v>81214274</v>
          </cell>
          <cell r="D1268" t="str">
            <v>GRIFO RAPIDO GZC 312300 XBB(CL) VR01</v>
          </cell>
          <cell r="E1268">
            <v>1</v>
          </cell>
        </row>
        <row r="1269">
          <cell r="C1269">
            <v>81214233</v>
          </cell>
          <cell r="D1269" t="str">
            <v>GRIFO RAPIDO GZC 32300 XBN</v>
          </cell>
          <cell r="E1269">
            <v>1</v>
          </cell>
        </row>
        <row r="1270">
          <cell r="C1270">
            <v>81214185</v>
          </cell>
          <cell r="D1270" t="str">
            <v>GRIFO RAPIDO GZC 63310 XBB</v>
          </cell>
        </row>
        <row r="1271">
          <cell r="C1271">
            <v>60502002</v>
          </cell>
          <cell r="D1271" t="str">
            <v>GRIFO S/RAP. SALIDA LATERAL (E3)NAT</v>
          </cell>
          <cell r="E1271">
            <v>4</v>
          </cell>
        </row>
        <row r="1272">
          <cell r="C1272">
            <v>92133201</v>
          </cell>
          <cell r="D1272" t="str">
            <v>GRIFO S/RÁPIDO (835)</v>
          </cell>
        </row>
        <row r="1273">
          <cell r="C1273">
            <v>60502021</v>
          </cell>
          <cell r="D1273" t="str">
            <v>GRIFO S/RAPIDO AL BUTANO (*)</v>
          </cell>
        </row>
        <row r="1274">
          <cell r="C1274">
            <v>60502035</v>
          </cell>
          <cell r="D1274" t="str">
            <v>GRIFO S/RAPIDO AL BUTANO MOD.699</v>
          </cell>
          <cell r="E1274">
            <v>3</v>
          </cell>
        </row>
        <row r="1275">
          <cell r="C1275">
            <v>60502023</v>
          </cell>
          <cell r="D1275" t="str">
            <v>GRIFO S/RAPIDO BUTANO</v>
          </cell>
        </row>
        <row r="1276">
          <cell r="C1276">
            <v>60502041</v>
          </cell>
          <cell r="D1276" t="str">
            <v>GRIFO S/RAPIDO BUTANO (EM)</v>
          </cell>
          <cell r="E1276">
            <v>6</v>
          </cell>
        </row>
        <row r="1277">
          <cell r="C1277">
            <v>81220014</v>
          </cell>
          <cell r="D1277" t="str">
            <v>GRIFO S/RAPIDO E/70 5G AI TR</v>
          </cell>
          <cell r="E1277">
            <v>5</v>
          </cell>
        </row>
        <row r="1278">
          <cell r="C1278">
            <v>81212032</v>
          </cell>
          <cell r="D1278" t="str">
            <v>GRIFO SEMIRAPIDO EX 60-1 4G AI</v>
          </cell>
          <cell r="E1278">
            <v>1</v>
          </cell>
        </row>
        <row r="1279">
          <cell r="C1279">
            <v>81214236</v>
          </cell>
          <cell r="D1279" t="str">
            <v>GRIFO SEMIRAPIDO GZC 64300 XBB</v>
          </cell>
        </row>
        <row r="1280">
          <cell r="C1280">
            <v>81214240</v>
          </cell>
          <cell r="D1280" t="str">
            <v>GRIFO SEMIRAPIDO GZC 64300 XBN</v>
          </cell>
          <cell r="E1280">
            <v>1</v>
          </cell>
        </row>
        <row r="1281">
          <cell r="C1281">
            <v>81214278</v>
          </cell>
          <cell r="D1281" t="str">
            <v>GRIFO SEMIRAPIDO GZC 96310 XBB (LAT)</v>
          </cell>
          <cell r="E1281">
            <v>1</v>
          </cell>
        </row>
        <row r="1282">
          <cell r="C1282">
            <v>81214279</v>
          </cell>
          <cell r="D1282" t="str">
            <v>GRIFO T,C GZC 96310 XBB</v>
          </cell>
          <cell r="E1282">
            <v>1</v>
          </cell>
        </row>
        <row r="1283">
          <cell r="C1283">
            <v>81214018</v>
          </cell>
          <cell r="D1283" t="str">
            <v>GRIFO T.C. EFX 70 5G BUT</v>
          </cell>
          <cell r="E1283">
            <v>1</v>
          </cell>
        </row>
        <row r="1284">
          <cell r="C1284">
            <v>83141102</v>
          </cell>
          <cell r="D1284" t="str">
            <v>GRIFO TERMOST 1 VIA HGE 924</v>
          </cell>
          <cell r="E1284">
            <v>1</v>
          </cell>
        </row>
        <row r="1285">
          <cell r="C1285">
            <v>60504023</v>
          </cell>
          <cell r="D1285" t="str">
            <v>GRIFO TR/ CORONA BUTANO</v>
          </cell>
          <cell r="E1285">
            <v>3</v>
          </cell>
        </row>
        <row r="1286">
          <cell r="C1286">
            <v>60504035</v>
          </cell>
          <cell r="D1286" t="str">
            <v>GRIFO TR/CORONA AL BUTANO MOD.699</v>
          </cell>
        </row>
        <row r="1287">
          <cell r="C1287">
            <v>60504041</v>
          </cell>
          <cell r="D1287" t="str">
            <v>GRIFO TR/CORONA BUTANO (EM)</v>
          </cell>
          <cell r="E1287">
            <v>6</v>
          </cell>
        </row>
        <row r="1288">
          <cell r="C1288">
            <v>81220013</v>
          </cell>
          <cell r="D1288" t="str">
            <v>GRIFO TRIPLE ANILLO E/70 5G AI TR</v>
          </cell>
          <cell r="E1288">
            <v>6</v>
          </cell>
        </row>
        <row r="1289">
          <cell r="C1289">
            <v>81214186</v>
          </cell>
          <cell r="D1289" t="str">
            <v>GRIFO TRIPLE CORONA GZC 63310 XBB</v>
          </cell>
        </row>
        <row r="1290">
          <cell r="C1290">
            <v>81298056</v>
          </cell>
          <cell r="D1290" t="str">
            <v>GRIFO ULTRA-RAP FS2R 965 GX</v>
          </cell>
          <cell r="E1290">
            <v>2</v>
          </cell>
        </row>
        <row r="1291">
          <cell r="C1291">
            <v>150041</v>
          </cell>
          <cell r="D1291" t="str">
            <v>GROMMET</v>
          </cell>
        </row>
        <row r="1292">
          <cell r="C1292">
            <v>81598223</v>
          </cell>
          <cell r="D1292" t="str">
            <v>GUIA CARRIL DERECHO CM 45</v>
          </cell>
          <cell r="E1292">
            <v>0</v>
          </cell>
        </row>
        <row r="1293">
          <cell r="C1293">
            <v>81598224</v>
          </cell>
          <cell r="D1293" t="str">
            <v>GUIA CARRIL IZQUIERDO CM-45</v>
          </cell>
          <cell r="E1293">
            <v>0</v>
          </cell>
        </row>
        <row r="1294">
          <cell r="C1294">
            <v>83116257</v>
          </cell>
          <cell r="D1294" t="str">
            <v>GUIA CLIP ON DCHA S S14</v>
          </cell>
          <cell r="E1294">
            <v>1</v>
          </cell>
        </row>
        <row r="1295">
          <cell r="C1295">
            <v>83116259</v>
          </cell>
          <cell r="D1295" t="str">
            <v>GUIA CLIP-ON DCHA F S14 HL 870</v>
          </cell>
        </row>
        <row r="1296">
          <cell r="C1296">
            <v>83115039</v>
          </cell>
          <cell r="D1296" t="str">
            <v>GUIA CLIP-ON DCHA HK</v>
          </cell>
          <cell r="E1296">
            <v>5</v>
          </cell>
        </row>
        <row r="1297">
          <cell r="C1297">
            <v>83116260</v>
          </cell>
          <cell r="D1297" t="str">
            <v>GUIA CLIP-ON IZDA F S14 HL 870 VR02</v>
          </cell>
        </row>
        <row r="1298">
          <cell r="C1298">
            <v>83115040</v>
          </cell>
          <cell r="D1298" t="str">
            <v>GUIA CLIP-ON IZDA HK</v>
          </cell>
          <cell r="E1298">
            <v>1</v>
          </cell>
        </row>
        <row r="1299">
          <cell r="C1299">
            <v>83116258</v>
          </cell>
          <cell r="D1299" t="str">
            <v>GUIA CLIP-ON IZQ S S14 HL 847</v>
          </cell>
          <cell r="E1299">
            <v>2</v>
          </cell>
        </row>
        <row r="1300">
          <cell r="C1300">
            <v>83116245</v>
          </cell>
          <cell r="D1300" t="str">
            <v>GUIA CROM CLIP-ON 1T DCHA H900</v>
          </cell>
        </row>
        <row r="1301">
          <cell r="C1301">
            <v>83116246</v>
          </cell>
          <cell r="D1301" t="str">
            <v>GUIA CROM CLIP-ON 1T IZDA H900</v>
          </cell>
        </row>
        <row r="1302">
          <cell r="C1302">
            <v>83115054</v>
          </cell>
          <cell r="D1302" t="str">
            <v>GUIA CROMADA 176 DHA-718</v>
          </cell>
        </row>
        <row r="1303">
          <cell r="C1303">
            <v>83116214</v>
          </cell>
          <cell r="D1303" t="str">
            <v>GUIA CROMADA CLIP-ON DCHA HL 940</v>
          </cell>
          <cell r="E1303">
            <v>2</v>
          </cell>
        </row>
        <row r="1304">
          <cell r="C1304">
            <v>83115048</v>
          </cell>
          <cell r="D1304" t="str">
            <v>GUIA CROMADA CLIP-ON H6</v>
          </cell>
          <cell r="E1304">
            <v>8</v>
          </cell>
        </row>
        <row r="1305">
          <cell r="C1305">
            <v>83116213</v>
          </cell>
          <cell r="D1305" t="str">
            <v>GUIA CROMADA CLIP-ON IZQ HL 940</v>
          </cell>
          <cell r="E1305">
            <v>2</v>
          </cell>
        </row>
        <row r="1306">
          <cell r="C1306">
            <v>83115031</v>
          </cell>
          <cell r="D1306" t="str">
            <v>GUIA CROMADA DCHA CARRO EXTRAI. HA-890 C</v>
          </cell>
          <cell r="E1306">
            <v>2</v>
          </cell>
        </row>
        <row r="1307">
          <cell r="C1307">
            <v>83116238</v>
          </cell>
          <cell r="D1307" t="str">
            <v>GUIA CROMADA H900 GAS HGE 930</v>
          </cell>
          <cell r="E1307">
            <v>1</v>
          </cell>
        </row>
        <row r="1308">
          <cell r="C1308">
            <v>83115038</v>
          </cell>
          <cell r="D1308" t="str">
            <v>GUIA CROMADA HK</v>
          </cell>
          <cell r="E1308">
            <v>1</v>
          </cell>
        </row>
        <row r="1309">
          <cell r="C1309">
            <v>83310403</v>
          </cell>
          <cell r="D1309" t="str">
            <v>GUIA CROMADA MMX</v>
          </cell>
        </row>
        <row r="1310">
          <cell r="C1310">
            <v>83115011</v>
          </cell>
          <cell r="D1310" t="str">
            <v>GUIA CROMADA SIN TOPE  S2K</v>
          </cell>
          <cell r="E1310">
            <v>3</v>
          </cell>
        </row>
        <row r="1311">
          <cell r="C1311">
            <v>83116218</v>
          </cell>
          <cell r="D1311" t="str">
            <v>GUIA CROMADA SOPORTE CLIP-ON HL 870 INOX E00</v>
          </cell>
        </row>
        <row r="1312">
          <cell r="C1312">
            <v>99993093</v>
          </cell>
          <cell r="D1312" t="str">
            <v>GUIA TELESCOPIA DERECHA 2 ALTURA 83115022</v>
          </cell>
          <cell r="E1312">
            <v>2</v>
          </cell>
        </row>
        <row r="1313">
          <cell r="C1313">
            <v>83115013</v>
          </cell>
          <cell r="D1313" t="str">
            <v>GUIA TELESCÓPICA DCHA HA S2K</v>
          </cell>
        </row>
        <row r="1314">
          <cell r="C1314">
            <v>99993094</v>
          </cell>
          <cell r="D1314" t="str">
            <v>GUIA TELESCOPICA IZDA 2 ALTURA 83115023</v>
          </cell>
          <cell r="E1314">
            <v>2</v>
          </cell>
        </row>
        <row r="1315">
          <cell r="D1315" t="str">
            <v>SUBTOTAL</v>
          </cell>
        </row>
        <row r="1316">
          <cell r="C1316" t="str">
            <v>Cód. Artículo</v>
          </cell>
          <cell r="D1316" t="str">
            <v>Producto</v>
          </cell>
          <cell r="E1316" t="str">
            <v>Stock</v>
          </cell>
        </row>
        <row r="1317">
          <cell r="C1317">
            <v>89130108</v>
          </cell>
          <cell r="D1317" t="str">
            <v>IMAN DLV 985 BK</v>
          </cell>
          <cell r="E1317">
            <v>4</v>
          </cell>
        </row>
        <row r="1318">
          <cell r="C1318">
            <v>81483078</v>
          </cell>
          <cell r="D1318" t="str">
            <v>IMAN DPE 90</v>
          </cell>
          <cell r="E1318">
            <v>21</v>
          </cell>
        </row>
        <row r="1319">
          <cell r="C1319">
            <v>83115073</v>
          </cell>
          <cell r="D1319" t="str">
            <v>IMAN NEODIMIO DISCO D</v>
          </cell>
          <cell r="E1319">
            <v>4</v>
          </cell>
        </row>
        <row r="1320">
          <cell r="C1320">
            <v>5317112</v>
          </cell>
          <cell r="D1320" t="str">
            <v>INCA GRIFO BAÑO-DUCHA EMPOTRAR</v>
          </cell>
        </row>
        <row r="1321">
          <cell r="C1321">
            <v>5324112</v>
          </cell>
          <cell r="D1321" t="str">
            <v>INCA GRIFO DUCHA EMPOTRAR</v>
          </cell>
        </row>
        <row r="1322">
          <cell r="C1322">
            <v>41004210</v>
          </cell>
          <cell r="D1322" t="str">
            <v>INDICE MS BLANCO</v>
          </cell>
          <cell r="E1322">
            <v>1</v>
          </cell>
        </row>
        <row r="1323">
          <cell r="C1323">
            <v>81213007</v>
          </cell>
          <cell r="D1323" t="str">
            <v>INDUCTOR 145mm 1200/1600W IG 620 1G</v>
          </cell>
          <cell r="E1323">
            <v>1</v>
          </cell>
        </row>
        <row r="1324">
          <cell r="C1324">
            <v>94228045</v>
          </cell>
          <cell r="D1324" t="str">
            <v>INDUCTOR 145mm EGO GV (75.96475.056) IR 950</v>
          </cell>
          <cell r="E1324">
            <v>1</v>
          </cell>
        </row>
        <row r="1325">
          <cell r="C1325">
            <v>94228049</v>
          </cell>
          <cell r="D1325" t="str">
            <v>INDUCTOR 180mm EGO GV (75.96475.008) IR 950</v>
          </cell>
          <cell r="E1325">
            <v>1</v>
          </cell>
        </row>
        <row r="1326">
          <cell r="C1326">
            <v>94228048</v>
          </cell>
          <cell r="D1326" t="str">
            <v>INDUCTOR 180mm EGO GV (75.96475.057) IR 950</v>
          </cell>
          <cell r="E1326">
            <v>1</v>
          </cell>
        </row>
        <row r="1327">
          <cell r="C1327">
            <v>81213008</v>
          </cell>
          <cell r="D1327" t="str">
            <v>INDUCTOR 210mm 1500/2000W IG 620 IG</v>
          </cell>
          <cell r="E1327">
            <v>5</v>
          </cell>
        </row>
        <row r="1328">
          <cell r="C1328">
            <v>94228050</v>
          </cell>
          <cell r="D1328" t="str">
            <v>INDUCTOR 210mm EGO GV (75.96475.009) IR 950</v>
          </cell>
          <cell r="E1328">
            <v>1</v>
          </cell>
        </row>
        <row r="1329">
          <cell r="C1329">
            <v>94228053</v>
          </cell>
          <cell r="D1329" t="str">
            <v>INDUCTOR 260/210mm EGO GV (75.96475.078) IR 950</v>
          </cell>
          <cell r="E1329">
            <v>2</v>
          </cell>
        </row>
        <row r="1330">
          <cell r="C1330">
            <v>81249005</v>
          </cell>
          <cell r="D1330" t="str">
            <v>INDUCTOR G5 145mm L=200 TPI 380</v>
          </cell>
          <cell r="E1330">
            <v>2</v>
          </cell>
        </row>
        <row r="1331">
          <cell r="C1331">
            <v>81213015</v>
          </cell>
          <cell r="D1331" t="str">
            <v>INDUCTOR O210mm. IG 940 IG (LAT)</v>
          </cell>
          <cell r="E1331">
            <v>3</v>
          </cell>
        </row>
        <row r="1332">
          <cell r="C1332">
            <v>1200000220</v>
          </cell>
          <cell r="D1332" t="str">
            <v>INIET D.O. 68</v>
          </cell>
        </row>
        <row r="1333">
          <cell r="C1333">
            <v>81598222</v>
          </cell>
          <cell r="D1333" t="str">
            <v>INTERRUPTOR ENCENDIDO CM-45</v>
          </cell>
          <cell r="E1333">
            <v>2</v>
          </cell>
        </row>
        <row r="1334">
          <cell r="C1334">
            <v>60904293</v>
          </cell>
          <cell r="D1334" t="str">
            <v>INTERRUPTOR LUZ CNL/TL1</v>
          </cell>
        </row>
        <row r="1335">
          <cell r="C1335">
            <v>60904923</v>
          </cell>
          <cell r="D1335" t="str">
            <v>INTERRUPTOR LUZ CNL/TL1</v>
          </cell>
          <cell r="E1335">
            <v>2</v>
          </cell>
        </row>
        <row r="1336">
          <cell r="C1336">
            <v>99511500</v>
          </cell>
          <cell r="D1336" t="str">
            <v>INTERRUPTOR LUZ S-20</v>
          </cell>
          <cell r="E1336">
            <v>12</v>
          </cell>
        </row>
        <row r="1337">
          <cell r="C1337">
            <v>99511520</v>
          </cell>
          <cell r="D1337" t="str">
            <v>INTERRUPTOR LUZ S-20</v>
          </cell>
          <cell r="E1337">
            <v>3</v>
          </cell>
        </row>
        <row r="1338">
          <cell r="C1338">
            <v>60904922</v>
          </cell>
          <cell r="D1338" t="str">
            <v>INTERRUPTOR MOTOR CNL/TL1</v>
          </cell>
          <cell r="E1338">
            <v>2</v>
          </cell>
        </row>
        <row r="1339">
          <cell r="C1339">
            <v>99119774</v>
          </cell>
          <cell r="D1339" t="str">
            <v>INTERRUPTOR NEUMATICO TR 510.1</v>
          </cell>
          <cell r="E1339">
            <v>8</v>
          </cell>
        </row>
        <row r="1340">
          <cell r="C1340">
            <v>81716802</v>
          </cell>
          <cell r="D1340" t="str">
            <v>INTERRUPTOR ON-OFF DW7-45 FI *</v>
          </cell>
          <cell r="E1340">
            <v>1</v>
          </cell>
        </row>
        <row r="1341">
          <cell r="C1341">
            <v>81717366</v>
          </cell>
          <cell r="D1341" t="str">
            <v>INTERRUPTOR ON-OFF DW9- 55 S</v>
          </cell>
          <cell r="E1341">
            <v>1</v>
          </cell>
        </row>
        <row r="1342">
          <cell r="C1342">
            <v>81597012</v>
          </cell>
          <cell r="D1342" t="str">
            <v>INTERRUPTOR PUERTA FGA 820 SS</v>
          </cell>
          <cell r="E1342">
            <v>3</v>
          </cell>
        </row>
        <row r="1343">
          <cell r="C1343">
            <v>83140703</v>
          </cell>
          <cell r="D1343" t="str">
            <v>INTERRUPTOR PUERTA S2K</v>
          </cell>
          <cell r="E1343">
            <v>1</v>
          </cell>
        </row>
        <row r="1344">
          <cell r="C1344" t="str">
            <v>R811076</v>
          </cell>
          <cell r="D1344" t="str">
            <v>INVERSOR PARA EMPOTRADOS TIPO 171</v>
          </cell>
          <cell r="E1344">
            <v>2</v>
          </cell>
        </row>
        <row r="1345">
          <cell r="C1345">
            <v>1200000138</v>
          </cell>
          <cell r="D1345" t="str">
            <v>INYECTOR</v>
          </cell>
        </row>
        <row r="1346">
          <cell r="C1346">
            <v>1200000211</v>
          </cell>
          <cell r="D1346" t="str">
            <v>INYECTOR</v>
          </cell>
        </row>
        <row r="1347">
          <cell r="C1347">
            <v>81221080</v>
          </cell>
          <cell r="D1347" t="str">
            <v>INYECTOR 0,75X EF/60</v>
          </cell>
        </row>
        <row r="1348">
          <cell r="C1348">
            <v>81227104</v>
          </cell>
          <cell r="D1348" t="str">
            <v>INYECTOR 0.46B EGW 45 1G</v>
          </cell>
          <cell r="E1348">
            <v>10</v>
          </cell>
        </row>
        <row r="1349">
          <cell r="C1349">
            <v>81226023</v>
          </cell>
          <cell r="D1349" t="str">
            <v>INYECTOR 0.58 (S2)</v>
          </cell>
        </row>
        <row r="1350">
          <cell r="C1350">
            <v>81227105</v>
          </cell>
          <cell r="D1350" t="str">
            <v>INYECTOR 0.72B EGW 45 1G</v>
          </cell>
          <cell r="E1350">
            <v>14</v>
          </cell>
        </row>
        <row r="1351">
          <cell r="C1351">
            <v>81597022</v>
          </cell>
          <cell r="D1351" t="str">
            <v>INYECTOR 0.78 GAS PROPANO FGA 820 SS</v>
          </cell>
        </row>
        <row r="1352">
          <cell r="C1352">
            <v>81226032</v>
          </cell>
          <cell r="D1352" t="str">
            <v>INYECTOR 0.85 Y CZ LUX 90 5G</v>
          </cell>
        </row>
        <row r="1353">
          <cell r="C1353">
            <v>81226031</v>
          </cell>
          <cell r="D1353" t="str">
            <v>inyector 0.98 Z CZ LUX 90 5G</v>
          </cell>
        </row>
        <row r="1354">
          <cell r="C1354">
            <v>81221079</v>
          </cell>
          <cell r="D1354" t="str">
            <v>INYECTOR 1,17Y EF/60</v>
          </cell>
        </row>
        <row r="1355">
          <cell r="C1355">
            <v>81597023</v>
          </cell>
          <cell r="D1355" t="str">
            <v>INYECTOR 1.15 GAS NATURAL FGA 820 SS</v>
          </cell>
          <cell r="E1355">
            <v>10</v>
          </cell>
        </row>
        <row r="1356">
          <cell r="C1356">
            <v>60603018</v>
          </cell>
          <cell r="D1356" t="str">
            <v>INYECTOR AUXILIAR 00.80 MM. NATURAL</v>
          </cell>
        </row>
        <row r="1357">
          <cell r="C1357">
            <v>60603028</v>
          </cell>
          <cell r="D1357" t="str">
            <v>INYECTOR AUXILIAR 01.45 MM</v>
          </cell>
        </row>
        <row r="1358">
          <cell r="C1358">
            <v>60603008</v>
          </cell>
          <cell r="D1358" t="str">
            <v>INYECTOR AUXILIAR 1a/2a GEN 00.50 mm.BUT</v>
          </cell>
          <cell r="E1358">
            <v>169</v>
          </cell>
        </row>
        <row r="1359">
          <cell r="C1359">
            <v>81220084</v>
          </cell>
          <cell r="D1359" t="str">
            <v>INYECTOR AUXILIAR LPG 0.51mm</v>
          </cell>
          <cell r="E1359">
            <v>18</v>
          </cell>
        </row>
        <row r="1360">
          <cell r="C1360">
            <v>60603108</v>
          </cell>
          <cell r="D1360" t="str">
            <v>INYECTOR AUXILIAR NATURAL (00.72) 2a GEN</v>
          </cell>
        </row>
        <row r="1361">
          <cell r="C1361">
            <v>83180109</v>
          </cell>
          <cell r="D1361" t="str">
            <v>INYECTOR D115 HSB 740 G</v>
          </cell>
        </row>
        <row r="1362">
          <cell r="C1362">
            <v>83180107</v>
          </cell>
          <cell r="D1362" t="str">
            <v>INYECTOR D75 HSB 740 G</v>
          </cell>
          <cell r="E1362">
            <v>4</v>
          </cell>
        </row>
        <row r="1363">
          <cell r="C1363">
            <v>1200000212</v>
          </cell>
          <cell r="D1363" t="str">
            <v>INYECTOR FG-730 SS</v>
          </cell>
        </row>
        <row r="1364">
          <cell r="C1364">
            <v>83180103</v>
          </cell>
          <cell r="D1364" t="str">
            <v>INYECTOR G20 HORNO D150 HGE 930</v>
          </cell>
        </row>
        <row r="1365">
          <cell r="C1365">
            <v>81543029</v>
          </cell>
          <cell r="D1365" t="str">
            <v>INYECTOR GAS NATURAL FG-724.2</v>
          </cell>
        </row>
        <row r="1366">
          <cell r="C1366">
            <v>81543393</v>
          </cell>
          <cell r="D1366" t="str">
            <v>INYECTOR PROPANO 90. FG 924.6 220-240 50/60</v>
          </cell>
        </row>
        <row r="1367">
          <cell r="C1367">
            <v>60604008</v>
          </cell>
          <cell r="D1367" t="str">
            <v>INYECTOR Q.TR/CORONA(0.95) BUTANO 2GEN</v>
          </cell>
          <cell r="E1367">
            <v>5</v>
          </cell>
        </row>
        <row r="1368">
          <cell r="C1368">
            <v>81220025</v>
          </cell>
          <cell r="D1368" t="str">
            <v>INYECTOR RAPIDO 0.83mm BUT E/70 5G AI TR</v>
          </cell>
          <cell r="E1368">
            <v>52</v>
          </cell>
        </row>
        <row r="1369">
          <cell r="C1369">
            <v>83180105</v>
          </cell>
          <cell r="D1369" t="str">
            <v>INYECTOR RAPIDO 0.85 BUT</v>
          </cell>
          <cell r="E1369">
            <v>50</v>
          </cell>
        </row>
        <row r="1370">
          <cell r="C1370">
            <v>60601018</v>
          </cell>
          <cell r="D1370" t="str">
            <v>INYECTOR RAPIDO 01.30 MM. NATURAL</v>
          </cell>
        </row>
        <row r="1371">
          <cell r="C1371">
            <v>81220027</v>
          </cell>
          <cell r="D1371" t="str">
            <v>INYECTOR RAPIDO 1.17 E/70 5G AI TR</v>
          </cell>
        </row>
        <row r="1372">
          <cell r="C1372">
            <v>60601008</v>
          </cell>
          <cell r="D1372" t="str">
            <v>INYECTOR RAPIDO 1a/2a GEN 00.85 mm. BUT</v>
          </cell>
        </row>
        <row r="1373">
          <cell r="C1373">
            <v>81220186</v>
          </cell>
          <cell r="D1373" t="str">
            <v>INYECTOR S/RAPIDO 0.85mm BUT EF/60</v>
          </cell>
          <cell r="E1373">
            <v>11</v>
          </cell>
        </row>
        <row r="1374">
          <cell r="C1374">
            <v>60602008</v>
          </cell>
          <cell r="D1374" t="str">
            <v>INYECTOR S/RAPIDO 1a/2AGEN 00.65mm. BUT</v>
          </cell>
          <cell r="E1374">
            <v>280</v>
          </cell>
        </row>
        <row r="1375">
          <cell r="C1375">
            <v>60602123</v>
          </cell>
          <cell r="D1375" t="str">
            <v>INYECTOR S/RAPIDO 2ªGEN Ø 0,66 mm BUT</v>
          </cell>
        </row>
        <row r="1376">
          <cell r="C1376">
            <v>60602108</v>
          </cell>
          <cell r="D1376" t="str">
            <v>INYECTOR S/RAPIDO NATURAL (00.97) 2aGEM</v>
          </cell>
        </row>
        <row r="1377">
          <cell r="C1377">
            <v>60602019</v>
          </cell>
          <cell r="D1377" t="str">
            <v>INYECTOR S/RAPIDO NATURAL 01.02 mm 1 GEN</v>
          </cell>
        </row>
        <row r="1378">
          <cell r="C1378">
            <v>81220028</v>
          </cell>
          <cell r="D1378" t="str">
            <v>INYECTOR T ANIL E 70 5G AI TR</v>
          </cell>
        </row>
        <row r="1379">
          <cell r="C1379">
            <v>81220026</v>
          </cell>
          <cell r="D1379" t="str">
            <v>INYECTOR T.ANIL.0,90mm.BUT E/70 5G AI TR</v>
          </cell>
        </row>
        <row r="1380">
          <cell r="C1380">
            <v>81214002</v>
          </cell>
          <cell r="D1380" t="str">
            <v>INYECTOR T.C. 1,50mm NAT EFX TR</v>
          </cell>
          <cell r="E1380">
            <v>20</v>
          </cell>
        </row>
        <row r="1381">
          <cell r="C1381">
            <v>81214001</v>
          </cell>
          <cell r="D1381" t="str">
            <v>INYECTOR T.C. 1.00mm BUT EFX TR</v>
          </cell>
          <cell r="E1381">
            <v>20</v>
          </cell>
        </row>
        <row r="1382">
          <cell r="C1382">
            <v>60604108</v>
          </cell>
          <cell r="D1382" t="str">
            <v>INYECTOR TR/ CORONA NATURAL (01.35) 2aGE</v>
          </cell>
        </row>
        <row r="1383">
          <cell r="D1383" t="str">
            <v>SUBTOTAL</v>
          </cell>
        </row>
        <row r="1384">
          <cell r="C1384" t="str">
            <v>Cód. Artículo</v>
          </cell>
          <cell r="D1384" t="str">
            <v>Producto</v>
          </cell>
          <cell r="E1384" t="str">
            <v>Stock</v>
          </cell>
        </row>
        <row r="1385">
          <cell r="C1385">
            <v>81785267</v>
          </cell>
          <cell r="D1385" t="str">
            <v>JABONERA DW8 70 FI</v>
          </cell>
          <cell r="E1385">
            <v>0</v>
          </cell>
        </row>
        <row r="1386">
          <cell r="C1386">
            <v>81875267</v>
          </cell>
          <cell r="D1386" t="str">
            <v>JABONERA DW8 70 FI</v>
          </cell>
        </row>
        <row r="1387">
          <cell r="C1387">
            <v>81785641</v>
          </cell>
          <cell r="D1387" t="str">
            <v>JABONERA LP8 820 M VR 01</v>
          </cell>
          <cell r="E1387">
            <v>1</v>
          </cell>
        </row>
        <row r="1388">
          <cell r="C1388">
            <v>81485035</v>
          </cell>
          <cell r="D1388" t="str">
            <v>JUEGO CUB. INF. GAMA DG1 ISLA</v>
          </cell>
          <cell r="E1388">
            <v>2</v>
          </cell>
        </row>
        <row r="1389">
          <cell r="C1389">
            <v>81485034</v>
          </cell>
          <cell r="D1389" t="str">
            <v>JUEGO CUB. SUP. GAMA DG1 ISLA</v>
          </cell>
          <cell r="E1389">
            <v>1</v>
          </cell>
        </row>
        <row r="1390">
          <cell r="C1390">
            <v>40468604</v>
          </cell>
          <cell r="D1390" t="str">
            <v>JUEGO CUBREDUCTO INFERIOR ND ISLA</v>
          </cell>
          <cell r="E1390">
            <v>2</v>
          </cell>
        </row>
        <row r="1391">
          <cell r="C1391">
            <v>81484028</v>
          </cell>
          <cell r="D1391" t="str">
            <v>JUEGO CUBREDUCTO SUP DH ISLA</v>
          </cell>
          <cell r="E1391">
            <v>1</v>
          </cell>
        </row>
        <row r="1392">
          <cell r="C1392">
            <v>81484027</v>
          </cell>
          <cell r="D1392" t="str">
            <v>JUEGO CUBRETUBO INF. DH ISLA</v>
          </cell>
        </row>
        <row r="1393">
          <cell r="C1393">
            <v>81484136</v>
          </cell>
          <cell r="D1393" t="str">
            <v>JUEGO CUBRETUBO INF. DH2 90 ISLA</v>
          </cell>
          <cell r="E1393">
            <v>2</v>
          </cell>
        </row>
        <row r="1394">
          <cell r="C1394">
            <v>61806041</v>
          </cell>
          <cell r="D1394" t="str">
            <v>JUEGO FRENO EMBELLECEDOR BLANCO CS-6000</v>
          </cell>
          <cell r="E1394">
            <v>10</v>
          </cell>
        </row>
        <row r="1395">
          <cell r="C1395">
            <v>61806042</v>
          </cell>
          <cell r="D1395" t="str">
            <v>JUEGO FRENO EMBELLECEDOR MARRON CS-6000</v>
          </cell>
        </row>
        <row r="1396">
          <cell r="C1396">
            <v>61865026</v>
          </cell>
          <cell r="D1396" t="str">
            <v>JUEGO FRENO EMBELLECEDOR NEGRO</v>
          </cell>
          <cell r="E1396">
            <v>9</v>
          </cell>
        </row>
        <row r="1397">
          <cell r="C1397">
            <v>61806039</v>
          </cell>
          <cell r="D1397" t="str">
            <v>JUEGO JUNQUILLO CRISTAL BLANCO</v>
          </cell>
          <cell r="E1397">
            <v>2</v>
          </cell>
        </row>
        <row r="1398">
          <cell r="C1398">
            <v>61806040</v>
          </cell>
          <cell r="D1398" t="str">
            <v>JUEGO JUNQUILLO CRISTAL MARRON</v>
          </cell>
        </row>
        <row r="1399">
          <cell r="C1399">
            <v>61865008</v>
          </cell>
          <cell r="D1399" t="str">
            <v>JUEGO SOPOR. TAPA LATERAL FRONTIS MARRON</v>
          </cell>
          <cell r="E1399">
            <v>3</v>
          </cell>
        </row>
        <row r="1400">
          <cell r="C1400">
            <v>61806037</v>
          </cell>
          <cell r="D1400" t="str">
            <v>JUEGO TAPA JUNQUILLO CRISTAL BL.</v>
          </cell>
          <cell r="E1400">
            <v>6</v>
          </cell>
        </row>
        <row r="1401">
          <cell r="C1401">
            <v>61806038</v>
          </cell>
          <cell r="D1401" t="str">
            <v>JUEGO TAPA JUNQUILLO CRISTAL MAR.</v>
          </cell>
        </row>
        <row r="1402">
          <cell r="C1402">
            <v>99993133</v>
          </cell>
          <cell r="D1402" t="str">
            <v>JUEGO TAPA Y JUNQUILLO CRISTAL NEGRO</v>
          </cell>
        </row>
        <row r="1403">
          <cell r="C1403">
            <v>61865025</v>
          </cell>
          <cell r="D1403" t="str">
            <v>JUEGO TAPA Y JUNQUILLO NEGRO</v>
          </cell>
        </row>
        <row r="1404">
          <cell r="C1404">
            <v>61802002</v>
          </cell>
          <cell r="D1404" t="str">
            <v>JUNQUILLO CRISTAL DCHO. BLANCO (TUB)</v>
          </cell>
          <cell r="E1404">
            <v>3</v>
          </cell>
        </row>
        <row r="1405">
          <cell r="C1405">
            <v>61802022</v>
          </cell>
          <cell r="D1405" t="str">
            <v>JUNQUILLO CRISTAL DCHO. NEGRO (TUB)</v>
          </cell>
          <cell r="E1405">
            <v>2</v>
          </cell>
        </row>
        <row r="1406">
          <cell r="C1406">
            <v>61801071</v>
          </cell>
          <cell r="D1406" t="str">
            <v>JUNQUILLO CRISTAL DER. BLANCO (METALICO)</v>
          </cell>
          <cell r="E1406">
            <v>3</v>
          </cell>
        </row>
        <row r="1407">
          <cell r="C1407">
            <v>61801069</v>
          </cell>
          <cell r="D1407" t="str">
            <v>JUNQUILLO CRISTAL DER. MARRON (METALICO)</v>
          </cell>
          <cell r="E1407">
            <v>8</v>
          </cell>
        </row>
        <row r="1408">
          <cell r="C1408">
            <v>61802023</v>
          </cell>
          <cell r="D1408" t="str">
            <v>JUNQUILLO CRISTAL IZDO. (TUB)</v>
          </cell>
          <cell r="E1408">
            <v>6</v>
          </cell>
        </row>
        <row r="1409">
          <cell r="C1409">
            <v>61802003</v>
          </cell>
          <cell r="D1409" t="str">
            <v>JUNQUILLO CRISTAL IZDO. BLANCO (TUB)</v>
          </cell>
          <cell r="E1409">
            <v>2</v>
          </cell>
        </row>
        <row r="1410">
          <cell r="C1410">
            <v>61801072</v>
          </cell>
          <cell r="D1410" t="str">
            <v>JUNQUILLO CRISTAL IZQ. BLANCO (METALICO</v>
          </cell>
          <cell r="E1410">
            <v>4</v>
          </cell>
        </row>
        <row r="1411">
          <cell r="C1411">
            <v>61801070</v>
          </cell>
          <cell r="D1411" t="str">
            <v>JUNQUILLO CRISTAL IZQ. MARRON (METALICO</v>
          </cell>
          <cell r="E1411">
            <v>8</v>
          </cell>
        </row>
        <row r="1412">
          <cell r="C1412">
            <v>83130635</v>
          </cell>
          <cell r="D1412" t="str">
            <v>JUNTA</v>
          </cell>
          <cell r="E1412">
            <v>8</v>
          </cell>
        </row>
        <row r="1413">
          <cell r="C1413" t="str">
            <v>R621104</v>
          </cell>
          <cell r="D1413" t="str">
            <v>junta</v>
          </cell>
          <cell r="E1413">
            <v>12</v>
          </cell>
        </row>
        <row r="1414">
          <cell r="C1414">
            <v>81027013</v>
          </cell>
          <cell r="D1414" t="str">
            <v>JUNTA  DEFORMA MZ</v>
          </cell>
          <cell r="E1414">
            <v>3</v>
          </cell>
        </row>
        <row r="1415">
          <cell r="C1415">
            <v>81742026</v>
          </cell>
          <cell r="D1415" t="str">
            <v>JUNTA 4 POSICIONES DW7-86 FI</v>
          </cell>
          <cell r="E1415">
            <v>4</v>
          </cell>
        </row>
        <row r="1416">
          <cell r="C1416">
            <v>89730063</v>
          </cell>
          <cell r="D1416" t="str">
            <v>JUNTA BASE CERAMICA MWE 22 EGL INOX</v>
          </cell>
          <cell r="E1416">
            <v>0</v>
          </cell>
        </row>
        <row r="1417">
          <cell r="C1417">
            <v>81785449</v>
          </cell>
          <cell r="D1417" t="str">
            <v>JUNTA BLOQUE HIDRAULICO LP8 8240 VR02 (grue</v>
          </cell>
          <cell r="E1417">
            <v>1</v>
          </cell>
        </row>
        <row r="1418">
          <cell r="C1418">
            <v>83130633</v>
          </cell>
          <cell r="D1418" t="str">
            <v>JUNTA CANTO CONTRAPUERTA HA-900</v>
          </cell>
          <cell r="E1418">
            <v>2</v>
          </cell>
        </row>
        <row r="1419">
          <cell r="C1419">
            <v>99514115</v>
          </cell>
          <cell r="D1419" t="str">
            <v>JUNTA CERRADA EMBOCAD HORN HT/HM83035021</v>
          </cell>
        </row>
        <row r="1420">
          <cell r="C1420">
            <v>81543419</v>
          </cell>
          <cell r="D1420" t="str">
            <v>JUNTA CIERRE PUERTA FG 924.6 I 220-240 50/60</v>
          </cell>
        </row>
        <row r="1421">
          <cell r="C1421">
            <v>81224059</v>
          </cell>
          <cell r="D1421" t="str">
            <v>JUNTA CONEXION EX/90 5G AI AL</v>
          </cell>
          <cell r="E1421">
            <v>88</v>
          </cell>
        </row>
        <row r="1422">
          <cell r="C1422">
            <v>61601197</v>
          </cell>
          <cell r="D1422" t="str">
            <v>JUNTA CONEXION GAS(FIBRA SINTETICA)</v>
          </cell>
        </row>
        <row r="1423">
          <cell r="C1423">
            <v>81013038</v>
          </cell>
          <cell r="D1423" t="str">
            <v>JUNTA CONICA CUERPO MS EXTRAIBLE</v>
          </cell>
          <cell r="E1423">
            <v>4</v>
          </cell>
        </row>
        <row r="1424">
          <cell r="C1424">
            <v>81543064</v>
          </cell>
          <cell r="D1424" t="str">
            <v>JUNTA CRISTAL INT. PUERTA FG-724.2</v>
          </cell>
          <cell r="E1424">
            <v>1</v>
          </cell>
        </row>
        <row r="1425">
          <cell r="C1425">
            <v>1250000078</v>
          </cell>
          <cell r="D1425" t="str">
            <v>JUNTA CRISTAL INT. PUERTA FG-924.2 SS</v>
          </cell>
          <cell r="E1425">
            <v>5</v>
          </cell>
        </row>
        <row r="1426">
          <cell r="C1426">
            <v>93163015</v>
          </cell>
          <cell r="D1426" t="str">
            <v>JUNTA CRISTAL INTERIOR MW-32 BIS</v>
          </cell>
        </row>
        <row r="1427">
          <cell r="C1427">
            <v>99514109</v>
          </cell>
          <cell r="D1427" t="str">
            <v>JUNTA CRISTAL INTERIOR S-10</v>
          </cell>
          <cell r="E1427">
            <v>1</v>
          </cell>
        </row>
        <row r="1428">
          <cell r="C1428">
            <v>81717419</v>
          </cell>
          <cell r="D1428" t="str">
            <v>JUNTA CUBA DW8 59 FI 1</v>
          </cell>
          <cell r="E1428">
            <v>3</v>
          </cell>
        </row>
        <row r="1429">
          <cell r="C1429">
            <v>40513366</v>
          </cell>
          <cell r="D1429" t="str">
            <v>JUNTA DE CRISTAL INTERIOR HM-900</v>
          </cell>
        </row>
        <row r="1430">
          <cell r="C1430">
            <v>93153301</v>
          </cell>
          <cell r="D1430" t="str">
            <v>JUNTA DE PUERTA FG-724</v>
          </cell>
          <cell r="E1430">
            <v>2</v>
          </cell>
        </row>
        <row r="1431">
          <cell r="C1431">
            <v>52005023</v>
          </cell>
          <cell r="D1431" t="str">
            <v>JUNTA EMBELLECED CG TR.L=512mm Ø155mm(*)</v>
          </cell>
        </row>
        <row r="1432">
          <cell r="C1432">
            <v>83130689</v>
          </cell>
          <cell r="D1432" t="str">
            <v>JUNTA EMBOCADURA 176 HD 600 SECC. ESP</v>
          </cell>
        </row>
        <row r="1433">
          <cell r="C1433">
            <v>83130642</v>
          </cell>
          <cell r="D1433" t="str">
            <v>JUNTA EMBOCADURA COMBO</v>
          </cell>
        </row>
        <row r="1434">
          <cell r="C1434">
            <v>81297323</v>
          </cell>
          <cell r="D1434" t="str">
            <v>JUNTA EMBOCADURA FS2M 90 GGS/S</v>
          </cell>
          <cell r="E1434">
            <v>0</v>
          </cell>
        </row>
        <row r="1435">
          <cell r="C1435">
            <v>83330300</v>
          </cell>
          <cell r="D1435" t="str">
            <v>JUNTA EMBOCADURA H6 (MMX)</v>
          </cell>
        </row>
        <row r="1436">
          <cell r="C1436">
            <v>83330312</v>
          </cell>
          <cell r="D1436" t="str">
            <v>JUNTA EMBOCADURA H-8 SIL-1 MMX</v>
          </cell>
        </row>
        <row r="1437">
          <cell r="C1437">
            <v>83130681</v>
          </cell>
          <cell r="D1437" t="str">
            <v>JUNTA EMBOCADURA H900 S10 HGE 930</v>
          </cell>
        </row>
        <row r="1438">
          <cell r="C1438">
            <v>83130630</v>
          </cell>
          <cell r="D1438" t="str">
            <v>JUNTA EMBOCADURA HA-900</v>
          </cell>
        </row>
        <row r="1439">
          <cell r="C1439">
            <v>83130641</v>
          </cell>
          <cell r="D1439" t="str">
            <v>JUNTA EMBOCADURA HD 600</v>
          </cell>
        </row>
        <row r="1440">
          <cell r="C1440">
            <v>83130627</v>
          </cell>
          <cell r="D1440" t="str">
            <v>JUNTA EMBOCADURA HK</v>
          </cell>
          <cell r="E1440">
            <v>4</v>
          </cell>
        </row>
        <row r="1441">
          <cell r="C1441">
            <v>83130670</v>
          </cell>
          <cell r="D1441" t="str">
            <v>JUNTA EMBOCADURA HL 940</v>
          </cell>
          <cell r="E1441">
            <v>31</v>
          </cell>
        </row>
        <row r="1442">
          <cell r="C1442">
            <v>83360302</v>
          </cell>
          <cell r="D1442" t="str">
            <v>JUNTA EMBOCADURA HLB 840 P</v>
          </cell>
          <cell r="E1442">
            <v>2</v>
          </cell>
        </row>
        <row r="1443">
          <cell r="C1443">
            <v>89632238</v>
          </cell>
          <cell r="D1443" t="str">
            <v>JUNTA EMBOCADURA HLC 844 C</v>
          </cell>
        </row>
        <row r="1444">
          <cell r="C1444">
            <v>83130639</v>
          </cell>
          <cell r="D1444" t="str">
            <v>JUNTA EMBOCADURA S07</v>
          </cell>
        </row>
        <row r="1445">
          <cell r="C1445">
            <v>83130679</v>
          </cell>
          <cell r="D1445" t="str">
            <v>JUNTA EMBOCADURA S07 UNIF RAL7024</v>
          </cell>
        </row>
        <row r="1446">
          <cell r="C1446">
            <v>83130601</v>
          </cell>
          <cell r="D1446" t="str">
            <v>JUNTA EMBOCADURA S2K</v>
          </cell>
          <cell r="E1446">
            <v>14</v>
          </cell>
        </row>
        <row r="1447">
          <cell r="C1447">
            <v>81597006</v>
          </cell>
          <cell r="D1447" t="str">
            <v>JUNTA EMBUCADURA S07 FGA 820 SS</v>
          </cell>
          <cell r="E1447">
            <v>1</v>
          </cell>
        </row>
        <row r="1448">
          <cell r="C1448">
            <v>52005022</v>
          </cell>
          <cell r="D1448" t="str">
            <v>JUNTA ESTANQ.MANDOS E/60.1 ES/60 S.A.T.</v>
          </cell>
          <cell r="E1448">
            <v>15</v>
          </cell>
        </row>
        <row r="1449">
          <cell r="C1449">
            <v>52005016</v>
          </cell>
          <cell r="D1449" t="str">
            <v>JUNTA ESTANQUEIDAD</v>
          </cell>
          <cell r="E1449">
            <v>6</v>
          </cell>
        </row>
        <row r="1450">
          <cell r="C1450">
            <v>61002091</v>
          </cell>
          <cell r="D1450" t="str">
            <v>JUNTA ESTANQUEIDAD</v>
          </cell>
        </row>
        <row r="1451">
          <cell r="C1451">
            <v>61002090</v>
          </cell>
          <cell r="D1451" t="str">
            <v>JUNTA ESTANQUEIDAD 2250x6x5mm ESTER d=40</v>
          </cell>
          <cell r="E1451">
            <v>49</v>
          </cell>
        </row>
        <row r="1452">
          <cell r="C1452">
            <v>52005050</v>
          </cell>
          <cell r="D1452" t="str">
            <v>JUNTA ESTANQUEIDAD EM/30/60/70 INOX</v>
          </cell>
          <cell r="E1452">
            <v>8</v>
          </cell>
        </row>
        <row r="1453">
          <cell r="C1453">
            <v>81227132</v>
          </cell>
          <cell r="D1453" t="str">
            <v>JUNTA ESTANQUEIDAD MANDO EGW 60 4G</v>
          </cell>
          <cell r="E1453">
            <v>25</v>
          </cell>
        </row>
        <row r="1454">
          <cell r="C1454">
            <v>52005004</v>
          </cell>
          <cell r="D1454" t="str">
            <v>JUNTA ESTANQUEIDAD P/VASTAGO REGULADOR</v>
          </cell>
        </row>
        <row r="1455">
          <cell r="C1455">
            <v>1250000065</v>
          </cell>
          <cell r="D1455" t="str">
            <v>JUNTA FG 724/730</v>
          </cell>
        </row>
        <row r="1456">
          <cell r="C1456">
            <v>81876035</v>
          </cell>
          <cell r="D1456" t="str">
            <v>JUNTA FRONTAL CUBA TKS-6100</v>
          </cell>
        </row>
        <row r="1457">
          <cell r="C1457">
            <v>99990423</v>
          </cell>
          <cell r="D1457" t="str">
            <v>JUNTA GOMA LABIAN OLLA OPEN CONTROL</v>
          </cell>
          <cell r="E1457">
            <v>10</v>
          </cell>
        </row>
        <row r="1458">
          <cell r="C1458">
            <v>81876065</v>
          </cell>
          <cell r="D1458" t="str">
            <v>JUNTA GOMA TKS 6100</v>
          </cell>
          <cell r="E1458">
            <v>2</v>
          </cell>
        </row>
        <row r="1459">
          <cell r="C1459">
            <v>99990424</v>
          </cell>
          <cell r="D1459" t="str">
            <v>JUNTA GOMEZ LABIAL OLLA OPEN CONTROL</v>
          </cell>
          <cell r="E1459">
            <v>15</v>
          </cell>
        </row>
        <row r="1460">
          <cell r="C1460">
            <v>81785531</v>
          </cell>
          <cell r="D1460" t="str">
            <v>JUNTA INFERIOR PUERTA LP2 140</v>
          </cell>
          <cell r="E1460">
            <v>2</v>
          </cell>
        </row>
        <row r="1461">
          <cell r="C1461">
            <v>81876117</v>
          </cell>
          <cell r="D1461" t="str">
            <v>JUNTA INFERIOR TANQUE TKL-1000</v>
          </cell>
        </row>
        <row r="1462">
          <cell r="C1462">
            <v>81876157</v>
          </cell>
          <cell r="D1462" t="str">
            <v>JUNTA INSERCION FILTRO TKL-1000</v>
          </cell>
          <cell r="E1462">
            <v>5</v>
          </cell>
        </row>
        <row r="1463">
          <cell r="C1463">
            <v>81249002</v>
          </cell>
          <cell r="D1463" t="str">
            <v>JUNTA INSTALACION TPI 380</v>
          </cell>
          <cell r="E1463">
            <v>1</v>
          </cell>
        </row>
        <row r="1464">
          <cell r="C1464">
            <v>52005048</v>
          </cell>
          <cell r="D1464" t="str">
            <v>JUNTA MOLDEADA EMBELLECEDORES LUX/CG</v>
          </cell>
        </row>
        <row r="1465">
          <cell r="C1465">
            <v>52005049</v>
          </cell>
          <cell r="D1465" t="str">
            <v>JUNTA MOLDEADA EMBELLECEDORES LUX/CG TC</v>
          </cell>
          <cell r="E1465">
            <v>10</v>
          </cell>
        </row>
        <row r="1466">
          <cell r="C1466">
            <v>81220033</v>
          </cell>
          <cell r="D1466" t="str">
            <v>JUNTA ORIFICIO MANDO E/70 5G AI TR</v>
          </cell>
          <cell r="E1466">
            <v>5</v>
          </cell>
        </row>
        <row r="1467">
          <cell r="C1467">
            <v>52005018</v>
          </cell>
          <cell r="D1467" t="str">
            <v>JUNTA PARA BUJIA 2a GEN</v>
          </cell>
          <cell r="E1467">
            <v>21</v>
          </cell>
        </row>
        <row r="1468">
          <cell r="C1468">
            <v>631128</v>
          </cell>
          <cell r="D1468" t="str">
            <v>JUNTA PLANA 24x15x2 MM</v>
          </cell>
        </row>
        <row r="1469">
          <cell r="C1469">
            <v>81026048</v>
          </cell>
          <cell r="D1469" t="str">
            <v>JUNTA PLANA 25x20x1.5 MM MY1</v>
          </cell>
          <cell r="E1469">
            <v>4</v>
          </cell>
        </row>
        <row r="1470">
          <cell r="C1470">
            <v>81598267</v>
          </cell>
          <cell r="D1470" t="str">
            <v>JUNTA PLANA RESISTENCIA VAPOR CM-45</v>
          </cell>
          <cell r="E1470">
            <v>1</v>
          </cell>
        </row>
        <row r="1471">
          <cell r="C1471">
            <v>81543484</v>
          </cell>
          <cell r="D1471" t="str">
            <v>JUNTA PLANTA 1/2 FG-924.6</v>
          </cell>
        </row>
        <row r="1472">
          <cell r="C1472">
            <v>52005055</v>
          </cell>
          <cell r="D1472" t="str">
            <v>JUNTA PORTAINYECTOR Q. TC 3,8 kW</v>
          </cell>
          <cell r="E1472">
            <v>5</v>
          </cell>
        </row>
        <row r="1473">
          <cell r="C1473">
            <v>81782787</v>
          </cell>
          <cell r="D1473" t="str">
            <v>JUNTA PUERTA DW7 67</v>
          </cell>
          <cell r="E1473">
            <v>1</v>
          </cell>
        </row>
        <row r="1474">
          <cell r="C1474">
            <v>81543107</v>
          </cell>
          <cell r="D1474" t="str">
            <v>JUNTA PUERTA FG 924</v>
          </cell>
        </row>
        <row r="1475">
          <cell r="C1475">
            <v>81543057</v>
          </cell>
          <cell r="D1475" t="str">
            <v>JUNTA PUERTA FG-724.2</v>
          </cell>
        </row>
        <row r="1476">
          <cell r="C1476">
            <v>1250000046</v>
          </cell>
          <cell r="D1476" t="str">
            <v>JUNTA PUERTA FG-924.2 SS</v>
          </cell>
        </row>
        <row r="1477">
          <cell r="C1477">
            <v>40513344</v>
          </cell>
          <cell r="D1477" t="str">
            <v>JUNTA PUERTA HM 900</v>
          </cell>
        </row>
        <row r="1478">
          <cell r="C1478">
            <v>81876113</v>
          </cell>
          <cell r="D1478" t="str">
            <v>JUNTA PUERTA TKL-1000</v>
          </cell>
          <cell r="E1478">
            <v>3</v>
          </cell>
        </row>
        <row r="1479">
          <cell r="C1479">
            <v>81215010</v>
          </cell>
          <cell r="D1479" t="str">
            <v>JUNTA QUEMADOR CGW LUX 86 2G</v>
          </cell>
          <cell r="E1479">
            <v>0</v>
          </cell>
        </row>
        <row r="1480">
          <cell r="C1480">
            <v>81225002</v>
          </cell>
          <cell r="D1480" t="str">
            <v>JUNTA QUEMADOR RAPIDO ER/60 4G AI RUSIA</v>
          </cell>
          <cell r="E1480">
            <v>1</v>
          </cell>
        </row>
        <row r="1481">
          <cell r="C1481">
            <v>81214017</v>
          </cell>
          <cell r="D1481" t="str">
            <v>JUNTA QUEMADOR T.C. EFX</v>
          </cell>
          <cell r="E1481">
            <v>6</v>
          </cell>
        </row>
        <row r="1482">
          <cell r="C1482">
            <v>81222086</v>
          </cell>
          <cell r="D1482" t="str">
            <v>JUNTA SOPORTE QUEMADOR AUXILIAR VT.2.2G</v>
          </cell>
          <cell r="E1482">
            <v>5</v>
          </cell>
        </row>
        <row r="1483">
          <cell r="C1483">
            <v>81216018</v>
          </cell>
          <cell r="D1483" t="str">
            <v>JUNTA SOPORTE QUEMADOR CGW LUX 60 4G AI AL</v>
          </cell>
          <cell r="E1483">
            <v>8</v>
          </cell>
        </row>
        <row r="1484">
          <cell r="C1484">
            <v>81214182</v>
          </cell>
          <cell r="D1484" t="str">
            <v>JUNTA SOPORTE QUEMADOR RAPIDO GZC 63310 XBB</v>
          </cell>
        </row>
        <row r="1485">
          <cell r="C1485">
            <v>81220085</v>
          </cell>
          <cell r="D1485" t="str">
            <v>JUNTA SOPORTE QUEMADOR RAPIDO VT.2 2G</v>
          </cell>
        </row>
        <row r="1486">
          <cell r="C1486">
            <v>81222085</v>
          </cell>
          <cell r="D1486" t="str">
            <v>JUNTA SOPORTE QUEMADOR RAPIDO VT.2 2G</v>
          </cell>
          <cell r="E1486">
            <v>2</v>
          </cell>
        </row>
        <row r="1487">
          <cell r="C1487">
            <v>81227048</v>
          </cell>
          <cell r="D1487" t="str">
            <v>JUNTA SOPORTE QUEMADOR SR EDG LUX 90 5G</v>
          </cell>
          <cell r="E1487">
            <v>0</v>
          </cell>
        </row>
        <row r="1488">
          <cell r="C1488">
            <v>81215076</v>
          </cell>
          <cell r="D1488" t="str">
            <v>JUNTA SOPORTE QUEMADOR T/C CGW LUX 70 TR</v>
          </cell>
          <cell r="E1488">
            <v>13</v>
          </cell>
        </row>
        <row r="1489">
          <cell r="C1489">
            <v>81222070</v>
          </cell>
          <cell r="D1489" t="str">
            <v>JUNTA SOPORTE QUEMADOR TRIPLE VT.2.1G</v>
          </cell>
          <cell r="E1489">
            <v>3</v>
          </cell>
        </row>
        <row r="1490">
          <cell r="C1490">
            <v>81214162</v>
          </cell>
          <cell r="D1490" t="str">
            <v>JUNTA SOPORTE QUEMADOR WOK GBC 63010</v>
          </cell>
          <cell r="E1490">
            <v>4</v>
          </cell>
        </row>
        <row r="1491">
          <cell r="C1491">
            <v>81876138</v>
          </cell>
          <cell r="D1491" t="str">
            <v>JUNTA TAPON FILTRO TKL-1000</v>
          </cell>
          <cell r="E1491">
            <v>2</v>
          </cell>
        </row>
        <row r="1492">
          <cell r="C1492">
            <v>52005017</v>
          </cell>
          <cell r="D1492" t="str">
            <v>JUNTA TORICA</v>
          </cell>
          <cell r="E1492">
            <v>14</v>
          </cell>
        </row>
        <row r="1493">
          <cell r="C1493">
            <v>81028005</v>
          </cell>
          <cell r="D1493" t="str">
            <v>JUNTA TORICA</v>
          </cell>
          <cell r="E1493">
            <v>4</v>
          </cell>
        </row>
        <row r="1494">
          <cell r="C1494">
            <v>81028009</v>
          </cell>
          <cell r="D1494" t="str">
            <v>JUNTA TORICA</v>
          </cell>
          <cell r="E1494">
            <v>4</v>
          </cell>
        </row>
        <row r="1495">
          <cell r="C1495">
            <v>81027015</v>
          </cell>
          <cell r="D1495" t="str">
            <v>JUNTA TORICA 10.5x2x14.5</v>
          </cell>
          <cell r="E1495">
            <v>4</v>
          </cell>
        </row>
        <row r="1496">
          <cell r="C1496">
            <v>81026047</v>
          </cell>
          <cell r="D1496" t="str">
            <v>JUNTA TORICA 12.42X1,78EPDM70 MY1</v>
          </cell>
          <cell r="E1496">
            <v>3</v>
          </cell>
        </row>
        <row r="1497">
          <cell r="C1497">
            <v>81028013</v>
          </cell>
          <cell r="D1497" t="str">
            <v>JUNTA TORICA 25x3 MG           *</v>
          </cell>
          <cell r="E1497">
            <v>4</v>
          </cell>
        </row>
        <row r="1498">
          <cell r="C1498">
            <v>81013023</v>
          </cell>
          <cell r="D1498" t="str">
            <v>JUNTA TORICA CUERPO MT</v>
          </cell>
          <cell r="E1498">
            <v>2</v>
          </cell>
        </row>
        <row r="1499">
          <cell r="C1499">
            <v>41011206</v>
          </cell>
          <cell r="D1499" t="str">
            <v>JUNTA TORICA DE CAÑO MA</v>
          </cell>
        </row>
        <row r="1500">
          <cell r="C1500">
            <v>81002010</v>
          </cell>
          <cell r="D1500" t="str">
            <v>JUNTA TORICA MANETA</v>
          </cell>
        </row>
        <row r="1501">
          <cell r="C1501">
            <v>81716454</v>
          </cell>
          <cell r="D1501" t="str">
            <v>JUNTA TUBO ASPERSOR SUP.TDW-59/60.2FI</v>
          </cell>
        </row>
        <row r="1502">
          <cell r="C1502">
            <v>81719037</v>
          </cell>
          <cell r="D1502" t="str">
            <v>JUNTA TUBO SUPERIOR LP740.1W/780W/730W</v>
          </cell>
        </row>
        <row r="1503">
          <cell r="D1503" t="str">
            <v>SUBTOTAL</v>
          </cell>
        </row>
        <row r="1504">
          <cell r="C1504" t="str">
            <v>Cód. Artículo</v>
          </cell>
          <cell r="D1504" t="str">
            <v>Producto</v>
          </cell>
          <cell r="E1504" t="str">
            <v>Stock</v>
          </cell>
        </row>
        <row r="1505">
          <cell r="C1505">
            <v>81204005</v>
          </cell>
          <cell r="D1505" t="str">
            <v>KIT DE REPARACION  VT TC 2P (40204301)</v>
          </cell>
        </row>
        <row r="1506">
          <cell r="C1506">
            <v>40599050</v>
          </cell>
          <cell r="D1506" t="str">
            <v>KIT EMPOTRABLE PARA COMPACTOS</v>
          </cell>
        </row>
        <row r="1507">
          <cell r="C1507">
            <v>111490006</v>
          </cell>
          <cell r="D1507" t="str">
            <v>KIT EMPOTRABLE PARA COMPACTOS 80CM</v>
          </cell>
        </row>
        <row r="1508">
          <cell r="C1508">
            <v>81711308</v>
          </cell>
          <cell r="D1508" t="str">
            <v>KIT INSTALACION TDW-60 S</v>
          </cell>
        </row>
        <row r="1509">
          <cell r="C1509" t="str">
            <v>R809317</v>
          </cell>
          <cell r="D1509" t="str">
            <v>KIT JUNTA CAÑOS TIPO 913</v>
          </cell>
          <cell r="E1509">
            <v>1</v>
          </cell>
        </row>
        <row r="1510">
          <cell r="C1510" t="str">
            <v>R809314</v>
          </cell>
          <cell r="D1510" t="str">
            <v>KIT JUNTAS CAÑO FREGADERO ICON</v>
          </cell>
          <cell r="E1510">
            <v>1</v>
          </cell>
        </row>
        <row r="1511">
          <cell r="C1511" t="str">
            <v>R809309</v>
          </cell>
          <cell r="D1511" t="str">
            <v>KIT JUNTAS FREGADERO INCA</v>
          </cell>
          <cell r="E1511">
            <v>3</v>
          </cell>
        </row>
        <row r="1512">
          <cell r="C1512" t="str">
            <v>R809315</v>
          </cell>
          <cell r="D1512" t="str">
            <v>KIT JUNTAS PARA CAÑO</v>
          </cell>
          <cell r="E1512">
            <v>2</v>
          </cell>
        </row>
        <row r="1513">
          <cell r="C1513">
            <v>81204067</v>
          </cell>
          <cell r="D1513" t="str">
            <v>KIT REPARACION COCINA IRS 641</v>
          </cell>
          <cell r="E1513">
            <v>1</v>
          </cell>
        </row>
        <row r="1514">
          <cell r="C1514">
            <v>81204056</v>
          </cell>
          <cell r="D1514" t="str">
            <v>KIT REPARACION COCINA TR 841</v>
          </cell>
        </row>
        <row r="1515">
          <cell r="C1515">
            <v>40199230</v>
          </cell>
          <cell r="D1515" t="str">
            <v>KIT TABLA DE MADERA+COLADOR INOX CUBETA 34.4</v>
          </cell>
        </row>
        <row r="1516">
          <cell r="C1516">
            <v>93162083</v>
          </cell>
          <cell r="D1516" t="str">
            <v>KLIPSON 110C</v>
          </cell>
          <cell r="E1516">
            <v>7</v>
          </cell>
        </row>
        <row r="1517">
          <cell r="C1517">
            <v>93172124</v>
          </cell>
          <cell r="D1517" t="str">
            <v>KLIPSON SEGURIDAD 150C MW 1330</v>
          </cell>
          <cell r="E1517">
            <v>3</v>
          </cell>
        </row>
        <row r="1518">
          <cell r="D1518" t="str">
            <v>SUBTOTAL</v>
          </cell>
        </row>
        <row r="1519">
          <cell r="C1519" t="str">
            <v>Cód. Artículo</v>
          </cell>
          <cell r="D1519" t="str">
            <v>Producto</v>
          </cell>
          <cell r="E1519" t="str">
            <v>Stock</v>
          </cell>
        </row>
        <row r="1520">
          <cell r="C1520">
            <v>81543201</v>
          </cell>
          <cell r="D1520" t="str">
            <v>LAMPARA 110V TULIPA VERDE FG 724.2</v>
          </cell>
          <cell r="E1520">
            <v>7</v>
          </cell>
        </row>
        <row r="1521">
          <cell r="C1521">
            <v>1110000458</v>
          </cell>
          <cell r="D1521" t="str">
            <v>LAMPARA 110V TULIPA VERDE FG-724.2</v>
          </cell>
        </row>
        <row r="1522">
          <cell r="C1522">
            <v>93172210</v>
          </cell>
          <cell r="D1522" t="str">
            <v>LAMPARA 18/20 125W   TMW 110V</v>
          </cell>
        </row>
        <row r="1523">
          <cell r="C1523">
            <v>83140513</v>
          </cell>
          <cell r="D1523" t="str">
            <v>LAMPARA 240V 25W (UK)</v>
          </cell>
        </row>
        <row r="1524">
          <cell r="C1524">
            <v>40458709</v>
          </cell>
          <cell r="D1524" t="str">
            <v>LAMPARA DICROICA 20W.  DR-90  81480009</v>
          </cell>
          <cell r="E1524">
            <v>4</v>
          </cell>
        </row>
        <row r="1525">
          <cell r="C1525">
            <v>81486012</v>
          </cell>
          <cell r="D1525" t="str">
            <v>LAMPARA DICROICA 20W-12</v>
          </cell>
        </row>
        <row r="1526">
          <cell r="C1526">
            <v>61836047</v>
          </cell>
          <cell r="D1526" t="str">
            <v>LAMPARA HALOGENA CNL 81455060</v>
          </cell>
          <cell r="E1526">
            <v>1</v>
          </cell>
        </row>
        <row r="1527">
          <cell r="C1527">
            <v>83140527</v>
          </cell>
          <cell r="D1527" t="str">
            <v>LAMPARA HALOGENA G9 25W 20V</v>
          </cell>
          <cell r="E1527">
            <v>1</v>
          </cell>
        </row>
        <row r="1528">
          <cell r="C1528">
            <v>40468435</v>
          </cell>
          <cell r="D1528" t="str">
            <v>LAMPARA HALOGENA ND.1</v>
          </cell>
          <cell r="E1528">
            <v>37</v>
          </cell>
        </row>
        <row r="1529">
          <cell r="C1529">
            <v>81543204</v>
          </cell>
          <cell r="D1529" t="str">
            <v>LAMPARA HORNO 110V FG-724</v>
          </cell>
        </row>
        <row r="1530">
          <cell r="C1530">
            <v>81460011</v>
          </cell>
          <cell r="D1530" t="str">
            <v>LAMPARA INCAND 40W DB1 220V*NO PEDIR</v>
          </cell>
          <cell r="E1530">
            <v>3</v>
          </cell>
        </row>
        <row r="1531">
          <cell r="C1531">
            <v>81460059</v>
          </cell>
          <cell r="D1531" t="str">
            <v>LAMPARA INCANDESCENTE 110V 60Hz DB1</v>
          </cell>
          <cell r="E1531">
            <v>20</v>
          </cell>
        </row>
        <row r="1532">
          <cell r="C1532">
            <v>81483104</v>
          </cell>
          <cell r="D1532" t="str">
            <v>LAMPARA LED 3W DPL 90 PEQUEÑA</v>
          </cell>
          <cell r="E1532">
            <v>18</v>
          </cell>
        </row>
        <row r="1533">
          <cell r="C1533">
            <v>81483076</v>
          </cell>
          <cell r="D1533" t="str">
            <v>LAMPARA LEDS DPE 1W</v>
          </cell>
          <cell r="E1533">
            <v>16</v>
          </cell>
        </row>
        <row r="1534">
          <cell r="C1534">
            <v>93172204</v>
          </cell>
          <cell r="D1534" t="str">
            <v>LAMPARA TMW18X/20XG/18P/MW220N/... (SAT)</v>
          </cell>
        </row>
        <row r="1535">
          <cell r="C1535">
            <v>60904899</v>
          </cell>
          <cell r="D1535" t="str">
            <v>LAMPARA TUBULAR 125/130V-40W</v>
          </cell>
        </row>
        <row r="1536">
          <cell r="C1536">
            <v>81543013</v>
          </cell>
          <cell r="D1536" t="str">
            <v>LÁMPARA TULIPA AMBAR FG-724.2*81543014</v>
          </cell>
          <cell r="E1536">
            <v>5</v>
          </cell>
        </row>
        <row r="1537">
          <cell r="C1537">
            <v>99313700</v>
          </cell>
          <cell r="D1537" t="str">
            <v>LAMPARA.40W CLT/LINEA * NO PEDIR</v>
          </cell>
        </row>
        <row r="1538">
          <cell r="C1538">
            <v>99513700</v>
          </cell>
          <cell r="D1538" t="str">
            <v>LAMPARAS 220-V* NO PEDIR</v>
          </cell>
        </row>
        <row r="1539">
          <cell r="C1539">
            <v>82401805</v>
          </cell>
          <cell r="D1539" t="str">
            <v>LATERAL AUTOLIMPIANTE</v>
          </cell>
          <cell r="E1539">
            <v>2</v>
          </cell>
        </row>
        <row r="1540">
          <cell r="C1540">
            <v>82401811</v>
          </cell>
          <cell r="D1540" t="str">
            <v>LATERAL AUTOLIMPIANTE</v>
          </cell>
          <cell r="E1540">
            <v>1</v>
          </cell>
        </row>
        <row r="1541">
          <cell r="C1541">
            <v>99521218</v>
          </cell>
          <cell r="D1541" t="str">
            <v>LATERAL AUTOLIMPIANTE.DCH/IZQ.HT-510/610</v>
          </cell>
        </row>
        <row r="1542">
          <cell r="C1542">
            <v>50702002</v>
          </cell>
          <cell r="D1542" t="str">
            <v>LATERAL PANEL MANDOS Nº 2 (TRASERO)</v>
          </cell>
        </row>
        <row r="1543">
          <cell r="C1543">
            <v>92133606</v>
          </cell>
          <cell r="D1543" t="str">
            <v>LATERAL PERF.MAND. INF.MR.835/610 4/5/6G</v>
          </cell>
        </row>
        <row r="1544">
          <cell r="C1544">
            <v>99517905</v>
          </cell>
          <cell r="D1544" t="str">
            <v>LEVA ACCIONAMIENTO HORNO</v>
          </cell>
        </row>
        <row r="1545">
          <cell r="C1545">
            <v>81482025</v>
          </cell>
          <cell r="D1545" t="str">
            <v>LIMPIA FACIL DU 90 CRISTAL BLACK</v>
          </cell>
        </row>
        <row r="1546">
          <cell r="D1546" t="str">
            <v>SUBTOTAL</v>
          </cell>
        </row>
        <row r="1547">
          <cell r="C1547" t="str">
            <v>Cód. Artículo</v>
          </cell>
          <cell r="D1547" t="str">
            <v>Producto</v>
          </cell>
          <cell r="E1547" t="str">
            <v>Stock</v>
          </cell>
        </row>
        <row r="1548">
          <cell r="C1548">
            <v>69967001</v>
          </cell>
          <cell r="D1548" t="str">
            <v>M.F. CHAPA C-760 BLANCO</v>
          </cell>
        </row>
        <row r="1549">
          <cell r="C1549">
            <v>93162004</v>
          </cell>
          <cell r="D1549" t="str">
            <v>MAGNETRON 1000W MW-32 BIS</v>
          </cell>
          <cell r="E1549">
            <v>15</v>
          </cell>
        </row>
        <row r="1550">
          <cell r="C1550">
            <v>93162419</v>
          </cell>
          <cell r="D1550" t="str">
            <v>MAGNETRON 1000WHLC 844 C</v>
          </cell>
          <cell r="E1550">
            <v>4</v>
          </cell>
        </row>
        <row r="1551">
          <cell r="C1551">
            <v>93172200</v>
          </cell>
          <cell r="D1551" t="str">
            <v>MAGNETRON 800 w MC -w320/TMW 18P/20P</v>
          </cell>
          <cell r="E1551">
            <v>0</v>
          </cell>
        </row>
        <row r="1552">
          <cell r="C1552">
            <v>81590070</v>
          </cell>
          <cell r="D1552" t="str">
            <v>MAGNETRON WD800EL 23  93172200</v>
          </cell>
        </row>
        <row r="1553">
          <cell r="C1553">
            <v>83130562</v>
          </cell>
          <cell r="D1553" t="str">
            <v>MANDO</v>
          </cell>
        </row>
        <row r="1554">
          <cell r="C1554">
            <v>83131094</v>
          </cell>
          <cell r="D1554" t="str">
            <v>MANDO</v>
          </cell>
          <cell r="E1554">
            <v>1</v>
          </cell>
        </row>
        <row r="1555">
          <cell r="C1555">
            <v>83131095</v>
          </cell>
          <cell r="D1555" t="str">
            <v>MANDO</v>
          </cell>
          <cell r="E1555">
            <v>5</v>
          </cell>
        </row>
        <row r="1556">
          <cell r="C1556">
            <v>83131096</v>
          </cell>
          <cell r="D1556" t="str">
            <v>MANDO</v>
          </cell>
          <cell r="E1556">
            <v>1</v>
          </cell>
        </row>
        <row r="1557">
          <cell r="C1557">
            <v>83131098</v>
          </cell>
          <cell r="D1557" t="str">
            <v>MANDO</v>
          </cell>
          <cell r="E1557">
            <v>1</v>
          </cell>
        </row>
        <row r="1558">
          <cell r="C1558">
            <v>61004014</v>
          </cell>
          <cell r="D1558" t="str">
            <v>MANDO    12 POSICIONES VT.-CM MARRON (*)</v>
          </cell>
          <cell r="E1558">
            <v>10</v>
          </cell>
        </row>
        <row r="1559">
          <cell r="C1559">
            <v>89830988</v>
          </cell>
          <cell r="D1559" t="str">
            <v>MANDO (EJE PROGRAMADOR 20mm) MWS 20 BIS eje corto</v>
          </cell>
          <cell r="E1559">
            <v>19</v>
          </cell>
        </row>
        <row r="1560">
          <cell r="C1560">
            <v>89630197</v>
          </cell>
          <cell r="D1560" t="str">
            <v>MANDO (S/SERIGRAFIA) MWE EFL INOX</v>
          </cell>
          <cell r="E1560">
            <v>3</v>
          </cell>
        </row>
        <row r="1561">
          <cell r="C1561">
            <v>61004038</v>
          </cell>
          <cell r="D1561" t="str">
            <v>MANDO 12 POSICIONES MARRON (HT) (SAT)</v>
          </cell>
        </row>
        <row r="1562">
          <cell r="C1562">
            <v>61004039</v>
          </cell>
          <cell r="D1562" t="str">
            <v>MANDO 12 POSICIONES NEGRO (HT) (SAT)</v>
          </cell>
          <cell r="E1562">
            <v>2</v>
          </cell>
        </row>
        <row r="1563">
          <cell r="C1563">
            <v>81483010</v>
          </cell>
          <cell r="D1563" t="str">
            <v>MANDO A DISTANCIA DP</v>
          </cell>
          <cell r="E1563">
            <v>1</v>
          </cell>
        </row>
        <row r="1564">
          <cell r="C1564">
            <v>81543482</v>
          </cell>
          <cell r="D1564" t="str">
            <v>MANDO ACERO FG-924 6</v>
          </cell>
          <cell r="E1564">
            <v>7</v>
          </cell>
        </row>
        <row r="1565">
          <cell r="C1565">
            <v>81543447</v>
          </cell>
          <cell r="D1565" t="str">
            <v>MANDO ACERO FGA 924.6</v>
          </cell>
        </row>
        <row r="1566">
          <cell r="C1566">
            <v>89860691</v>
          </cell>
          <cell r="D1566" t="str">
            <v>MANDO APERTURA PUERTA MWX-22.1 BIS</v>
          </cell>
          <cell r="E1566">
            <v>3</v>
          </cell>
        </row>
        <row r="1567">
          <cell r="C1567">
            <v>83330208</v>
          </cell>
          <cell r="D1567" t="str">
            <v>MANDO BLANCO HS/HB</v>
          </cell>
          <cell r="E1567">
            <v>0</v>
          </cell>
        </row>
        <row r="1568">
          <cell r="C1568">
            <v>92266018</v>
          </cell>
          <cell r="D1568" t="str">
            <v>MANDO BLANCO MOD FG-405</v>
          </cell>
        </row>
        <row r="1569">
          <cell r="C1569">
            <v>81216112</v>
          </cell>
          <cell r="D1569" t="str">
            <v>MANDO CGW LUX 4G TR VR02</v>
          </cell>
          <cell r="E1569">
            <v>0</v>
          </cell>
        </row>
        <row r="1570">
          <cell r="C1570">
            <v>81465007</v>
          </cell>
          <cell r="D1570" t="str">
            <v>MANDO CLAPETA C-610</v>
          </cell>
        </row>
        <row r="1571">
          <cell r="C1571">
            <v>61004071</v>
          </cell>
          <cell r="D1571" t="str">
            <v>MANDO COCINA ES RUSTICA</v>
          </cell>
        </row>
        <row r="1572">
          <cell r="C1572">
            <v>83130195</v>
          </cell>
          <cell r="D1572" t="str">
            <v>MANDO CONMUT. 10POS. INOX ESCAMOTABLE HA</v>
          </cell>
          <cell r="E1572">
            <v>1</v>
          </cell>
        </row>
        <row r="1573">
          <cell r="C1573">
            <v>83130192</v>
          </cell>
          <cell r="D1573" t="str">
            <v>MANDO CONMUT. 8POS. INOX ESCAMOTABLE HA-</v>
          </cell>
          <cell r="E1573">
            <v>8</v>
          </cell>
        </row>
        <row r="1574">
          <cell r="C1574">
            <v>83130136</v>
          </cell>
          <cell r="D1574" t="str">
            <v>MANDO CONMUTADOR 10 POS. HR NEGRO S2K</v>
          </cell>
        </row>
        <row r="1575">
          <cell r="C1575">
            <v>83130110</v>
          </cell>
          <cell r="D1575" t="str">
            <v>MANDO CONMUTADOR 4 POS. BLANCO S2K</v>
          </cell>
        </row>
        <row r="1576">
          <cell r="C1576">
            <v>83130113</v>
          </cell>
          <cell r="D1576" t="str">
            <v>MANDO CONMUTADOR 4 POS. METALICO S2K</v>
          </cell>
          <cell r="E1576">
            <v>2</v>
          </cell>
        </row>
        <row r="1577">
          <cell r="C1577">
            <v>83130111</v>
          </cell>
          <cell r="D1577" t="str">
            <v>MANDO CONMUTADOR 4P P/HORNO MARRON-NEGRO</v>
          </cell>
        </row>
        <row r="1578">
          <cell r="C1578">
            <v>83030418</v>
          </cell>
          <cell r="D1578" t="str">
            <v>MANDO CONMUTADOR 8 POS S'98 NEGRO</v>
          </cell>
        </row>
        <row r="1579">
          <cell r="C1579">
            <v>83130120</v>
          </cell>
          <cell r="D1579" t="str">
            <v>MANDO CONMUTADOR 8 POS. METALICO S2K</v>
          </cell>
          <cell r="E1579">
            <v>1</v>
          </cell>
        </row>
        <row r="1580">
          <cell r="C1580">
            <v>83130141</v>
          </cell>
          <cell r="D1580" t="str">
            <v>MANDO CONMUTADOR 8 POS.+R METALICO</v>
          </cell>
          <cell r="E1580">
            <v>2</v>
          </cell>
        </row>
        <row r="1581">
          <cell r="C1581">
            <v>82130192</v>
          </cell>
          <cell r="D1581" t="str">
            <v>MANDO CONMUTADOR 8POS. INOX ESCAMOTEABLE HA-</v>
          </cell>
          <cell r="E1581">
            <v>6</v>
          </cell>
        </row>
        <row r="1582">
          <cell r="C1582">
            <v>83330217</v>
          </cell>
          <cell r="D1582" t="str">
            <v>MANDO CONMUTADOR CAVIDAD INFERIOR HL</v>
          </cell>
          <cell r="E1582">
            <v>2</v>
          </cell>
        </row>
        <row r="1583">
          <cell r="C1583">
            <v>83131465</v>
          </cell>
          <cell r="D1583" t="str">
            <v>MANDO CONMUTADOR ESCAMOTEABLE HS 535</v>
          </cell>
          <cell r="E1583">
            <v>7</v>
          </cell>
        </row>
        <row r="1584">
          <cell r="C1584">
            <v>81298076</v>
          </cell>
          <cell r="D1584" t="str">
            <v>MANDO CONMUTADOR FS3FF L90GG SS</v>
          </cell>
        </row>
        <row r="1585">
          <cell r="C1585">
            <v>83330226</v>
          </cell>
          <cell r="D1585" t="str">
            <v>MANDO CONMUTADOR HLF 824 G</v>
          </cell>
          <cell r="E1585">
            <v>3</v>
          </cell>
        </row>
        <row r="1586">
          <cell r="C1586">
            <v>99517919</v>
          </cell>
          <cell r="D1586" t="str">
            <v>MANDO CONMUTADOR HT ME    8P BLANCO</v>
          </cell>
        </row>
        <row r="1587">
          <cell r="C1587">
            <v>89632174</v>
          </cell>
          <cell r="D1587" t="str">
            <v>MANDO CONMUTADOR NEGRO MLC 844</v>
          </cell>
        </row>
        <row r="1588">
          <cell r="C1588">
            <v>83330205</v>
          </cell>
          <cell r="D1588" t="str">
            <v>MANDO CONMUTADOR SERIGRAFIADO</v>
          </cell>
          <cell r="E1588">
            <v>3</v>
          </cell>
        </row>
        <row r="1589">
          <cell r="C1589">
            <v>83330202</v>
          </cell>
          <cell r="D1589" t="str">
            <v>MANDO CONMUTADOR SERIGRAFIADO HLB830 (MMX)</v>
          </cell>
          <cell r="E1589">
            <v>7</v>
          </cell>
        </row>
        <row r="1590">
          <cell r="C1590">
            <v>83330220</v>
          </cell>
          <cell r="D1590" t="str">
            <v>MANDO CONMUTADOR SERIGRAFIADO HLF 940</v>
          </cell>
          <cell r="E1590">
            <v>5</v>
          </cell>
        </row>
        <row r="1591">
          <cell r="C1591">
            <v>81215001</v>
          </cell>
          <cell r="D1591" t="str">
            <v>MANDO CONTRO, NIQUEL</v>
          </cell>
          <cell r="E1591">
            <v>10</v>
          </cell>
        </row>
        <row r="1592">
          <cell r="C1592">
            <v>61004010</v>
          </cell>
          <cell r="D1592" t="str">
            <v>MANDO E-60 MARRON (MODULOS)</v>
          </cell>
        </row>
        <row r="1593">
          <cell r="C1593">
            <v>81214016</v>
          </cell>
          <cell r="D1593" t="str">
            <v>MANDO EFX</v>
          </cell>
          <cell r="E1593">
            <v>12</v>
          </cell>
        </row>
        <row r="1594">
          <cell r="C1594">
            <v>81214146</v>
          </cell>
          <cell r="D1594" t="str">
            <v>MANDO EFX 30,1 2G AI AL CI</v>
          </cell>
          <cell r="E1594">
            <v>12</v>
          </cell>
        </row>
        <row r="1595">
          <cell r="C1595">
            <v>61004106</v>
          </cell>
          <cell r="D1595" t="str">
            <v>MANDO ELECTRICO TK03</v>
          </cell>
        </row>
        <row r="1596">
          <cell r="C1596">
            <v>61004107</v>
          </cell>
          <cell r="D1596" t="str">
            <v>MANDO ELECTRICO TK03MARRON 61004001</v>
          </cell>
        </row>
        <row r="1597">
          <cell r="C1597">
            <v>83131455</v>
          </cell>
          <cell r="D1597" t="str">
            <v>MANDO ES CONM 7P HL ECO</v>
          </cell>
          <cell r="E1597">
            <v>8</v>
          </cell>
        </row>
        <row r="1598">
          <cell r="C1598">
            <v>83131430</v>
          </cell>
          <cell r="D1598" t="str">
            <v>MANDO ESC CONMU 10P HE 720</v>
          </cell>
          <cell r="E1598">
            <v>2</v>
          </cell>
        </row>
        <row r="1599">
          <cell r="C1599">
            <v>83131426</v>
          </cell>
          <cell r="D1599" t="str">
            <v>MANDO ESC CONMUT 5P COMBO HL A11</v>
          </cell>
          <cell r="E1599">
            <v>2</v>
          </cell>
        </row>
        <row r="1600">
          <cell r="C1600">
            <v>83131424</v>
          </cell>
          <cell r="D1600" t="str">
            <v>MANDO ESC CONMUT 6P HL GIRADO</v>
          </cell>
          <cell r="E1600">
            <v>3</v>
          </cell>
        </row>
        <row r="1601">
          <cell r="C1601">
            <v>83131428</v>
          </cell>
          <cell r="D1601" t="str">
            <v>MANDO ESC TEMOST IXCR HE 725</v>
          </cell>
          <cell r="E1601">
            <v>2</v>
          </cell>
        </row>
        <row r="1602">
          <cell r="C1602">
            <v>83131425</v>
          </cell>
          <cell r="D1602" t="str">
            <v>MANDO ESC TSTO COMBO HL 50-250</v>
          </cell>
          <cell r="E1602">
            <v>2</v>
          </cell>
        </row>
        <row r="1603">
          <cell r="C1603">
            <v>83131427</v>
          </cell>
          <cell r="D1603" t="str">
            <v>MANDO ESC TSTO COMBO HL A11</v>
          </cell>
        </row>
        <row r="1604">
          <cell r="C1604">
            <v>83131467</v>
          </cell>
          <cell r="D1604" t="str">
            <v>MANDO ESC. CONMUTADOR 10P HS 635 INOX</v>
          </cell>
          <cell r="E1604">
            <v>6</v>
          </cell>
        </row>
        <row r="1605">
          <cell r="C1605">
            <v>83131468</v>
          </cell>
          <cell r="D1605" t="str">
            <v>MANDO ESCAMOTEABLE CONMUTADOR HS 535</v>
          </cell>
          <cell r="E1605">
            <v>9</v>
          </cell>
        </row>
        <row r="1606">
          <cell r="C1606">
            <v>89730104</v>
          </cell>
          <cell r="D1606" t="str">
            <v>MANDO ESCAMOTEABLE MWL 22 EGL</v>
          </cell>
          <cell r="E1606">
            <v>5</v>
          </cell>
        </row>
        <row r="1607">
          <cell r="C1607">
            <v>83131421</v>
          </cell>
          <cell r="D1607" t="str">
            <v>MANDO ESCAMOTEADO CONMUTADOR HL 846</v>
          </cell>
          <cell r="E1607">
            <v>6</v>
          </cell>
        </row>
        <row r="1608">
          <cell r="C1608">
            <v>83131417</v>
          </cell>
          <cell r="D1608" t="str">
            <v>MANDO ESCAMOTEADO TERMOSTATO HL 846 E00</v>
          </cell>
          <cell r="E1608">
            <v>7</v>
          </cell>
        </row>
        <row r="1609">
          <cell r="C1609">
            <v>81212003</v>
          </cell>
          <cell r="D1609" t="str">
            <v>MANDO EX 60.1 4G AI AL DR</v>
          </cell>
        </row>
        <row r="1610">
          <cell r="C1610">
            <v>61004044</v>
          </cell>
          <cell r="D1610" t="str">
            <v>MANDO FLECHA ELECTRICO  BLANCO</v>
          </cell>
        </row>
        <row r="1611">
          <cell r="C1611">
            <v>61004067</v>
          </cell>
          <cell r="D1611" t="str">
            <v>MANDO FLECHA ELECTRICO NEGRO</v>
          </cell>
        </row>
        <row r="1612">
          <cell r="C1612">
            <v>61004042</v>
          </cell>
          <cell r="D1612" t="str">
            <v>MANDO FLECHA GAS</v>
          </cell>
        </row>
        <row r="1613">
          <cell r="C1613">
            <v>81598295</v>
          </cell>
          <cell r="D1613" t="str">
            <v>MANDO FRENTE CM-45</v>
          </cell>
          <cell r="E1613">
            <v>2</v>
          </cell>
        </row>
        <row r="1614">
          <cell r="C1614">
            <v>81598368</v>
          </cell>
          <cell r="D1614" t="str">
            <v>MANDO FRENTE CML 45</v>
          </cell>
          <cell r="E1614">
            <v>2</v>
          </cell>
        </row>
        <row r="1615">
          <cell r="C1615">
            <v>81298067</v>
          </cell>
          <cell r="D1615" t="str">
            <v>MANDO FS3M S90GG SS</v>
          </cell>
        </row>
        <row r="1616">
          <cell r="C1616">
            <v>81543481</v>
          </cell>
          <cell r="D1616" t="str">
            <v>MANDO GAS ACERO FG-924</v>
          </cell>
        </row>
        <row r="1617">
          <cell r="C1617">
            <v>61004103</v>
          </cell>
          <cell r="D1617" t="str">
            <v>MANDO GAS NEGRO  TK03  61004066</v>
          </cell>
          <cell r="E1617">
            <v>88</v>
          </cell>
        </row>
        <row r="1618">
          <cell r="C1618">
            <v>61004114</v>
          </cell>
          <cell r="D1618" t="str">
            <v>MANDO GAS TK03 METALIZADO</v>
          </cell>
          <cell r="E1618">
            <v>98</v>
          </cell>
        </row>
        <row r="1619">
          <cell r="C1619">
            <v>81214160</v>
          </cell>
          <cell r="D1619" t="str">
            <v>MANDO GBC 63010 KBB</v>
          </cell>
          <cell r="E1619">
            <v>8</v>
          </cell>
        </row>
        <row r="1620">
          <cell r="C1620">
            <v>81214181</v>
          </cell>
          <cell r="D1620" t="str">
            <v>MANDO GZC 63310 XBB</v>
          </cell>
        </row>
        <row r="1621">
          <cell r="C1621">
            <v>81597795</v>
          </cell>
          <cell r="D1621" t="str">
            <v>MANDO HGS 750 E01 (MX)</v>
          </cell>
          <cell r="E1621">
            <v>13</v>
          </cell>
        </row>
        <row r="1622">
          <cell r="C1622">
            <v>89831261</v>
          </cell>
          <cell r="D1622" t="str">
            <v>MANDO INOX (EJE PROGRAMADOR 25 MM) MWS 20 BI</v>
          </cell>
          <cell r="E1622">
            <v>25</v>
          </cell>
        </row>
        <row r="1623">
          <cell r="C1623">
            <v>81597001</v>
          </cell>
          <cell r="D1623" t="str">
            <v>MANDO INOX FGA 820 SS</v>
          </cell>
          <cell r="E1623">
            <v>10</v>
          </cell>
        </row>
        <row r="1624">
          <cell r="C1624">
            <v>83131093</v>
          </cell>
          <cell r="D1624" t="str">
            <v>MANDO INOX TH3 505 ES X</v>
          </cell>
        </row>
        <row r="1625">
          <cell r="C1625">
            <v>61865044</v>
          </cell>
          <cell r="D1625" t="str">
            <v>MANDO LUZ C-610/620 GRIS</v>
          </cell>
          <cell r="E1625">
            <v>2</v>
          </cell>
        </row>
        <row r="1626">
          <cell r="C1626">
            <v>61801098</v>
          </cell>
          <cell r="D1626" t="str">
            <v>MANDO LUZ NEGRO</v>
          </cell>
        </row>
        <row r="1627">
          <cell r="C1627">
            <v>81785003</v>
          </cell>
          <cell r="D1627" t="str">
            <v>MANDO LX-710</v>
          </cell>
          <cell r="E1627">
            <v>4</v>
          </cell>
        </row>
        <row r="1628">
          <cell r="C1628">
            <v>92133673</v>
          </cell>
          <cell r="D1628" t="str">
            <v>MANDO MARRON (835) II</v>
          </cell>
        </row>
        <row r="1629">
          <cell r="C1629">
            <v>92266017</v>
          </cell>
          <cell r="D1629" t="str">
            <v>MANDO MARRON MOD FG-405</v>
          </cell>
        </row>
        <row r="1630">
          <cell r="C1630">
            <v>81223001</v>
          </cell>
          <cell r="D1630" t="str">
            <v>MANDO MET EX/70 5G AI AL TR</v>
          </cell>
        </row>
        <row r="1631">
          <cell r="C1631">
            <v>83131464</v>
          </cell>
          <cell r="D1631" t="str">
            <v>MANDO MINUTERO ESCAMOTEABLE HS 535</v>
          </cell>
          <cell r="E1631">
            <v>3</v>
          </cell>
        </row>
        <row r="1632">
          <cell r="C1632">
            <v>61801105</v>
          </cell>
          <cell r="D1632" t="str">
            <v>MANDO MOTOR BLANCO</v>
          </cell>
        </row>
        <row r="1633">
          <cell r="C1633">
            <v>61801099</v>
          </cell>
          <cell r="D1633" t="str">
            <v>MANDO MOTOR NEGRO</v>
          </cell>
        </row>
        <row r="1634">
          <cell r="C1634">
            <v>89730405</v>
          </cell>
          <cell r="D1634" t="str">
            <v>MANDO MS 620 BIS</v>
          </cell>
          <cell r="E1634">
            <v>15</v>
          </cell>
        </row>
        <row r="1635">
          <cell r="C1635">
            <v>89821228</v>
          </cell>
          <cell r="D1635" t="str">
            <v>MANDO MWL 20 BIS</v>
          </cell>
          <cell r="E1635">
            <v>27</v>
          </cell>
        </row>
        <row r="1636">
          <cell r="C1636">
            <v>89831228</v>
          </cell>
          <cell r="D1636" t="str">
            <v>MANDO MWL 20 BIS</v>
          </cell>
          <cell r="E1636">
            <v>2</v>
          </cell>
        </row>
        <row r="1637">
          <cell r="C1637">
            <v>81221002</v>
          </cell>
          <cell r="D1637" t="str">
            <v>MANDO NEGRO CONTROL EF/90</v>
          </cell>
          <cell r="E1637">
            <v>21</v>
          </cell>
        </row>
        <row r="1638">
          <cell r="C1638">
            <v>81220002</v>
          </cell>
          <cell r="D1638" t="str">
            <v>MANDO NEGRO E/70 5G AL TR</v>
          </cell>
          <cell r="E1638">
            <v>9</v>
          </cell>
        </row>
        <row r="1639">
          <cell r="C1639">
            <v>83330211</v>
          </cell>
          <cell r="D1639" t="str">
            <v>MANDO NEGRO HS/HB (MMX)</v>
          </cell>
        </row>
        <row r="1640">
          <cell r="C1640">
            <v>89730403</v>
          </cell>
          <cell r="D1640" t="str">
            <v>MANDO NEGRO MB 620 BI</v>
          </cell>
          <cell r="E1640">
            <v>3</v>
          </cell>
        </row>
        <row r="1641">
          <cell r="C1641">
            <v>81218023</v>
          </cell>
          <cell r="D1641" t="str">
            <v>MANDO NIQUEL SATINADO EW 60 81223001</v>
          </cell>
          <cell r="E1641">
            <v>72</v>
          </cell>
        </row>
        <row r="1642">
          <cell r="C1642">
            <v>81220247</v>
          </cell>
          <cell r="D1642" t="str">
            <v>MANDO NIQUELADO EP 60 4G</v>
          </cell>
          <cell r="E1642">
            <v>1</v>
          </cell>
        </row>
        <row r="1643">
          <cell r="C1643">
            <v>60904267</v>
          </cell>
          <cell r="D1643" t="str">
            <v>MANDO NIQUELADO EP 60 4G CI BUT</v>
          </cell>
        </row>
        <row r="1644">
          <cell r="C1644">
            <v>89830107</v>
          </cell>
          <cell r="D1644" t="str">
            <v>MANDO OPTICO TMW-22BIS</v>
          </cell>
        </row>
        <row r="1645">
          <cell r="C1645">
            <v>81543084</v>
          </cell>
          <cell r="D1645" t="str">
            <v>MANDO OVAL INOX GRIFO GAS FG-924.2/3 SS</v>
          </cell>
        </row>
        <row r="1646">
          <cell r="C1646">
            <v>81543083</v>
          </cell>
          <cell r="D1646" t="str">
            <v>MANDO OVAL INOX TEMPOR CONMU FG 924.2</v>
          </cell>
        </row>
        <row r="1647">
          <cell r="C1647">
            <v>81716404</v>
          </cell>
          <cell r="D1647" t="str">
            <v>MANDO PROGRAMADOR BLANCO LP-470</v>
          </cell>
        </row>
        <row r="1648">
          <cell r="C1648">
            <v>81598205</v>
          </cell>
          <cell r="D1648" t="str">
            <v>MANDO REGULADOR MOLIDO CAFE CM-45</v>
          </cell>
          <cell r="E1648">
            <v>1</v>
          </cell>
        </row>
        <row r="1649">
          <cell r="C1649">
            <v>83030479</v>
          </cell>
          <cell r="D1649" t="str">
            <v>MANDO RELOJ  EASY TIME NEGRO HIM-825</v>
          </cell>
        </row>
        <row r="1650">
          <cell r="C1650">
            <v>83130509</v>
          </cell>
          <cell r="D1650" t="str">
            <v>MANDO RELOJ ANALOGICO BLANCO</v>
          </cell>
        </row>
        <row r="1651">
          <cell r="C1651">
            <v>83130511</v>
          </cell>
          <cell r="D1651" t="str">
            <v>MANDO RELOJ ANALOGICO INOX S2K</v>
          </cell>
        </row>
        <row r="1652">
          <cell r="C1652">
            <v>83131207</v>
          </cell>
          <cell r="D1652" t="str">
            <v>MANDO RELOJ CUPATAN</v>
          </cell>
        </row>
        <row r="1653">
          <cell r="C1653">
            <v>83030183</v>
          </cell>
          <cell r="D1653" t="str">
            <v>MANDO RELOJ DCHO NG. HT720.1/HM735.1/ME</v>
          </cell>
        </row>
        <row r="1654">
          <cell r="C1654">
            <v>83030182</v>
          </cell>
          <cell r="D1654" t="str">
            <v>MANDO RELOJ IZDO.NG. HT720.1/HM735.1/ME</v>
          </cell>
        </row>
        <row r="1655">
          <cell r="C1655">
            <v>99517957</v>
          </cell>
          <cell r="D1655" t="str">
            <v>MANDO RELOJ RT-600 S'98 DORADOS (SAT)</v>
          </cell>
        </row>
        <row r="1656">
          <cell r="C1656">
            <v>83030426</v>
          </cell>
          <cell r="D1656" t="str">
            <v>MANDO RT 600 S98 C/ TER NEGRO</v>
          </cell>
        </row>
        <row r="1657">
          <cell r="C1657">
            <v>1180001265</v>
          </cell>
          <cell r="D1657" t="str">
            <v>MANDO SELECT. TEMP. BLANCO FG-724.3  VR</v>
          </cell>
        </row>
        <row r="1658">
          <cell r="C1658">
            <v>89830252</v>
          </cell>
          <cell r="D1658" t="str">
            <v>MANDO SELECTOR AZUL TMW-22 BIT</v>
          </cell>
          <cell r="E1658">
            <v>0</v>
          </cell>
        </row>
        <row r="1659">
          <cell r="C1659">
            <v>40513346</v>
          </cell>
          <cell r="D1659" t="str">
            <v>MANDO SELECTOR FUNCIONES HM-900</v>
          </cell>
        </row>
        <row r="1660">
          <cell r="C1660">
            <v>93163108</v>
          </cell>
          <cell r="D1660" t="str">
            <v>MANDO SELECTOR INOX MW-32 BIS</v>
          </cell>
          <cell r="E1660">
            <v>2</v>
          </cell>
        </row>
        <row r="1661">
          <cell r="C1661">
            <v>89830450</v>
          </cell>
          <cell r="D1661" t="str">
            <v>MANDO SELECTOR NEGRO TMW22 BIT</v>
          </cell>
          <cell r="E1661">
            <v>2</v>
          </cell>
        </row>
        <row r="1662">
          <cell r="C1662">
            <v>81876009</v>
          </cell>
          <cell r="D1662" t="str">
            <v>MANDO SELECTOR TKS-6100</v>
          </cell>
        </row>
        <row r="1663">
          <cell r="C1663">
            <v>83130166</v>
          </cell>
          <cell r="D1663" t="str">
            <v>MANDO SELECT-TERM. INOX HP-725 I VR01</v>
          </cell>
        </row>
        <row r="1664">
          <cell r="C1664">
            <v>61004111</v>
          </cell>
          <cell r="D1664" t="str">
            <v>MANDO SERIE EM METALIZADO  61004041</v>
          </cell>
          <cell r="E1664">
            <v>14</v>
          </cell>
        </row>
        <row r="1665">
          <cell r="C1665">
            <v>83330209</v>
          </cell>
          <cell r="D1665" t="str">
            <v>MANDO SIN SERIGRAFIA HL 860</v>
          </cell>
          <cell r="E1665">
            <v>7</v>
          </cell>
        </row>
        <row r="1666">
          <cell r="C1666">
            <v>81297069</v>
          </cell>
          <cell r="D1666" t="str">
            <v>MANDO TB95C31X</v>
          </cell>
          <cell r="E1666">
            <v>8</v>
          </cell>
        </row>
        <row r="1667">
          <cell r="C1667">
            <v>40513345</v>
          </cell>
          <cell r="D1667" t="str">
            <v>MANDO TEMPORIZADOR</v>
          </cell>
        </row>
        <row r="1668">
          <cell r="C1668">
            <v>83130106</v>
          </cell>
          <cell r="D1668" t="str">
            <v>MANDO TEMPORIZADOR BLANCO S2K</v>
          </cell>
        </row>
        <row r="1669">
          <cell r="C1669">
            <v>83330227</v>
          </cell>
          <cell r="D1669" t="str">
            <v>MANDO TEMPORIZADOR HLF 824 G</v>
          </cell>
          <cell r="E1669">
            <v>3</v>
          </cell>
        </row>
        <row r="1670">
          <cell r="C1670">
            <v>83130109</v>
          </cell>
          <cell r="D1670" t="str">
            <v>MANDO TEMPORIZADOR METALIZADO S2K</v>
          </cell>
          <cell r="E1670">
            <v>4</v>
          </cell>
        </row>
        <row r="1671">
          <cell r="C1671">
            <v>83330228</v>
          </cell>
          <cell r="D1671" t="str">
            <v>MANDO TEMPORIZADOR NO SERIGRAF HSF 824 G INOX (MX)</v>
          </cell>
        </row>
        <row r="1672">
          <cell r="C1672">
            <v>81543001</v>
          </cell>
          <cell r="D1672" t="str">
            <v>MANDO TERMOSTATO BLANCO FG-724.2</v>
          </cell>
        </row>
        <row r="1673">
          <cell r="C1673">
            <v>83130101</v>
          </cell>
          <cell r="D1673" t="str">
            <v>MANDO TERMOSTATO BLANCO S2K</v>
          </cell>
        </row>
        <row r="1674">
          <cell r="C1674">
            <v>83330219</v>
          </cell>
          <cell r="D1674" t="str">
            <v>MANDO TERMOSTATO CAVIDAD INFERIOR HLD</v>
          </cell>
          <cell r="E1674">
            <v>2</v>
          </cell>
        </row>
        <row r="1675">
          <cell r="C1675">
            <v>83131463</v>
          </cell>
          <cell r="D1675" t="str">
            <v>MANDO TERMOSTATO ESCAMOTEABLE HS 535</v>
          </cell>
          <cell r="E1675">
            <v>6</v>
          </cell>
        </row>
        <row r="1676">
          <cell r="C1676">
            <v>81543213</v>
          </cell>
          <cell r="D1676" t="str">
            <v>MANDO TERMOSTATO FG-724 obsoleto</v>
          </cell>
        </row>
        <row r="1677">
          <cell r="C1677">
            <v>81298075</v>
          </cell>
          <cell r="D1677" t="str">
            <v>MANDO TERMOSTATO FS3FF L90GG SS</v>
          </cell>
        </row>
        <row r="1678">
          <cell r="C1678">
            <v>40513347</v>
          </cell>
          <cell r="D1678" t="str">
            <v>MANDO TERMOSTATO HM-900</v>
          </cell>
        </row>
        <row r="1679">
          <cell r="C1679">
            <v>83130131</v>
          </cell>
          <cell r="D1679" t="str">
            <v>MANDO TERMOSTATO HR BLANCO S2K</v>
          </cell>
          <cell r="E1679">
            <v>3</v>
          </cell>
        </row>
        <row r="1680">
          <cell r="C1680">
            <v>83130132</v>
          </cell>
          <cell r="D1680" t="str">
            <v>MANDO TERMOSTATO HR NEGRO S2K</v>
          </cell>
        </row>
        <row r="1681">
          <cell r="C1681">
            <v>83130193</v>
          </cell>
          <cell r="D1681" t="str">
            <v>MANDO TERMOSTATO INOX ESCAMOTABLE HA-840</v>
          </cell>
          <cell r="E1681">
            <v>6</v>
          </cell>
        </row>
        <row r="1682">
          <cell r="C1682">
            <v>83130104</v>
          </cell>
          <cell r="D1682" t="str">
            <v>MANDO TERMOSTATO METALICO HI-535 S2K</v>
          </cell>
          <cell r="E1682">
            <v>4</v>
          </cell>
        </row>
        <row r="1683">
          <cell r="C1683">
            <v>83130105</v>
          </cell>
          <cell r="D1683" t="str">
            <v>MANDO TERMOSTATO METALICO HI-635 S2K</v>
          </cell>
          <cell r="E1683">
            <v>3</v>
          </cell>
        </row>
        <row r="1684">
          <cell r="C1684">
            <v>89632083</v>
          </cell>
          <cell r="D1684" t="str">
            <v>MANDO TERMOSTATO NEGRO HLC 844 C</v>
          </cell>
          <cell r="E1684">
            <v>2</v>
          </cell>
        </row>
        <row r="1685">
          <cell r="C1685">
            <v>83030421</v>
          </cell>
          <cell r="D1685" t="str">
            <v>MANDO TERMOSTATO S 98 NEGRO (SAT)</v>
          </cell>
          <cell r="E1685">
            <v>1</v>
          </cell>
        </row>
        <row r="1686">
          <cell r="C1686">
            <v>83330207</v>
          </cell>
          <cell r="D1686" t="str">
            <v>MANDO TERMOSTATO SERIGRAFIADO HLB 840(MMX)</v>
          </cell>
          <cell r="E1686">
            <v>7</v>
          </cell>
        </row>
        <row r="1687">
          <cell r="C1687">
            <v>83330218</v>
          </cell>
          <cell r="D1687" t="str">
            <v>MANDO TERMOSTATO SERIGRAFIADO HLD 720</v>
          </cell>
          <cell r="E1687">
            <v>2</v>
          </cell>
        </row>
        <row r="1688">
          <cell r="C1688">
            <v>99517913</v>
          </cell>
          <cell r="D1688" t="str">
            <v>MANDO TERMOSTATO/CONMUT.  HT BLANCO</v>
          </cell>
        </row>
        <row r="1689">
          <cell r="C1689">
            <v>81478015</v>
          </cell>
          <cell r="D1689" t="str">
            <v>MANDO TOUCH CONTROL DX  81478067</v>
          </cell>
          <cell r="E1689">
            <v>3</v>
          </cell>
        </row>
        <row r="1690">
          <cell r="C1690">
            <v>61004033</v>
          </cell>
          <cell r="D1690" t="str">
            <v>MANDOS C-MARCAS GAS NEGRO</v>
          </cell>
          <cell r="E1690">
            <v>1</v>
          </cell>
        </row>
        <row r="1691">
          <cell r="C1691">
            <v>81016013</v>
          </cell>
          <cell r="D1691" t="str">
            <v>MANERAL CROMO MT EXTRAIBLE</v>
          </cell>
          <cell r="E1691">
            <v>0</v>
          </cell>
        </row>
        <row r="1692">
          <cell r="C1692">
            <v>81023005</v>
          </cell>
          <cell r="D1692" t="str">
            <v>MANERAL CROMO MW</v>
          </cell>
        </row>
        <row r="1693">
          <cell r="C1693">
            <v>81023006</v>
          </cell>
          <cell r="D1693" t="str">
            <v>MANERAL INOX MW</v>
          </cell>
        </row>
        <row r="1694">
          <cell r="C1694">
            <v>81026026</v>
          </cell>
          <cell r="D1694" t="str">
            <v>MANERAL MY</v>
          </cell>
        </row>
        <row r="1695">
          <cell r="C1695">
            <v>41009214</v>
          </cell>
          <cell r="D1695" t="str">
            <v>MANERAL NEGRO ME</v>
          </cell>
        </row>
        <row r="1696">
          <cell r="C1696">
            <v>81027007</v>
          </cell>
          <cell r="D1696" t="str">
            <v>MANETA CROMO MZ</v>
          </cell>
        </row>
        <row r="1697">
          <cell r="C1697">
            <v>81026038</v>
          </cell>
          <cell r="D1697" t="str">
            <v>MANETA MM FREG.TEKA  MY1</v>
          </cell>
          <cell r="E1697">
            <v>2</v>
          </cell>
        </row>
        <row r="1698">
          <cell r="C1698">
            <v>41004211</v>
          </cell>
          <cell r="D1698" t="str">
            <v>MANETA MS BLANCA</v>
          </cell>
        </row>
        <row r="1699">
          <cell r="C1699">
            <v>81026000</v>
          </cell>
          <cell r="D1699" t="str">
            <v>MANETA MY</v>
          </cell>
          <cell r="E1699">
            <v>1</v>
          </cell>
        </row>
        <row r="1700">
          <cell r="C1700">
            <v>83040215</v>
          </cell>
          <cell r="D1700" t="str">
            <v>MANGUERA SILICONA 3x4 mm2</v>
          </cell>
          <cell r="E1700">
            <v>1</v>
          </cell>
        </row>
        <row r="1701">
          <cell r="C1701">
            <v>81472008</v>
          </cell>
          <cell r="D1701" t="str">
            <v>MANGUITO REDUCT.D120 C/VALVULA ND.2(SAT</v>
          </cell>
        </row>
        <row r="1702">
          <cell r="C1702">
            <v>61801268</v>
          </cell>
          <cell r="D1702" t="str">
            <v>MANGUITO SALIDA EXT. 1 MOTOR (120mm/100m</v>
          </cell>
        </row>
        <row r="1703">
          <cell r="C1703">
            <v>61801267</v>
          </cell>
          <cell r="D1703" t="str">
            <v>MANGUITO SALIDA EXTERIOR 1 MOTOR 120mm</v>
          </cell>
        </row>
        <row r="1704">
          <cell r="C1704">
            <v>83115010</v>
          </cell>
          <cell r="D1704" t="str">
            <v>MANILLA BANDEJA S2K</v>
          </cell>
          <cell r="E1704">
            <v>3</v>
          </cell>
        </row>
        <row r="1705">
          <cell r="C1705">
            <v>61865050</v>
          </cell>
          <cell r="D1705" t="str">
            <v>MANUAL DE INSTRUCCIONES C-610/620</v>
          </cell>
        </row>
        <row r="1706">
          <cell r="C1706">
            <v>83130552</v>
          </cell>
          <cell r="D1706" t="str">
            <v>MARCO 5 TECLAS NIQUELADO HA-840</v>
          </cell>
          <cell r="E1706">
            <v>2</v>
          </cell>
        </row>
        <row r="1707">
          <cell r="C1707">
            <v>20466201</v>
          </cell>
          <cell r="D1707" t="str">
            <v>MARCO DE FILTROS  INOX C-901/902</v>
          </cell>
        </row>
        <row r="1708">
          <cell r="C1708">
            <v>89860812</v>
          </cell>
          <cell r="D1708" t="str">
            <v>MARCO EMPOTRAMIENTO ML 820 BI</v>
          </cell>
        </row>
        <row r="1709">
          <cell r="C1709">
            <v>20442203</v>
          </cell>
          <cell r="D1709" t="str">
            <v>MARCO FILTRO TUB 60 BLANCO</v>
          </cell>
        </row>
        <row r="1710">
          <cell r="C1710">
            <v>89860641</v>
          </cell>
          <cell r="D1710" t="str">
            <v>MARCO INTEGRACION MWS 20 BIS</v>
          </cell>
        </row>
        <row r="1711">
          <cell r="C1711">
            <v>89730011</v>
          </cell>
          <cell r="D1711" t="str">
            <v>MARCO INTERIOR PUERTA MWE 22 EGL</v>
          </cell>
          <cell r="E1711">
            <v>2</v>
          </cell>
        </row>
        <row r="1712">
          <cell r="C1712">
            <v>20466203</v>
          </cell>
          <cell r="D1712" t="str">
            <v>MARCOS FILTROS C901 BLANCO</v>
          </cell>
        </row>
        <row r="1713">
          <cell r="C1713" t="str">
            <v>979718IK</v>
          </cell>
          <cell r="D1713" t="str">
            <v>MC 10 PLUS CAÑO BAJO CROMO EXTRAIBLE</v>
          </cell>
        </row>
        <row r="1714">
          <cell r="C1714">
            <v>99119771</v>
          </cell>
          <cell r="D1714" t="str">
            <v>MEMBRANA  ANTISALPICADURAS TR 510.1</v>
          </cell>
          <cell r="E1714">
            <v>4</v>
          </cell>
        </row>
        <row r="1715">
          <cell r="C1715">
            <v>1815202</v>
          </cell>
          <cell r="D1715" t="str">
            <v>MG CROMO FREG TUBULAR - GRIFO</v>
          </cell>
        </row>
        <row r="1716">
          <cell r="C1716">
            <v>81590284</v>
          </cell>
          <cell r="D1716" t="str">
            <v>MICA MW-20 BF</v>
          </cell>
        </row>
        <row r="1717">
          <cell r="C1717">
            <v>81782809</v>
          </cell>
          <cell r="D1717" t="str">
            <v>MICRO AQUASTOP DW7 67 FI</v>
          </cell>
          <cell r="E1717">
            <v>2</v>
          </cell>
        </row>
        <row r="1718">
          <cell r="C1718">
            <v>81717298</v>
          </cell>
          <cell r="D1718" t="str">
            <v>MICRO INTERRUPTOR ACUASTOP DW8-59 FI</v>
          </cell>
          <cell r="E1718">
            <v>1</v>
          </cell>
        </row>
        <row r="1719">
          <cell r="C1719">
            <v>81220253</v>
          </cell>
          <cell r="D1719" t="str">
            <v>MICRO- INTERRUPTOR DE ENCENDIDO  EP 60 4G CI BUT</v>
          </cell>
          <cell r="E1719">
            <v>3</v>
          </cell>
        </row>
        <row r="1720">
          <cell r="C1720">
            <v>81543023</v>
          </cell>
          <cell r="D1720" t="str">
            <v>MICRO INTERRUPTOR ENCENDIDO FG-724.2</v>
          </cell>
          <cell r="E1720">
            <v>5</v>
          </cell>
        </row>
        <row r="1721">
          <cell r="C1721">
            <v>1170000650</v>
          </cell>
          <cell r="D1721" t="str">
            <v>MICRO INTERRUPTOR FG 930</v>
          </cell>
        </row>
        <row r="1722">
          <cell r="C1722">
            <v>93172039</v>
          </cell>
          <cell r="D1722" t="str">
            <v>MICRO INTERRUPTOR MW -172 (SAT)</v>
          </cell>
        </row>
        <row r="1723">
          <cell r="C1723">
            <v>81543063</v>
          </cell>
          <cell r="D1723" t="str">
            <v>MICRO- INTERRUPTOR PUERTA FG-724.2 83140746</v>
          </cell>
        </row>
        <row r="1724">
          <cell r="C1724">
            <v>81590062</v>
          </cell>
          <cell r="D1724" t="str">
            <v>MICRO INTERRUPTOR V-522 Q WD800</v>
          </cell>
          <cell r="E1724">
            <v>3</v>
          </cell>
        </row>
        <row r="1725">
          <cell r="C1725">
            <v>81876093</v>
          </cell>
          <cell r="D1725" t="str">
            <v>MICRO PUERTA TKL-1000</v>
          </cell>
          <cell r="E1725">
            <v>2</v>
          </cell>
        </row>
        <row r="1726">
          <cell r="C1726">
            <v>81876055</v>
          </cell>
          <cell r="D1726" t="str">
            <v>MICRO PUERTA TKS 6100</v>
          </cell>
          <cell r="E1726">
            <v>1</v>
          </cell>
        </row>
        <row r="1727">
          <cell r="C1727">
            <v>81543018</v>
          </cell>
          <cell r="D1727" t="str">
            <v>MICRO RESISTENCIA GRILL FG-724.2</v>
          </cell>
          <cell r="E1727">
            <v>2</v>
          </cell>
        </row>
        <row r="1728">
          <cell r="C1728">
            <v>81717260</v>
          </cell>
          <cell r="D1728" t="str">
            <v>MICROFILTRO CENTRAL DW8-59 FI</v>
          </cell>
        </row>
        <row r="1729">
          <cell r="C1729">
            <v>81782829</v>
          </cell>
          <cell r="D1729" t="str">
            <v>MICROFILTRO DW7 67 FI</v>
          </cell>
          <cell r="E1729">
            <v>1</v>
          </cell>
        </row>
        <row r="1730">
          <cell r="C1730">
            <v>81543221</v>
          </cell>
          <cell r="D1730" t="str">
            <v>MICROINTERRUPT.PUERTA NC16 FG-724.3 VR01</v>
          </cell>
        </row>
        <row r="1731">
          <cell r="C1731">
            <v>81225135</v>
          </cell>
          <cell r="D1731" t="str">
            <v>MICROINTERRUPTOR</v>
          </cell>
          <cell r="E1731">
            <v>1</v>
          </cell>
        </row>
        <row r="1732">
          <cell r="C1732">
            <v>81598271</v>
          </cell>
          <cell r="D1732" t="str">
            <v>MICROINTERRUPTOR DETECTOR POSOS CAFE CM-4</v>
          </cell>
          <cell r="E1732">
            <v>2</v>
          </cell>
        </row>
        <row r="1733">
          <cell r="C1733">
            <v>83140932</v>
          </cell>
          <cell r="D1733" t="str">
            <v>MICROINTERRUPTOR HA 935 INOX E01</v>
          </cell>
          <cell r="E1733">
            <v>6</v>
          </cell>
        </row>
        <row r="1734">
          <cell r="C1734">
            <v>81299100</v>
          </cell>
          <cell r="D1734" t="str">
            <v>MICROINTERRUPTOR JZT-G5KS</v>
          </cell>
        </row>
        <row r="1735">
          <cell r="C1735">
            <v>82032721</v>
          </cell>
          <cell r="D1735" t="str">
            <v>MICROINTERRUPTOR REFRIGERACION HP</v>
          </cell>
          <cell r="E1735">
            <v>1</v>
          </cell>
        </row>
        <row r="1736">
          <cell r="C1736">
            <v>81598236</v>
          </cell>
          <cell r="D1736" t="str">
            <v>MICROINTERRUPTOR SUPERIOR TRANSMISION CM-4</v>
          </cell>
          <cell r="E1736">
            <v>1</v>
          </cell>
        </row>
        <row r="1737">
          <cell r="C1737">
            <v>93172262</v>
          </cell>
          <cell r="D1737" t="str">
            <v>MICROINTERRUPTOR TMW-20.1 BI VR02</v>
          </cell>
        </row>
        <row r="1738">
          <cell r="C1738">
            <v>83140636</v>
          </cell>
          <cell r="D1738" t="str">
            <v>MINUTERO 120m HE-510 8310601</v>
          </cell>
        </row>
        <row r="1739">
          <cell r="C1739">
            <v>83340619</v>
          </cell>
          <cell r="D1739" t="str">
            <v>MINUTERO 120M L=24 HCB 6520 SS E00</v>
          </cell>
        </row>
        <row r="1740">
          <cell r="C1740">
            <v>94225460</v>
          </cell>
          <cell r="D1740" t="str">
            <v>MOD. INDUCCION+T. CONTROL IR 95 DX</v>
          </cell>
        </row>
        <row r="1741">
          <cell r="C1741">
            <v>60803100</v>
          </cell>
          <cell r="D1741" t="str">
            <v>MODULO DE INDUCCION 2P 3600W      (*J07)</v>
          </cell>
          <cell r="E1741">
            <v>1</v>
          </cell>
        </row>
        <row r="1742">
          <cell r="C1742">
            <v>94222912</v>
          </cell>
          <cell r="D1742" t="str">
            <v>MODULO DE INDUCCION VI TC 60.21</v>
          </cell>
          <cell r="E1742">
            <v>1</v>
          </cell>
        </row>
        <row r="1743">
          <cell r="C1743">
            <v>94227681</v>
          </cell>
          <cell r="D1743" t="str">
            <v>MODULO INDUCCION IR 840</v>
          </cell>
          <cell r="E1743">
            <v>1</v>
          </cell>
        </row>
        <row r="1744">
          <cell r="C1744">
            <v>81249007</v>
          </cell>
          <cell r="D1744" t="str">
            <v>MODULO INDUCCION TPI 380</v>
          </cell>
        </row>
        <row r="1745">
          <cell r="C1745">
            <v>81723127</v>
          </cell>
          <cell r="D1745" t="str">
            <v>MODULO OPCIONES LP8 790 T (110V/60Hz)</v>
          </cell>
          <cell r="E1745">
            <v>1</v>
          </cell>
        </row>
        <row r="1746">
          <cell r="C1746">
            <v>94223116</v>
          </cell>
          <cell r="D1746" t="str">
            <v>MODULO TC+CABLEADO+CLEMA CONEXIÓN VR TC</v>
          </cell>
        </row>
        <row r="1747">
          <cell r="C1747" t="str">
            <v>R802723</v>
          </cell>
          <cell r="D1747" t="str">
            <v>MONTURA DEL FREGADERO</v>
          </cell>
          <cell r="E1747">
            <v>1</v>
          </cell>
        </row>
        <row r="1748">
          <cell r="C1748">
            <v>60905051</v>
          </cell>
          <cell r="D1748" t="str">
            <v>MOTOR 127V-60Hz 3V (RA)</v>
          </cell>
          <cell r="E1748">
            <v>0</v>
          </cell>
        </row>
        <row r="1749">
          <cell r="C1749">
            <v>89220220</v>
          </cell>
          <cell r="D1749" t="str">
            <v>MOTOR 600 m3/h (110v/60Hz) dlv 980 negra</v>
          </cell>
        </row>
        <row r="1750">
          <cell r="C1750">
            <v>81483051</v>
          </cell>
          <cell r="D1750" t="str">
            <v>MOTOR 800 m3/h 110V DP-90</v>
          </cell>
        </row>
        <row r="1751">
          <cell r="C1751">
            <v>81468067</v>
          </cell>
          <cell r="D1751" t="str">
            <v>MOTOR 800 m3/h GAMA VR03</v>
          </cell>
        </row>
        <row r="1752">
          <cell r="C1752">
            <v>89720011</v>
          </cell>
          <cell r="D1752" t="str">
            <v>MOTOR ANTENA MWE 22 EGL INOX</v>
          </cell>
          <cell r="E1752">
            <v>2</v>
          </cell>
        </row>
        <row r="1753">
          <cell r="C1753">
            <v>93172143</v>
          </cell>
          <cell r="D1753" t="str">
            <v>MOTOR BANDEJA 115 V TMW-18 P127V</v>
          </cell>
          <cell r="E1753">
            <v>1</v>
          </cell>
        </row>
        <row r="1754">
          <cell r="C1754">
            <v>81468006</v>
          </cell>
          <cell r="D1754" t="str">
            <v>MOTOR DA/ND.3/DM/DC/DS VR01 (7 cables solo motor)</v>
          </cell>
          <cell r="E1754">
            <v>2</v>
          </cell>
        </row>
        <row r="1755">
          <cell r="C1755">
            <v>81460058</v>
          </cell>
          <cell r="D1755" t="str">
            <v>MOTOR DB1 500 m3/h 110V 60Hz</v>
          </cell>
          <cell r="E1755">
            <v>1</v>
          </cell>
        </row>
        <row r="1756">
          <cell r="C1756">
            <v>81460010</v>
          </cell>
          <cell r="D1756" t="str">
            <v>MOTOR DB1 60</v>
          </cell>
        </row>
        <row r="1757">
          <cell r="C1757">
            <v>81460075</v>
          </cell>
          <cell r="D1757" t="str">
            <v>MOTOR DBE 110-127 V</v>
          </cell>
          <cell r="E1757">
            <v>0</v>
          </cell>
        </row>
        <row r="1758">
          <cell r="C1758">
            <v>81795008</v>
          </cell>
          <cell r="D1758" t="str">
            <v>MOTOR DE LAVADO LP740.1WT/730W 115V</v>
          </cell>
          <cell r="E1758">
            <v>1</v>
          </cell>
        </row>
        <row r="1759">
          <cell r="C1759">
            <v>81484049</v>
          </cell>
          <cell r="D1759" t="str">
            <v>MOTOR DH1 110V</v>
          </cell>
        </row>
        <row r="1760">
          <cell r="C1760">
            <v>81476011</v>
          </cell>
          <cell r="D1760" t="str">
            <v>MOTOR DM</v>
          </cell>
        </row>
        <row r="1761">
          <cell r="C1761">
            <v>81476117</v>
          </cell>
          <cell r="D1761" t="str">
            <v>MOTOR DM 110-127V 60Hz</v>
          </cell>
        </row>
        <row r="1762">
          <cell r="C1762">
            <v>81478068</v>
          </cell>
          <cell r="D1762" t="str">
            <v>MOTOR DX 110</v>
          </cell>
        </row>
        <row r="1763">
          <cell r="C1763">
            <v>81850134</v>
          </cell>
          <cell r="D1763" t="str">
            <v>MOTOR EVC TKS6000</v>
          </cell>
          <cell r="E1763">
            <v>1</v>
          </cell>
        </row>
        <row r="1764">
          <cell r="C1764">
            <v>81590063</v>
          </cell>
          <cell r="D1764" t="str">
            <v>MOTOR GIRAPLATOS WD800 EL 23/WD700 O 17</v>
          </cell>
        </row>
        <row r="1765">
          <cell r="C1765">
            <v>81543511</v>
          </cell>
          <cell r="D1765" t="str">
            <v>MOTOR GIRATORIO 110/230-60HZ FG 924.6 110</v>
          </cell>
          <cell r="E1765">
            <v>5</v>
          </cell>
        </row>
        <row r="1766">
          <cell r="C1766">
            <v>93162030</v>
          </cell>
          <cell r="D1766" t="str">
            <v>MOTOR GIRATORIO BANDEJA MC-32 BIS</v>
          </cell>
          <cell r="E1766">
            <v>3</v>
          </cell>
        </row>
        <row r="1767">
          <cell r="C1767">
            <v>93172070</v>
          </cell>
          <cell r="D1767" t="str">
            <v>MOTOR GIRATORIO BANDEJA MW 172 (SAT)</v>
          </cell>
        </row>
        <row r="1768">
          <cell r="C1768">
            <v>60905056</v>
          </cell>
          <cell r="D1768" t="str">
            <v>MOTOR K RA 1157-31</v>
          </cell>
          <cell r="E1768">
            <v>0</v>
          </cell>
        </row>
        <row r="1769">
          <cell r="C1769">
            <v>60905067</v>
          </cell>
          <cell r="D1769" t="str">
            <v>MOTOR K-37 (110V-60Hz) RA GHF REF 1905</v>
          </cell>
          <cell r="E1769">
            <v>1</v>
          </cell>
        </row>
        <row r="1770">
          <cell r="C1770">
            <v>81712033</v>
          </cell>
          <cell r="D1770" t="str">
            <v>MOTOR LAVADO 110V/60Hz LP6-770 X</v>
          </cell>
          <cell r="E1770">
            <v>2</v>
          </cell>
        </row>
        <row r="1771">
          <cell r="C1771">
            <v>81799060</v>
          </cell>
          <cell r="D1771" t="str">
            <v>MOTOR LAVADO DW7-80 FIM</v>
          </cell>
          <cell r="E1771">
            <v>1</v>
          </cell>
        </row>
        <row r="1772">
          <cell r="C1772">
            <v>81876094</v>
          </cell>
          <cell r="D1772" t="str">
            <v>MOTOR LAVADO TKL-1000</v>
          </cell>
          <cell r="E1772">
            <v>2</v>
          </cell>
        </row>
        <row r="1773">
          <cell r="C1773">
            <v>60905068</v>
          </cell>
          <cell r="D1773" t="str">
            <v>MOTOR P37 110V/60Hz 2V (RA) 1978</v>
          </cell>
          <cell r="E1773">
            <v>3</v>
          </cell>
        </row>
        <row r="1774">
          <cell r="C1774">
            <v>83140411</v>
          </cell>
          <cell r="D1774" t="str">
            <v>MOTOR REFRIG HE 615</v>
          </cell>
        </row>
        <row r="1775">
          <cell r="C1775">
            <v>99513521</v>
          </cell>
          <cell r="D1775" t="str">
            <v>MOTOR REFRIGERACION</v>
          </cell>
          <cell r="E1775">
            <v>3</v>
          </cell>
        </row>
        <row r="1776">
          <cell r="C1776">
            <v>83340403</v>
          </cell>
          <cell r="D1776" t="str">
            <v>MOTOR REFRIGERACION CENTRIFUGO 18W (MMX)</v>
          </cell>
        </row>
        <row r="1777">
          <cell r="C1777">
            <v>83340404</v>
          </cell>
          <cell r="D1777" t="str">
            <v>MOTOR REFRIGERACIÓN TANGENCIAL 18W HL</v>
          </cell>
        </row>
        <row r="1778">
          <cell r="C1778">
            <v>83340407</v>
          </cell>
          <cell r="D1778" t="str">
            <v>MOTOR REFRIGERACION TANGENCIAL HLB 860</v>
          </cell>
          <cell r="E1778">
            <v>1</v>
          </cell>
        </row>
        <row r="1779">
          <cell r="C1779">
            <v>81543207</v>
          </cell>
          <cell r="D1779" t="str">
            <v>MOTOR RUSTE 110V FG-924.3</v>
          </cell>
          <cell r="E1779">
            <v>2</v>
          </cell>
        </row>
        <row r="1780">
          <cell r="C1780">
            <v>81543205</v>
          </cell>
          <cell r="D1780" t="str">
            <v>MOTOR RUSTE 110VFG-724.3</v>
          </cell>
        </row>
        <row r="1781">
          <cell r="C1781">
            <v>1170000732</v>
          </cell>
          <cell r="D1781" t="str">
            <v>MOTOR RUSTE FG 930</v>
          </cell>
        </row>
        <row r="1782">
          <cell r="C1782">
            <v>1170000728</v>
          </cell>
          <cell r="D1782" t="str">
            <v>MOTOR RUSTE FG-724 SS</v>
          </cell>
        </row>
        <row r="1783">
          <cell r="C1783">
            <v>99513503</v>
          </cell>
          <cell r="D1783" t="str">
            <v>MOTOR RUSTE HE-510</v>
          </cell>
          <cell r="E1783">
            <v>5</v>
          </cell>
        </row>
        <row r="1784">
          <cell r="C1784">
            <v>83040411</v>
          </cell>
          <cell r="D1784" t="str">
            <v>MOTOR RUSTEPOLLO</v>
          </cell>
        </row>
        <row r="1785">
          <cell r="C1785">
            <v>81597037</v>
          </cell>
          <cell r="D1785" t="str">
            <v>MOTOR RUSTEPOLLOS FGA 820 SS 110V</v>
          </cell>
          <cell r="E1785">
            <v>2</v>
          </cell>
        </row>
        <row r="1786">
          <cell r="C1786">
            <v>81543505</v>
          </cell>
          <cell r="D1786" t="str">
            <v>MOTOR TANGENCIAL 110-127V</v>
          </cell>
          <cell r="E1786">
            <v>1</v>
          </cell>
        </row>
        <row r="1787">
          <cell r="C1787">
            <v>83140420</v>
          </cell>
          <cell r="D1787" t="str">
            <v>MOTOR TANGENCIAL 18W 127V HGE 924</v>
          </cell>
        </row>
        <row r="1788">
          <cell r="C1788">
            <v>83140401</v>
          </cell>
          <cell r="D1788" t="str">
            <v>MOTOR TANGENCIAL 18W TG6 230V 50HZ</v>
          </cell>
        </row>
        <row r="1789">
          <cell r="C1789">
            <v>83140405</v>
          </cell>
          <cell r="D1789" t="str">
            <v>MOTOR TANGENCIAL 30W 230V</v>
          </cell>
          <cell r="E1789">
            <v>2</v>
          </cell>
        </row>
        <row r="1790">
          <cell r="C1790">
            <v>83140410</v>
          </cell>
          <cell r="D1790" t="str">
            <v>MOTOR TANGENCIAL HA-900</v>
          </cell>
        </row>
        <row r="1791">
          <cell r="C1791">
            <v>81876018</v>
          </cell>
          <cell r="D1791" t="str">
            <v>MOTOR TKS 6100</v>
          </cell>
          <cell r="E1791">
            <v>2</v>
          </cell>
        </row>
        <row r="1792">
          <cell r="C1792">
            <v>83040415</v>
          </cell>
          <cell r="D1792" t="str">
            <v>MOTOR TURBO</v>
          </cell>
        </row>
        <row r="1793">
          <cell r="C1793">
            <v>83140419</v>
          </cell>
          <cell r="D1793" t="str">
            <v>MOTOR TURBO 28W 127V</v>
          </cell>
        </row>
        <row r="1794">
          <cell r="C1794">
            <v>83340400</v>
          </cell>
          <cell r="D1794" t="str">
            <v>MOTOR TURBO HLB 840 (MMX)</v>
          </cell>
          <cell r="E1794">
            <v>1</v>
          </cell>
        </row>
        <row r="1795">
          <cell r="C1795">
            <v>99513524</v>
          </cell>
          <cell r="D1795" t="str">
            <v>MOTOR TURBO III</v>
          </cell>
          <cell r="E1795">
            <v>1</v>
          </cell>
        </row>
        <row r="1796">
          <cell r="C1796">
            <v>81543206</v>
          </cell>
          <cell r="D1796" t="str">
            <v>MOTOR VENTILACION 110V FG 724.3</v>
          </cell>
        </row>
        <row r="1797">
          <cell r="C1797">
            <v>81543208</v>
          </cell>
          <cell r="D1797" t="str">
            <v>MOTOR VENTILACION 110V FG-924.3 SS* bloqueado</v>
          </cell>
        </row>
        <row r="1798">
          <cell r="C1798">
            <v>93172129</v>
          </cell>
          <cell r="D1798" t="str">
            <v>MOTOR VENTILADOR</v>
          </cell>
          <cell r="E1798">
            <v>1</v>
          </cell>
        </row>
        <row r="1799">
          <cell r="C1799">
            <v>81298050</v>
          </cell>
          <cell r="D1799" t="str">
            <v>MOTOR VENTILADOR FS2R965 GX</v>
          </cell>
          <cell r="E1799">
            <v>0</v>
          </cell>
        </row>
        <row r="1800">
          <cell r="C1800">
            <v>40513328</v>
          </cell>
          <cell r="D1800" t="str">
            <v>MOTOR VENTILADOR HM-900</v>
          </cell>
        </row>
        <row r="1801">
          <cell r="C1801">
            <v>89720007</v>
          </cell>
          <cell r="D1801" t="str">
            <v>MOTOR VENTILADOR MWE 22 EGL INOX</v>
          </cell>
          <cell r="E1801">
            <v>2</v>
          </cell>
        </row>
        <row r="1802">
          <cell r="C1802">
            <v>81872176</v>
          </cell>
          <cell r="D1802" t="str">
            <v>MOTOR VENTILADOR NLF 320</v>
          </cell>
          <cell r="E1802">
            <v>2</v>
          </cell>
        </row>
        <row r="1803">
          <cell r="C1803">
            <v>93172139</v>
          </cell>
          <cell r="D1803" t="str">
            <v>MOTOR VENTILADOR TMW-20 *110 V</v>
          </cell>
          <cell r="E1803">
            <v>2</v>
          </cell>
        </row>
        <row r="1804">
          <cell r="C1804">
            <v>96911402</v>
          </cell>
          <cell r="D1804" t="str">
            <v>MP CROMO - GRIFO COCINA</v>
          </cell>
        </row>
        <row r="1805">
          <cell r="C1805">
            <v>81876105</v>
          </cell>
          <cell r="D1805" t="str">
            <v>MUELLE ABRAZADERA GOMA OJO TKL-1000</v>
          </cell>
        </row>
        <row r="1806">
          <cell r="C1806">
            <v>81227018</v>
          </cell>
          <cell r="D1806" t="str">
            <v>MUELLE AMARRE</v>
          </cell>
          <cell r="E1806">
            <v>48</v>
          </cell>
        </row>
        <row r="1807">
          <cell r="C1807">
            <v>81716003</v>
          </cell>
          <cell r="D1807" t="str">
            <v>MUELLE BISAGRA DW6 60 S</v>
          </cell>
        </row>
        <row r="1808">
          <cell r="C1808">
            <v>81717321</v>
          </cell>
          <cell r="D1808" t="str">
            <v>MUELLE BISAGRA DW8-59 FI</v>
          </cell>
          <cell r="E1808">
            <v>2</v>
          </cell>
        </row>
        <row r="1809">
          <cell r="C1809">
            <v>93183465</v>
          </cell>
          <cell r="D1809" t="str">
            <v>MUELLE DE  COMPRESION TMW-18P</v>
          </cell>
        </row>
        <row r="1810">
          <cell r="C1810">
            <v>93133017</v>
          </cell>
          <cell r="D1810" t="str">
            <v>MUELLE DE MANDO FG/TMW  (SAT)</v>
          </cell>
          <cell r="E1810">
            <v>3</v>
          </cell>
        </row>
        <row r="1811">
          <cell r="C1811">
            <v>81297002</v>
          </cell>
          <cell r="D1811" t="str">
            <v>MUELLE MANDO TB95C31X</v>
          </cell>
          <cell r="E1811">
            <v>6</v>
          </cell>
        </row>
        <row r="1812">
          <cell r="C1812">
            <v>81876073</v>
          </cell>
          <cell r="D1812" t="str">
            <v>MUELLE TIRADOR PUERTA TKL-1000</v>
          </cell>
        </row>
        <row r="1813">
          <cell r="C1813">
            <v>81876116</v>
          </cell>
          <cell r="D1813" t="str">
            <v>MUELLE TKL-1000</v>
          </cell>
          <cell r="E1813">
            <v>5</v>
          </cell>
        </row>
        <row r="1814">
          <cell r="C1814">
            <v>35971802</v>
          </cell>
          <cell r="D1814" t="str">
            <v>MX CROMO EXTRAIBLE GRIFO</v>
          </cell>
          <cell r="E1814">
            <v>0</v>
          </cell>
        </row>
        <row r="1815">
          <cell r="D1815" t="str">
            <v>SUBTOTAL</v>
          </cell>
        </row>
        <row r="1816">
          <cell r="C1816" t="str">
            <v>Cód. Artículo</v>
          </cell>
          <cell r="D1816" t="str">
            <v>Producto</v>
          </cell>
          <cell r="E1816" t="str">
            <v>Stock</v>
          </cell>
        </row>
        <row r="1817">
          <cell r="C1817">
            <v>40468106</v>
          </cell>
          <cell r="D1817" t="str">
            <v>ND ALADA ISLA CUERPO - DESCONTINUADO</v>
          </cell>
          <cell r="E1817">
            <v>0</v>
          </cell>
        </row>
        <row r="1818">
          <cell r="C1818">
            <v>61602336</v>
          </cell>
          <cell r="D1818" t="str">
            <v>NUEVA BOLSA GRAPAS 67*22 CON TORNILLO</v>
          </cell>
          <cell r="E1818">
            <v>0</v>
          </cell>
        </row>
        <row r="1819">
          <cell r="D1819" t="str">
            <v>SUBTOTAL</v>
          </cell>
        </row>
        <row r="1820">
          <cell r="C1820" t="str">
            <v>Cód. Artículo</v>
          </cell>
          <cell r="D1820" t="str">
            <v>Producto</v>
          </cell>
          <cell r="E1820" t="str">
            <v>Stock</v>
          </cell>
        </row>
        <row r="1821">
          <cell r="C1821">
            <v>406608</v>
          </cell>
          <cell r="D1821" t="str">
            <v>OUTER OVEN DOOR GLASS</v>
          </cell>
        </row>
        <row r="1822">
          <cell r="C1822">
            <v>403660</v>
          </cell>
          <cell r="D1822" t="str">
            <v>OVEN HANDLE</v>
          </cell>
        </row>
        <row r="1823">
          <cell r="D1823" t="str">
            <v>SUBTOTAL</v>
          </cell>
        </row>
        <row r="1824">
          <cell r="C1824" t="str">
            <v>Cód. Artículo</v>
          </cell>
          <cell r="D1824" t="str">
            <v>Producto</v>
          </cell>
          <cell r="E1824" t="str">
            <v>Stock</v>
          </cell>
        </row>
        <row r="1825">
          <cell r="C1825">
            <v>61004434</v>
          </cell>
          <cell r="D1825" t="str">
            <v>P. POLICARBONATO E/60.2 3G 1P BLANCO/GRI</v>
          </cell>
        </row>
        <row r="1826">
          <cell r="C1826">
            <v>99210120</v>
          </cell>
          <cell r="D1826" t="str">
            <v>PAELLERO GIGANTE</v>
          </cell>
          <cell r="E1826">
            <v>1</v>
          </cell>
        </row>
        <row r="1827">
          <cell r="C1827" t="str">
            <v>R759651</v>
          </cell>
          <cell r="D1827" t="str">
            <v>PAENA IC 915</v>
          </cell>
        </row>
        <row r="1828">
          <cell r="C1828">
            <v>93183394</v>
          </cell>
          <cell r="D1828" t="str">
            <v>PALANCA INFERIOR TMW/MWT/MC-W/MW (SAT)</v>
          </cell>
        </row>
        <row r="1829">
          <cell r="C1829">
            <v>93183395</v>
          </cell>
          <cell r="D1829" t="str">
            <v>PALANCA PRINCIPAL TMW/MWT/MC-W (SAT)</v>
          </cell>
          <cell r="E1829">
            <v>1</v>
          </cell>
        </row>
        <row r="1830">
          <cell r="C1830">
            <v>93183393</v>
          </cell>
          <cell r="D1830" t="str">
            <v>PALANCA SUPERIOR TMW/MWT/MC-W</v>
          </cell>
        </row>
        <row r="1831">
          <cell r="C1831">
            <v>81717222</v>
          </cell>
          <cell r="D1831" t="str">
            <v>PALANCA VISOR LEDS DW7-60 S</v>
          </cell>
          <cell r="E1831">
            <v>2</v>
          </cell>
        </row>
        <row r="1832">
          <cell r="C1832">
            <v>82405401</v>
          </cell>
          <cell r="D1832" t="str">
            <v>PANEL AUTOLIMPIABLE DERECHO</v>
          </cell>
          <cell r="E1832">
            <v>1</v>
          </cell>
        </row>
        <row r="1833">
          <cell r="C1833">
            <v>82405402</v>
          </cell>
          <cell r="D1833" t="str">
            <v>PANEL AUTOLIMPIABLE IZQUIERDO</v>
          </cell>
          <cell r="E1833">
            <v>1</v>
          </cell>
        </row>
        <row r="1834">
          <cell r="C1834">
            <v>81483150</v>
          </cell>
          <cell r="D1834" t="str">
            <v>PANEL BASCULANTE DPL 110 ISLA CON AISLANTE</v>
          </cell>
        </row>
        <row r="1835">
          <cell r="C1835">
            <v>81483045</v>
          </cell>
          <cell r="D1835" t="str">
            <v>PANEL CRISTAL DV-80</v>
          </cell>
          <cell r="E1835">
            <v>1</v>
          </cell>
        </row>
        <row r="1836">
          <cell r="C1836">
            <v>40298005</v>
          </cell>
          <cell r="D1836" t="str">
            <v>PANEL DE CONTROL</v>
          </cell>
        </row>
        <row r="1837">
          <cell r="C1837">
            <v>40298103</v>
          </cell>
          <cell r="D1837" t="str">
            <v>PANEL DE MANDO CRISTAL BLANCO</v>
          </cell>
        </row>
        <row r="1838">
          <cell r="C1838">
            <v>1160002966</v>
          </cell>
          <cell r="D1838" t="str">
            <v>PANEL DE MANDOS BLANCO FG-724.3 VR01</v>
          </cell>
          <cell r="E1838">
            <v>6</v>
          </cell>
        </row>
        <row r="1839">
          <cell r="C1839">
            <v>81717009</v>
          </cell>
          <cell r="D1839" t="str">
            <v>PANEL DE MANDOS DW7-60 S</v>
          </cell>
        </row>
        <row r="1840">
          <cell r="C1840">
            <v>2320030542</v>
          </cell>
          <cell r="D1840" t="str">
            <v>PANEL DE MANDOS FG-724.3 INOX</v>
          </cell>
          <cell r="E1840">
            <v>3</v>
          </cell>
        </row>
        <row r="1841">
          <cell r="C1841">
            <v>81543215</v>
          </cell>
          <cell r="D1841" t="str">
            <v>PANEL DE MANDOS FG-724.3 VR01 INOX</v>
          </cell>
        </row>
        <row r="1842">
          <cell r="C1842">
            <v>81543445</v>
          </cell>
          <cell r="D1842" t="str">
            <v>PANEL DE MANDOS FGA 924.6</v>
          </cell>
          <cell r="E1842">
            <v>2</v>
          </cell>
        </row>
        <row r="1843">
          <cell r="C1843">
            <v>89662025</v>
          </cell>
          <cell r="D1843" t="str">
            <v>PANEL DE MANDOS HLC 844</v>
          </cell>
          <cell r="E1843">
            <v>1</v>
          </cell>
        </row>
        <row r="1844">
          <cell r="C1844">
            <v>89860780</v>
          </cell>
          <cell r="D1844" t="str">
            <v>PANEL DE MANDOS MS 620 BIS</v>
          </cell>
          <cell r="E1844">
            <v>1</v>
          </cell>
        </row>
        <row r="1845">
          <cell r="C1845">
            <v>89860816</v>
          </cell>
          <cell r="D1845" t="str">
            <v>PANEL DE MANDOS MS 620 BIS</v>
          </cell>
        </row>
        <row r="1846">
          <cell r="C1846">
            <v>93166796</v>
          </cell>
          <cell r="D1846" t="str">
            <v>PANEL DE MANDOS MW-32 BIT VR 04</v>
          </cell>
        </row>
        <row r="1847">
          <cell r="C1847">
            <v>89760038</v>
          </cell>
          <cell r="D1847" t="str">
            <v>PANEL DE MANDOS MWL 22EGL INOX</v>
          </cell>
          <cell r="E1847">
            <v>2</v>
          </cell>
        </row>
        <row r="1848">
          <cell r="C1848">
            <v>81543226</v>
          </cell>
          <cell r="D1848" t="str">
            <v>PANEL DE MANDOS NEGRO FG-724.3 VR01</v>
          </cell>
          <cell r="E1848">
            <v>2</v>
          </cell>
        </row>
        <row r="1849">
          <cell r="C1849">
            <v>81785636</v>
          </cell>
          <cell r="D1849" t="str">
            <v>PANEL DECORATIVO DW8 57 FIM-D</v>
          </cell>
        </row>
        <row r="1850">
          <cell r="C1850">
            <v>81716825</v>
          </cell>
          <cell r="D1850" t="str">
            <v>PANEL EXTERIOR IZDO. DW7-45 FI</v>
          </cell>
          <cell r="E1850">
            <v>2</v>
          </cell>
        </row>
        <row r="1851">
          <cell r="C1851">
            <v>81785366</v>
          </cell>
          <cell r="D1851" t="str">
            <v>PANEL EXTERIOR PUERTA LP8 840 INOX VR01</v>
          </cell>
        </row>
        <row r="1852">
          <cell r="C1852">
            <v>93186498</v>
          </cell>
          <cell r="D1852" t="str">
            <v>PANEL MANDOS COMP TMW20.1 BI-S INOX</v>
          </cell>
          <cell r="E1852">
            <v>2</v>
          </cell>
        </row>
        <row r="1853">
          <cell r="C1853">
            <v>93183456</v>
          </cell>
          <cell r="D1853" t="str">
            <v>PANEL MANDOS COMP. TEKA TMW-18 BLANCO</v>
          </cell>
          <cell r="E1853">
            <v>1</v>
          </cell>
        </row>
        <row r="1854">
          <cell r="C1854">
            <v>2320030458</v>
          </cell>
          <cell r="D1854" t="str">
            <v>PANEL MANDOS FG-730 SS</v>
          </cell>
          <cell r="E1854">
            <v>2</v>
          </cell>
        </row>
        <row r="1855">
          <cell r="C1855">
            <v>89660077</v>
          </cell>
          <cell r="D1855" t="str">
            <v>PANEL MANDOS MCL 32 BIS INOX</v>
          </cell>
        </row>
        <row r="1856">
          <cell r="C1856">
            <v>93166018</v>
          </cell>
          <cell r="D1856" t="str">
            <v>PANEL MANDOS MW-32 BIT</v>
          </cell>
          <cell r="E1856">
            <v>1</v>
          </cell>
        </row>
        <row r="1857">
          <cell r="C1857">
            <v>83210401</v>
          </cell>
          <cell r="D1857" t="str">
            <v>PARILLA CROMADA REFORZADA HLB 840</v>
          </cell>
        </row>
        <row r="1858">
          <cell r="C1858">
            <v>81217058</v>
          </cell>
          <cell r="D1858" t="str">
            <v>PARILLA HIERRO FUNDIDO 1GAS TR CGW LUX</v>
          </cell>
          <cell r="E1858">
            <v>0</v>
          </cell>
        </row>
        <row r="1859">
          <cell r="C1859">
            <v>81214015</v>
          </cell>
          <cell r="D1859" t="str">
            <v>PARRILA FUND.  1 QUEM. T.C. EFX</v>
          </cell>
          <cell r="E1859">
            <v>3</v>
          </cell>
        </row>
        <row r="1860">
          <cell r="C1860">
            <v>81216062</v>
          </cell>
          <cell r="D1860" t="str">
            <v>PARRILA FUNDICION CGW 70 IZQ DER</v>
          </cell>
          <cell r="E1860">
            <v>1</v>
          </cell>
        </row>
        <row r="1861">
          <cell r="C1861">
            <v>81216051</v>
          </cell>
          <cell r="D1861" t="str">
            <v>PARRILA HIERRO FUNDIDO 2GAS CGW 60 3G</v>
          </cell>
        </row>
        <row r="1862">
          <cell r="C1862">
            <v>92133346</v>
          </cell>
          <cell r="D1862" t="str">
            <v>PARRILLA ( 835 ) 1G U/RAPIDO</v>
          </cell>
          <cell r="E1862">
            <v>2</v>
          </cell>
        </row>
        <row r="1863">
          <cell r="C1863">
            <v>81220246</v>
          </cell>
          <cell r="D1863" t="str">
            <v>PARRILLA 2 GAS EP 60 4G CI BUT</v>
          </cell>
          <cell r="E1863">
            <v>1</v>
          </cell>
        </row>
        <row r="1864">
          <cell r="C1864">
            <v>92133345</v>
          </cell>
          <cell r="D1864" t="str">
            <v>PARRILLA 2G ( 835 )</v>
          </cell>
          <cell r="E1864">
            <v>2</v>
          </cell>
        </row>
        <row r="1865">
          <cell r="C1865">
            <v>92330041</v>
          </cell>
          <cell r="D1865" t="str">
            <v>PARRILLA 2G SLP 60 4G</v>
          </cell>
          <cell r="E1865">
            <v>1</v>
          </cell>
        </row>
        <row r="1866">
          <cell r="C1866">
            <v>61201010</v>
          </cell>
          <cell r="D1866" t="str">
            <v>PARRILLA 600.435 1G     ESMALTADA</v>
          </cell>
        </row>
        <row r="1867">
          <cell r="C1867">
            <v>61201011</v>
          </cell>
          <cell r="D1867" t="str">
            <v>PARRILLA 600.435 2G     ESMALTADA</v>
          </cell>
          <cell r="E1867">
            <v>2</v>
          </cell>
        </row>
        <row r="1868">
          <cell r="C1868">
            <v>61202011</v>
          </cell>
          <cell r="D1868" t="str">
            <v>PARRILLA 600.510 2G</v>
          </cell>
        </row>
        <row r="1869">
          <cell r="C1869">
            <v>92133344</v>
          </cell>
          <cell r="D1869" t="str">
            <v>PARRILLA 835x510 1G 1P AI AL</v>
          </cell>
          <cell r="E1869">
            <v>2</v>
          </cell>
        </row>
        <row r="1870">
          <cell r="C1870">
            <v>93163033</v>
          </cell>
          <cell r="D1870" t="str">
            <v>PARRILLA ALT. 150mm MW-32 BIS</v>
          </cell>
          <cell r="E1870">
            <v>0</v>
          </cell>
        </row>
        <row r="1871">
          <cell r="C1871">
            <v>93163032</v>
          </cell>
          <cell r="D1871" t="str">
            <v>PARRILLA ALT. 70mm MW-32 BIS</v>
          </cell>
          <cell r="E1871">
            <v>3</v>
          </cell>
        </row>
        <row r="1872">
          <cell r="C1872">
            <v>81224005</v>
          </cell>
          <cell r="D1872" t="str">
            <v>PARRILLA CENTRAL EX/90</v>
          </cell>
          <cell r="E1872">
            <v>1</v>
          </cell>
        </row>
        <row r="1873">
          <cell r="C1873">
            <v>61205004</v>
          </cell>
          <cell r="D1873" t="str">
            <v>PARRILLA CG 2 GENERACION LUX</v>
          </cell>
        </row>
        <row r="1874">
          <cell r="C1874">
            <v>61205008</v>
          </cell>
          <cell r="D1874" t="str">
            <v>PARRILLA CG ASIA</v>
          </cell>
        </row>
        <row r="1875">
          <cell r="C1875">
            <v>61205006</v>
          </cell>
          <cell r="D1875" t="str">
            <v>PARRILLA CG TR ASIA (-)</v>
          </cell>
        </row>
        <row r="1876">
          <cell r="C1876">
            <v>61205001</v>
          </cell>
          <cell r="D1876" t="str">
            <v>PARRILLA CG/DUAL QUEM RAPIDO</v>
          </cell>
        </row>
        <row r="1877">
          <cell r="C1877">
            <v>61205002</v>
          </cell>
          <cell r="D1877" t="str">
            <v>PARRILLA CG/DUAL QUEM SEMIRAPIDO</v>
          </cell>
          <cell r="E1877">
            <v>2</v>
          </cell>
        </row>
        <row r="1878">
          <cell r="C1878">
            <v>83115008</v>
          </cell>
          <cell r="D1878" t="str">
            <v>PARRILLA CON RETEN S2K</v>
          </cell>
        </row>
        <row r="1879">
          <cell r="C1879">
            <v>83115019</v>
          </cell>
          <cell r="D1879" t="str">
            <v>PARRILLA CROMADA CARRO EXTRAI. HA-890 C</v>
          </cell>
        </row>
        <row r="1880">
          <cell r="C1880">
            <v>83310400</v>
          </cell>
          <cell r="D1880" t="str">
            <v>PARRILLA CROMADA H6/HK (MMX)</v>
          </cell>
        </row>
        <row r="1881">
          <cell r="C1881">
            <v>83115045</v>
          </cell>
          <cell r="D1881" t="str">
            <v>PARRILLA CROMADA HA-900</v>
          </cell>
        </row>
        <row r="1882">
          <cell r="C1882">
            <v>83310401</v>
          </cell>
          <cell r="D1882" t="str">
            <v>PARRILLA CROMADA REFORZADA HLB 840 (MMX)</v>
          </cell>
          <cell r="E1882">
            <v>0</v>
          </cell>
        </row>
        <row r="1883">
          <cell r="C1883">
            <v>83116224</v>
          </cell>
          <cell r="D1883" t="str">
            <v>PARRILLA CROMADA S12</v>
          </cell>
        </row>
        <row r="1884">
          <cell r="C1884">
            <v>81223012</v>
          </cell>
          <cell r="D1884" t="str">
            <v>PARRILLA DCHA. EX/70 5G AI TR</v>
          </cell>
        </row>
        <row r="1885">
          <cell r="C1885">
            <v>81225067</v>
          </cell>
          <cell r="D1885" t="str">
            <v>PARRILLA EP/60 4G AI</v>
          </cell>
        </row>
        <row r="1886">
          <cell r="C1886">
            <v>81221024</v>
          </cell>
          <cell r="D1886" t="str">
            <v>PARRILLA ESM. CENTRAL TA EF/90</v>
          </cell>
        </row>
        <row r="1887">
          <cell r="C1887">
            <v>81221003</v>
          </cell>
          <cell r="D1887" t="str">
            <v>PARRILLA ESM. QUEMADOR LARGO EF 90</v>
          </cell>
          <cell r="E1887">
            <v>2</v>
          </cell>
        </row>
        <row r="1888">
          <cell r="C1888">
            <v>81221004</v>
          </cell>
          <cell r="D1888" t="str">
            <v>PARRILLA ESMALTADA 2 QUEM. DER. EF/90</v>
          </cell>
        </row>
        <row r="1889">
          <cell r="C1889">
            <v>81221005</v>
          </cell>
          <cell r="D1889" t="str">
            <v>PARRILLA ESMALTADA 2 QUEM. IZDA. EF/90</v>
          </cell>
          <cell r="E1889">
            <v>1</v>
          </cell>
        </row>
        <row r="1890">
          <cell r="C1890">
            <v>61202015</v>
          </cell>
          <cell r="D1890" t="str">
            <v>PARRILLA ESMALTADA COCINA ES/60</v>
          </cell>
        </row>
        <row r="1891">
          <cell r="C1891">
            <v>61202014</v>
          </cell>
          <cell r="D1891" t="str">
            <v>PARRILLA ESMALTADA E3-PLUS 600.510 2G</v>
          </cell>
        </row>
        <row r="1892">
          <cell r="C1892">
            <v>61202016</v>
          </cell>
          <cell r="D1892" t="str">
            <v>PARRILLA ESMALTADA MOD.EM/30 2G(426x265)</v>
          </cell>
          <cell r="E1892">
            <v>2</v>
          </cell>
        </row>
        <row r="1893">
          <cell r="C1893">
            <v>81224014</v>
          </cell>
          <cell r="D1893" t="str">
            <v>PARRILLA FUND LATERAL IZQ/DCHA EX/90</v>
          </cell>
        </row>
        <row r="1894">
          <cell r="C1894">
            <v>81214014</v>
          </cell>
          <cell r="D1894" t="str">
            <v>PARRILLA FUND. 2 QUEM. AUX-SMI EFX</v>
          </cell>
          <cell r="E1894">
            <v>1</v>
          </cell>
        </row>
        <row r="1895">
          <cell r="C1895">
            <v>81220004</v>
          </cell>
          <cell r="D1895" t="str">
            <v>PARRILLA FUNDICION  2G DCHA. E/70</v>
          </cell>
        </row>
        <row r="1896">
          <cell r="C1896">
            <v>81297319</v>
          </cell>
          <cell r="D1896" t="str">
            <v>PARRILLA FUNDICION 1 QUEM. FS2M 90 GG S/S</v>
          </cell>
          <cell r="E1896">
            <v>1</v>
          </cell>
        </row>
        <row r="1897">
          <cell r="C1897">
            <v>81216061</v>
          </cell>
          <cell r="D1897" t="str">
            <v>PARRILLA FUNDICION 1G WOK CGW LUX 70 5G</v>
          </cell>
          <cell r="E1897">
            <v>3</v>
          </cell>
        </row>
        <row r="1898">
          <cell r="C1898">
            <v>81224068</v>
          </cell>
          <cell r="D1898" t="str">
            <v>PARRILLA FUNDICION 1GAS TR EX.90 5G AI AL</v>
          </cell>
          <cell r="E1898">
            <v>1</v>
          </cell>
        </row>
        <row r="1899">
          <cell r="C1899">
            <v>81297320</v>
          </cell>
          <cell r="D1899" t="str">
            <v>PARRILLA FUNDICION 2 QUEM. FS2M 90 GG S/S</v>
          </cell>
          <cell r="E1899">
            <v>2</v>
          </cell>
        </row>
        <row r="1900">
          <cell r="C1900">
            <v>81220153</v>
          </cell>
          <cell r="D1900" t="str">
            <v>PARRILLA FUNDICION 2G AI TR DER</v>
          </cell>
        </row>
        <row r="1901">
          <cell r="C1901">
            <v>81220154</v>
          </cell>
          <cell r="D1901" t="str">
            <v>PARRILLA FUNDICION 2G AI TR IZQ</v>
          </cell>
        </row>
        <row r="1902">
          <cell r="C1902">
            <v>81220003</v>
          </cell>
          <cell r="D1902" t="str">
            <v>PARRILLA FUNDICION 2G IZDA. E/70</v>
          </cell>
          <cell r="E1902">
            <v>1</v>
          </cell>
        </row>
        <row r="1903">
          <cell r="C1903">
            <v>81220031</v>
          </cell>
          <cell r="D1903" t="str">
            <v>PARRILLA FUNDICION CENTRAL E/70 5G AL TR</v>
          </cell>
        </row>
        <row r="1904">
          <cell r="C1904">
            <v>81220188</v>
          </cell>
          <cell r="D1904" t="str">
            <v>PARRILLA FUNDICION CENTRAL EF/90 AI PC</v>
          </cell>
          <cell r="E1904">
            <v>1</v>
          </cell>
        </row>
        <row r="1905">
          <cell r="C1905">
            <v>81224013</v>
          </cell>
          <cell r="D1905" t="str">
            <v>PARRILLA FUNDICION CENTRAL EX/90 5G AITR</v>
          </cell>
        </row>
        <row r="1906">
          <cell r="C1906">
            <v>61205010</v>
          </cell>
          <cell r="D1906" t="str">
            <v>PARRILLA FUNDICION CG LUX TR/CORONA</v>
          </cell>
          <cell r="E1906">
            <v>2</v>
          </cell>
        </row>
        <row r="1907">
          <cell r="C1907">
            <v>61205009</v>
          </cell>
          <cell r="D1907" t="str">
            <v>PARRILLA FUNDICION CRISTALGAS</v>
          </cell>
        </row>
        <row r="1908">
          <cell r="C1908">
            <v>81221044</v>
          </cell>
          <cell r="D1908" t="str">
            <v>PARRILLA FUNDICION EF/90 AI TR</v>
          </cell>
          <cell r="E1908">
            <v>2</v>
          </cell>
        </row>
        <row r="1909">
          <cell r="C1909">
            <v>61202019</v>
          </cell>
          <cell r="D1909" t="str">
            <v>PARRILLA FUNDICION EM/60 2G</v>
          </cell>
          <cell r="E1909">
            <v>2</v>
          </cell>
        </row>
        <row r="1910">
          <cell r="C1910">
            <v>81225094</v>
          </cell>
          <cell r="D1910" t="str">
            <v>PARRILLA FUNDICION EW 60 4G AI AL CI NAT</v>
          </cell>
          <cell r="E1910">
            <v>1</v>
          </cell>
        </row>
        <row r="1911">
          <cell r="C1911">
            <v>81222068</v>
          </cell>
          <cell r="D1911" t="str">
            <v>PARRILLA FUNDICION VT.2 1G</v>
          </cell>
          <cell r="E1911">
            <v>1</v>
          </cell>
        </row>
        <row r="1912">
          <cell r="C1912">
            <v>81222084</v>
          </cell>
          <cell r="D1912" t="str">
            <v>PARRILLA FUNDICION VT.2 2G BUT</v>
          </cell>
          <cell r="E1912">
            <v>1</v>
          </cell>
        </row>
        <row r="1913">
          <cell r="C1913">
            <v>81212041</v>
          </cell>
          <cell r="D1913" t="str">
            <v>PARRILLA HIERRO FUNDIDO 1 QUEM. EX 70.1</v>
          </cell>
          <cell r="E1913">
            <v>2</v>
          </cell>
        </row>
        <row r="1914">
          <cell r="C1914">
            <v>81212029</v>
          </cell>
          <cell r="D1914" t="str">
            <v>PARRILLA HIERRO FUNDIDO 1 QUEMADOR EX 60.1</v>
          </cell>
          <cell r="E1914">
            <v>2</v>
          </cell>
        </row>
        <row r="1915">
          <cell r="C1915">
            <v>81214179</v>
          </cell>
          <cell r="D1915" t="str">
            <v>PARRILLA HIERRO FUNDIDO 1 QUEMADOR GZC</v>
          </cell>
          <cell r="E1915">
            <v>3</v>
          </cell>
        </row>
        <row r="1916">
          <cell r="C1916">
            <v>81214251</v>
          </cell>
          <cell r="D1916" t="str">
            <v>PARRILLA HIERRO FUNDIDO 1 QUEMADOR GZC</v>
          </cell>
          <cell r="E1916">
            <v>1</v>
          </cell>
        </row>
        <row r="1917">
          <cell r="C1917">
            <v>81215061</v>
          </cell>
          <cell r="D1917" t="str">
            <v>PARRILLA HIERRO FUNDIDO 2 GAS</v>
          </cell>
        </row>
        <row r="1918">
          <cell r="C1918">
            <v>81212042</v>
          </cell>
          <cell r="D1918" t="str">
            <v>PARRILLA HIERRO FUNDIDO 2 QUEM. EX 70.1</v>
          </cell>
        </row>
        <row r="1919">
          <cell r="C1919">
            <v>81212026</v>
          </cell>
          <cell r="D1919" t="str">
            <v>PARRILLA HIERRO FUNDIDO 2 QUEMADORES</v>
          </cell>
          <cell r="E1919">
            <v>1</v>
          </cell>
        </row>
        <row r="1920">
          <cell r="C1920">
            <v>81214180</v>
          </cell>
          <cell r="D1920" t="str">
            <v>PARRILLA HIERRO FUNDIDO 2 QUEMADORES</v>
          </cell>
          <cell r="E1920">
            <v>4</v>
          </cell>
        </row>
        <row r="1921">
          <cell r="C1921">
            <v>81214252</v>
          </cell>
          <cell r="D1921" t="str">
            <v>PARRILLA HIERRO FUNDIDO 2 QUEMADORES GZC</v>
          </cell>
        </row>
        <row r="1922">
          <cell r="C1922">
            <v>81215075</v>
          </cell>
          <cell r="D1922" t="str">
            <v>PARRILLA HIERRO FUNDIDO 2GAS CGW LUX 70</v>
          </cell>
          <cell r="E1922">
            <v>2</v>
          </cell>
        </row>
        <row r="1923">
          <cell r="C1923">
            <v>81216111</v>
          </cell>
          <cell r="D1923" t="str">
            <v>PARRILLA HIERRO FUNDIDO 2GAS DCHA CGW LUX</v>
          </cell>
        </row>
        <row r="1924">
          <cell r="C1924">
            <v>81215015</v>
          </cell>
          <cell r="D1924" t="str">
            <v>PARRILLA HIERRO FUNDIDO D.ANILLO 1 GAS TC</v>
          </cell>
          <cell r="E1924">
            <v>1</v>
          </cell>
        </row>
        <row r="1925">
          <cell r="C1925">
            <v>81214050</v>
          </cell>
          <cell r="D1925" t="str">
            <v>PARRILLA HIERRO FUNDIDO DOBLE ANILLO EFX 30</v>
          </cell>
          <cell r="E1925">
            <v>1</v>
          </cell>
        </row>
        <row r="1926">
          <cell r="C1926">
            <v>81214241</v>
          </cell>
          <cell r="D1926" t="str">
            <v>PARRILLA HIERRO FUNDIDO WOK GZC 6430</v>
          </cell>
          <cell r="E1926">
            <v>2</v>
          </cell>
        </row>
        <row r="1927">
          <cell r="C1927">
            <v>83116205</v>
          </cell>
          <cell r="D1927" t="str">
            <v>PARRILLA HL 940 INOX E00</v>
          </cell>
        </row>
        <row r="1928">
          <cell r="C1928">
            <v>89632087</v>
          </cell>
          <cell r="D1928" t="str">
            <v>PARRILLA HLC 844 C</v>
          </cell>
        </row>
        <row r="1929">
          <cell r="C1929">
            <v>81543080</v>
          </cell>
          <cell r="D1929" t="str">
            <v>PARRILLA HORNO FG 7242/3</v>
          </cell>
          <cell r="E1929">
            <v>2</v>
          </cell>
        </row>
        <row r="1930">
          <cell r="C1930">
            <v>81543124</v>
          </cell>
          <cell r="D1930" t="str">
            <v>PARRILLA HORNO FG 924</v>
          </cell>
        </row>
        <row r="1931">
          <cell r="C1931">
            <v>81297348</v>
          </cell>
          <cell r="D1931" t="str">
            <v>PARRILLA HORNO FS2FF 90 GG S/S</v>
          </cell>
          <cell r="E1931">
            <v>1</v>
          </cell>
        </row>
        <row r="1932">
          <cell r="C1932">
            <v>83015513</v>
          </cell>
          <cell r="D1932" t="str">
            <v>PARRILLA HT-710</v>
          </cell>
        </row>
        <row r="1933">
          <cell r="C1933">
            <v>83310415</v>
          </cell>
          <cell r="D1933" t="str">
            <v>PARRILLA INT INOX MULTICOOK MMX</v>
          </cell>
          <cell r="E1933">
            <v>1</v>
          </cell>
        </row>
        <row r="1934">
          <cell r="C1934">
            <v>81223003</v>
          </cell>
          <cell r="D1934" t="str">
            <v>PARRILLA IZDA. EX/70 5G AI AL TR</v>
          </cell>
          <cell r="E1934">
            <v>4</v>
          </cell>
        </row>
        <row r="1935">
          <cell r="C1935">
            <v>81223013</v>
          </cell>
          <cell r="D1935" t="str">
            <v>PARRILLA IZDA. EX/70 5G AI TR</v>
          </cell>
          <cell r="E1935">
            <v>1</v>
          </cell>
        </row>
        <row r="1936">
          <cell r="C1936">
            <v>81297349</v>
          </cell>
          <cell r="D1936" t="str">
            <v>PARRILLA PARA BANDEJA FS2FF 90 GG S/S</v>
          </cell>
          <cell r="E1936">
            <v>1</v>
          </cell>
        </row>
        <row r="1937">
          <cell r="C1937">
            <v>83115003</v>
          </cell>
          <cell r="D1937" t="str">
            <v>PARRILLA PLANA S2K</v>
          </cell>
        </row>
        <row r="1938">
          <cell r="C1938">
            <v>81597082</v>
          </cell>
          <cell r="D1938" t="str">
            <v>PARRILLA REALZA S2K FGE 724 SS 230 50/60</v>
          </cell>
          <cell r="E1938">
            <v>1</v>
          </cell>
        </row>
        <row r="1939">
          <cell r="C1939">
            <v>89730064</v>
          </cell>
          <cell r="D1939" t="str">
            <v>PARRILLA RECTANGULAR MWE 22 EGL INOX</v>
          </cell>
        </row>
        <row r="1940">
          <cell r="C1940">
            <v>81225108</v>
          </cell>
          <cell r="D1940" t="str">
            <v>PARRILLA REDUCTORA PARA TRIPLE ANILLO EW</v>
          </cell>
        </row>
        <row r="1941">
          <cell r="C1941">
            <v>83116219</v>
          </cell>
          <cell r="D1941" t="str">
            <v>PARRILLA SOP EMB 0-A2 HE 610 EOO</v>
          </cell>
          <cell r="E1941">
            <v>5</v>
          </cell>
        </row>
        <row r="1942">
          <cell r="C1942">
            <v>83115093</v>
          </cell>
          <cell r="D1942" t="str">
            <v>PARRILLA SOPORTE CROMADO HL 830</v>
          </cell>
          <cell r="E1942">
            <v>1</v>
          </cell>
        </row>
        <row r="1943">
          <cell r="C1943">
            <v>93183386</v>
          </cell>
          <cell r="D1943" t="str">
            <v>PARRILLA TMW</v>
          </cell>
        </row>
        <row r="1944">
          <cell r="C1944">
            <v>81223011</v>
          </cell>
          <cell r="D1944" t="str">
            <v>PARRILLA TRIPLE ANILLO EX/70 5G AI AL TR</v>
          </cell>
        </row>
        <row r="1945">
          <cell r="C1945">
            <v>81223015</v>
          </cell>
          <cell r="D1945" t="str">
            <v>PARRILLA TRIPLE ANILLO EX/70 5G AI TR</v>
          </cell>
          <cell r="E1945">
            <v>4</v>
          </cell>
        </row>
        <row r="1946">
          <cell r="C1946">
            <v>99510800</v>
          </cell>
          <cell r="D1946" t="str">
            <v>PARRILLAS HE-510/HT-490/HT-510/HT-610</v>
          </cell>
        </row>
        <row r="1947">
          <cell r="C1947">
            <v>52003111</v>
          </cell>
          <cell r="D1947" t="str">
            <v>PASACABLE MODELO PA277S</v>
          </cell>
        </row>
        <row r="1948">
          <cell r="C1948">
            <v>81875019</v>
          </cell>
          <cell r="D1948" t="str">
            <v>PASADOR AMORTIGUADOR TKL 1000</v>
          </cell>
          <cell r="E1948">
            <v>8</v>
          </cell>
        </row>
        <row r="1949">
          <cell r="C1949">
            <v>81876122</v>
          </cell>
          <cell r="D1949" t="str">
            <v>PASADOR AMORTIGUADOR TKL-1000</v>
          </cell>
        </row>
        <row r="1950">
          <cell r="C1950">
            <v>81013012</v>
          </cell>
          <cell r="D1950" t="str">
            <v>PASADOR FIJACION</v>
          </cell>
        </row>
        <row r="1951">
          <cell r="C1951">
            <v>61801244</v>
          </cell>
          <cell r="D1951" t="str">
            <v>PASAMUROS ANGULAR</v>
          </cell>
        </row>
        <row r="1952">
          <cell r="C1952">
            <v>81876162</v>
          </cell>
          <cell r="D1952" t="str">
            <v>PATA AJUSTABLE LAVADORA</v>
          </cell>
          <cell r="E1952">
            <v>4</v>
          </cell>
        </row>
        <row r="1953">
          <cell r="C1953">
            <v>81876067</v>
          </cell>
          <cell r="D1953" t="str">
            <v>PATA AJUSTABLE TKL-1000</v>
          </cell>
        </row>
        <row r="1954">
          <cell r="C1954">
            <v>81212028</v>
          </cell>
          <cell r="D1954" t="str">
            <v>PATA APOYO PARRILLA EX 60.1 / 70.1 / 90.1</v>
          </cell>
        </row>
        <row r="1955">
          <cell r="C1955">
            <v>81297318</v>
          </cell>
          <cell r="D1955" t="str">
            <v>PATA APOYO PARRILLA FUND. FS2M 90 S/S</v>
          </cell>
        </row>
        <row r="1956">
          <cell r="C1956">
            <v>81229085</v>
          </cell>
          <cell r="D1956" t="str">
            <v>PATA APOYO PARRILLAS FUNDICIÓN 81221040</v>
          </cell>
          <cell r="E1956">
            <v>96</v>
          </cell>
        </row>
        <row r="1957">
          <cell r="C1957">
            <v>93186878</v>
          </cell>
          <cell r="D1957" t="str">
            <v>PATA COMPLETA TIPO II NEGRA</v>
          </cell>
          <cell r="E1957">
            <v>3</v>
          </cell>
        </row>
        <row r="1958">
          <cell r="C1958">
            <v>81220245</v>
          </cell>
          <cell r="D1958" t="str">
            <v>PATA DE GOMA PARA PARRILLA</v>
          </cell>
          <cell r="E1958">
            <v>17</v>
          </cell>
        </row>
        <row r="1959">
          <cell r="C1959">
            <v>81717307</v>
          </cell>
          <cell r="D1959" t="str">
            <v>PATA DELANTERA DW8-59 FI</v>
          </cell>
          <cell r="E1959">
            <v>2</v>
          </cell>
        </row>
        <row r="1960">
          <cell r="C1960">
            <v>81785382</v>
          </cell>
          <cell r="D1960" t="str">
            <v>PATA DELANTERA Y TRASERA DW8 70</v>
          </cell>
        </row>
        <row r="1961">
          <cell r="C1961">
            <v>81298060</v>
          </cell>
          <cell r="D1961" t="str">
            <v>PATA FS2R 965 GX</v>
          </cell>
        </row>
        <row r="1962">
          <cell r="C1962">
            <v>81100002</v>
          </cell>
          <cell r="D1962" t="str">
            <v>PATA GOMA CESTA INOX FREGADERO</v>
          </cell>
        </row>
        <row r="1963">
          <cell r="C1963">
            <v>40899014</v>
          </cell>
          <cell r="D1963" t="str">
            <v>PATA LP/LI/LS  81876067</v>
          </cell>
          <cell r="E1963">
            <v>1</v>
          </cell>
        </row>
        <row r="1964">
          <cell r="C1964">
            <v>93183406</v>
          </cell>
          <cell r="D1964" t="str">
            <v>PATA MWE 22 EGL</v>
          </cell>
          <cell r="E1964">
            <v>8</v>
          </cell>
        </row>
        <row r="1965">
          <cell r="C1965">
            <v>81716131</v>
          </cell>
          <cell r="D1965" t="str">
            <v>PATA TDW-60 FI</v>
          </cell>
          <cell r="E1965">
            <v>4</v>
          </cell>
        </row>
        <row r="1966">
          <cell r="C1966">
            <v>89830075</v>
          </cell>
          <cell r="D1966" t="str">
            <v>PATA TIPO-II ""A"" NEGRA BI"</v>
          </cell>
        </row>
        <row r="1967">
          <cell r="C1967">
            <v>81552007</v>
          </cell>
          <cell r="D1967" t="str">
            <v>PCB DISPLAY ECO HL 890 VR02 (3141029-01)</v>
          </cell>
          <cell r="E1967">
            <v>2</v>
          </cell>
        </row>
        <row r="1968">
          <cell r="C1968">
            <v>83141029</v>
          </cell>
          <cell r="D1968" t="str">
            <v>PCB DISPLAY HL 890</v>
          </cell>
          <cell r="E1968">
            <v>2</v>
          </cell>
        </row>
        <row r="1969">
          <cell r="C1969">
            <v>82032116</v>
          </cell>
          <cell r="D1969" t="str">
            <v>PCB FUIENTE+ CABLEADO STEAKMASTER</v>
          </cell>
          <cell r="E1969">
            <v>2</v>
          </cell>
        </row>
        <row r="1970">
          <cell r="C1970">
            <v>82032101</v>
          </cell>
          <cell r="D1970" t="str">
            <v>PCB PUENTE + CABLEADO HLB 860</v>
          </cell>
          <cell r="E1970">
            <v>1</v>
          </cell>
        </row>
        <row r="1971">
          <cell r="C1971" t="str">
            <v>R759617</v>
          </cell>
          <cell r="D1971" t="str">
            <v>PEANA ALAIOR-INCA</v>
          </cell>
          <cell r="E1971">
            <v>1</v>
          </cell>
        </row>
        <row r="1972">
          <cell r="C1972" t="str">
            <v>R759620</v>
          </cell>
          <cell r="D1972" t="str">
            <v>PEANA CUADRO PRO</v>
          </cell>
          <cell r="E1972">
            <v>1</v>
          </cell>
        </row>
        <row r="1973">
          <cell r="C1973">
            <v>50503002</v>
          </cell>
          <cell r="D1973" t="str">
            <v>PERFIL PANEL DE MANDOS</v>
          </cell>
          <cell r="E1973">
            <v>1</v>
          </cell>
        </row>
        <row r="1974">
          <cell r="C1974">
            <v>81717000</v>
          </cell>
          <cell r="D1974" t="str">
            <v>PERFIL REALCE PANEL (H=5) DW7-60 S</v>
          </cell>
        </row>
        <row r="1975">
          <cell r="C1975">
            <v>89730096</v>
          </cell>
          <cell r="D1975" t="str">
            <v>PERFIL SUPERIOR II MWE 22 EGL INOX</v>
          </cell>
          <cell r="E1975">
            <v>1</v>
          </cell>
        </row>
        <row r="1976">
          <cell r="C1976">
            <v>92133969</v>
          </cell>
          <cell r="D1976" t="str">
            <v>PERFIL SUPERIOR PANEL MARRON</v>
          </cell>
          <cell r="E1976">
            <v>2</v>
          </cell>
        </row>
        <row r="1977">
          <cell r="C1977">
            <v>83330115</v>
          </cell>
          <cell r="D1977" t="str">
            <v>PERFIL SUPERIOR PUERTA H6/HK (MMX)</v>
          </cell>
          <cell r="E1977">
            <v>1</v>
          </cell>
        </row>
        <row r="1978">
          <cell r="C1978">
            <v>81722032</v>
          </cell>
          <cell r="D1978" t="str">
            <v>PERNO AMARRE CESTO TDW 80</v>
          </cell>
          <cell r="E1978">
            <v>1</v>
          </cell>
        </row>
        <row r="1979">
          <cell r="C1979">
            <v>40468430</v>
          </cell>
          <cell r="D1979" t="str">
            <v>PERNO DE TIRADOR ND.1</v>
          </cell>
        </row>
        <row r="1980">
          <cell r="C1980">
            <v>81483039</v>
          </cell>
          <cell r="D1980" t="str">
            <v>PERNO TIRADOR DV Ø 3.5 LARGO*40468430</v>
          </cell>
        </row>
        <row r="1981">
          <cell r="C1981">
            <v>40513312</v>
          </cell>
          <cell r="D1981" t="str">
            <v>PILOTO AMBAR HM-900</v>
          </cell>
        </row>
        <row r="1982">
          <cell r="C1982">
            <v>99511615</v>
          </cell>
          <cell r="D1982" t="str">
            <v>PILOTO AMBAR HT</v>
          </cell>
        </row>
        <row r="1983">
          <cell r="C1983">
            <v>60904016</v>
          </cell>
          <cell r="D1983" t="str">
            <v>PILOTO C/GRAP/FUNDA PROT.220/250V 170</v>
          </cell>
          <cell r="E1983">
            <v>4</v>
          </cell>
        </row>
        <row r="1984">
          <cell r="C1984">
            <v>60904002</v>
          </cell>
          <cell r="D1984" t="str">
            <v>PILOTO CALOR RESIDUAL (GRUPO DE 4)</v>
          </cell>
        </row>
        <row r="1985">
          <cell r="C1985">
            <v>60904015</v>
          </cell>
          <cell r="D1985" t="str">
            <v>PILOTO CALOR RESIDUAL (VT.2P)</v>
          </cell>
        </row>
        <row r="1986">
          <cell r="C1986">
            <v>60904030</v>
          </cell>
          <cell r="D1986" t="str">
            <v>PILOTO CALOR RESIDUAL 4 ZONAS C/SOPORTE</v>
          </cell>
          <cell r="E1986">
            <v>10</v>
          </cell>
        </row>
        <row r="1987">
          <cell r="C1987">
            <v>60904021</v>
          </cell>
          <cell r="D1987" t="str">
            <v>PILOTO CILINDRICO MARCHA/PARO C/3 PTES.</v>
          </cell>
          <cell r="E1987">
            <v>6</v>
          </cell>
        </row>
        <row r="1988">
          <cell r="C1988">
            <v>83140505</v>
          </cell>
          <cell r="D1988" t="str">
            <v>PILOTO FRENTE CRISTAL S2K</v>
          </cell>
        </row>
        <row r="1989">
          <cell r="C1989">
            <v>83040315</v>
          </cell>
          <cell r="D1989" t="str">
            <v>PILOTO NEON AMBAR</v>
          </cell>
        </row>
        <row r="1990">
          <cell r="C1990">
            <v>60904025</v>
          </cell>
          <cell r="D1990" t="str">
            <v>PILOTO NEON ROJO 12 220V T150 C/T HEMBRA</v>
          </cell>
          <cell r="E1990">
            <v>1</v>
          </cell>
        </row>
        <row r="1991">
          <cell r="C1991">
            <v>81597042</v>
          </cell>
          <cell r="D1991" t="str">
            <v>PILOTO PANEL FGA 820 SS 110V</v>
          </cell>
          <cell r="E1991">
            <v>2</v>
          </cell>
        </row>
        <row r="1992">
          <cell r="C1992">
            <v>83140506</v>
          </cell>
          <cell r="D1992" t="str">
            <v>PILOTO PICTOGRAMA FR. CRISTAL  S2K</v>
          </cell>
          <cell r="E1992">
            <v>1</v>
          </cell>
        </row>
        <row r="1993">
          <cell r="C1993">
            <v>1110000547</v>
          </cell>
          <cell r="D1993" t="str">
            <v>PILOTO ROJO 110V HORNO GAS</v>
          </cell>
        </row>
        <row r="1994">
          <cell r="C1994">
            <v>40513311</v>
          </cell>
          <cell r="D1994" t="str">
            <v>PILOTO ROJO HM-900</v>
          </cell>
          <cell r="E1994">
            <v>4</v>
          </cell>
        </row>
        <row r="1995">
          <cell r="C1995">
            <v>99511614</v>
          </cell>
          <cell r="D1995" t="str">
            <v>PILOTO ROJO HT</v>
          </cell>
        </row>
        <row r="1996">
          <cell r="C1996">
            <v>99319902</v>
          </cell>
          <cell r="D1996" t="str">
            <v>PILOTO TUB-60 SAT</v>
          </cell>
        </row>
        <row r="1997">
          <cell r="C1997">
            <v>1110000548</v>
          </cell>
          <cell r="D1997" t="str">
            <v>PILOTO VERDE  FG730/930/924</v>
          </cell>
        </row>
        <row r="1998">
          <cell r="C1998">
            <v>110092</v>
          </cell>
          <cell r="D1998" t="str">
            <v>PIN FOR GRIDS</v>
          </cell>
        </row>
        <row r="1999">
          <cell r="C1999">
            <v>81597025</v>
          </cell>
          <cell r="D1999" t="str">
            <v>PINCHO RUSTEPOLLOS FGA 820 SS</v>
          </cell>
        </row>
        <row r="2000">
          <cell r="C2000">
            <v>81722063</v>
          </cell>
          <cell r="D2000" t="str">
            <v>PLACA</v>
          </cell>
          <cell r="E2000">
            <v>1</v>
          </cell>
        </row>
        <row r="2001">
          <cell r="C2001">
            <v>81299002</v>
          </cell>
          <cell r="D2001" t="str">
            <v>PLACA 180mm 1800W GKS-60 / 60702008</v>
          </cell>
          <cell r="E2001">
            <v>2</v>
          </cell>
        </row>
        <row r="2002">
          <cell r="C2002">
            <v>81785252</v>
          </cell>
          <cell r="D2002" t="str">
            <v>PLACA ANTI-RUIDO LP8 820</v>
          </cell>
          <cell r="E2002">
            <v>1</v>
          </cell>
        </row>
        <row r="2003">
          <cell r="C2003">
            <v>60701018</v>
          </cell>
          <cell r="D2003" t="str">
            <v>PLACA BLIN.1000WØ145 230V C/Pr CABLE 500</v>
          </cell>
        </row>
        <row r="2004">
          <cell r="C2004">
            <v>60701027</v>
          </cell>
          <cell r="D2004" t="str">
            <v>PLACA BLIN.1500W 145 230V P.R CABLE 500</v>
          </cell>
        </row>
        <row r="2005">
          <cell r="C2005">
            <v>60701015</v>
          </cell>
          <cell r="D2005" t="str">
            <v>PLACA BLIN.1500W ø180 240V C/PROT. 850W</v>
          </cell>
        </row>
        <row r="2006">
          <cell r="C2006">
            <v>60701028</v>
          </cell>
          <cell r="D2006" t="str">
            <v>PLACA BLIN.1500WØ180 230V C/Pr.CABLE 500</v>
          </cell>
          <cell r="E2006">
            <v>2</v>
          </cell>
        </row>
        <row r="2007">
          <cell r="C2007">
            <v>60701024</v>
          </cell>
          <cell r="D2007" t="str">
            <v>PLACA BLINDADA 1000 W</v>
          </cell>
        </row>
        <row r="2008">
          <cell r="C2008">
            <v>60701007</v>
          </cell>
          <cell r="D2008" t="str">
            <v>PLACA BLINDADA 1000W O 145MM. 127V</v>
          </cell>
          <cell r="E2008">
            <v>3</v>
          </cell>
        </row>
        <row r="2009">
          <cell r="C2009">
            <v>60701022</v>
          </cell>
          <cell r="D2009" t="str">
            <v>PLACA BLINDADA 1500 W   P / ROJO</v>
          </cell>
        </row>
        <row r="2010">
          <cell r="C2010">
            <v>60701023</v>
          </cell>
          <cell r="D2010" t="str">
            <v>PLACA BLINDADA 1500 W C/ PROT</v>
          </cell>
        </row>
        <row r="2011">
          <cell r="C2011">
            <v>60701008</v>
          </cell>
          <cell r="D2011" t="str">
            <v>PLACA BLINDADA 1500W0145 MM. 127V P/ROJO</v>
          </cell>
          <cell r="E2011">
            <v>1</v>
          </cell>
        </row>
        <row r="2012">
          <cell r="C2012">
            <v>81220000</v>
          </cell>
          <cell r="D2012" t="str">
            <v>PLACA CONEXION 3 POLOS E/70 5G AI TR</v>
          </cell>
          <cell r="E2012">
            <v>4</v>
          </cell>
        </row>
        <row r="2013">
          <cell r="C2013">
            <v>81298081</v>
          </cell>
          <cell r="D2013" t="str">
            <v>PLACA CONEXIONES FS 29615 IE</v>
          </cell>
          <cell r="E2013">
            <v>1</v>
          </cell>
        </row>
        <row r="2014">
          <cell r="C2014">
            <v>81717067</v>
          </cell>
          <cell r="D2014" t="str">
            <v>PLACA CONTROL DW7-60 ST</v>
          </cell>
          <cell r="E2014">
            <v>1</v>
          </cell>
        </row>
        <row r="2015">
          <cell r="C2015">
            <v>81717381</v>
          </cell>
          <cell r="D2015" t="str">
            <v>PLACA CONTROL DW8-60</v>
          </cell>
          <cell r="E2015">
            <v>1</v>
          </cell>
        </row>
        <row r="2016">
          <cell r="C2016">
            <v>93162240</v>
          </cell>
          <cell r="D2016" t="str">
            <v>PLACA CONTROL HKL 970 SC</v>
          </cell>
          <cell r="E2016">
            <v>1</v>
          </cell>
        </row>
        <row r="2017">
          <cell r="C2017">
            <v>81785647</v>
          </cell>
          <cell r="D2017" t="str">
            <v>PLACA CONTROL LP8 850 M VR01</v>
          </cell>
          <cell r="E2017">
            <v>1</v>
          </cell>
        </row>
        <row r="2018">
          <cell r="C2018">
            <v>81672041</v>
          </cell>
          <cell r="D2018" t="str">
            <v>PLACA CONTROL NFL 320</v>
          </cell>
        </row>
        <row r="2019">
          <cell r="C2019">
            <v>81460106</v>
          </cell>
          <cell r="D2019" t="str">
            <v>PLACA DB1 VR01  29.5mm</v>
          </cell>
          <cell r="E2019">
            <v>1</v>
          </cell>
        </row>
        <row r="2020">
          <cell r="C2020">
            <v>81598311</v>
          </cell>
          <cell r="D2020" t="str">
            <v>PLACA DE ALIMENTACION CM-45 81598226</v>
          </cell>
          <cell r="E2020">
            <v>1</v>
          </cell>
        </row>
        <row r="2021">
          <cell r="C2021">
            <v>81598316</v>
          </cell>
          <cell r="D2021" t="str">
            <v>PLACA DE CONTROL CM-45 VR01</v>
          </cell>
          <cell r="E2021">
            <v>2</v>
          </cell>
        </row>
        <row r="2022">
          <cell r="C2022">
            <v>81213004</v>
          </cell>
          <cell r="D2022" t="str">
            <v>PLACA DE FILTRO IG 620 1G</v>
          </cell>
          <cell r="E2022">
            <v>11</v>
          </cell>
        </row>
        <row r="2023">
          <cell r="C2023">
            <v>81468061</v>
          </cell>
          <cell r="D2023" t="str">
            <v>PLACA DE FUERZA ELECTRONICA ND / DC VR03</v>
          </cell>
          <cell r="E2023">
            <v>1</v>
          </cell>
        </row>
        <row r="2024">
          <cell r="C2024">
            <v>81483050</v>
          </cell>
          <cell r="D2024" t="str">
            <v>PLACA DE FUERZA ELECTRONICA VR03 110V</v>
          </cell>
          <cell r="E2024">
            <v>1</v>
          </cell>
        </row>
        <row r="2025">
          <cell r="C2025">
            <v>61801255</v>
          </cell>
          <cell r="D2025" t="str">
            <v>PLACA DE LUZ CLASSIC/CNL/TUB</v>
          </cell>
          <cell r="E2025">
            <v>2</v>
          </cell>
        </row>
        <row r="2026">
          <cell r="C2026">
            <v>61806036</v>
          </cell>
          <cell r="D2026" t="str">
            <v>PLACA DE LUZ CS-6000</v>
          </cell>
          <cell r="E2026">
            <v>7</v>
          </cell>
        </row>
        <row r="2027">
          <cell r="C2027">
            <v>81716859</v>
          </cell>
          <cell r="D2027" t="str">
            <v>PLACA DISPLAY DW7-80 FIM</v>
          </cell>
          <cell r="E2027">
            <v>2</v>
          </cell>
        </row>
        <row r="2028">
          <cell r="C2028">
            <v>81785631</v>
          </cell>
          <cell r="D2028" t="str">
            <v>PLACA DISPLAY DW8 57 FIM</v>
          </cell>
          <cell r="E2028">
            <v>1</v>
          </cell>
        </row>
        <row r="2029">
          <cell r="C2029">
            <v>81298080</v>
          </cell>
          <cell r="D2029" t="str">
            <v>PLACA DISPLAY FS 29615 IE</v>
          </cell>
          <cell r="E2029">
            <v>2</v>
          </cell>
        </row>
        <row r="2030">
          <cell r="C2030">
            <v>81785646</v>
          </cell>
          <cell r="D2030" t="str">
            <v>PLACA DISPLAY LP8 850M VR01</v>
          </cell>
          <cell r="E2030">
            <v>2</v>
          </cell>
        </row>
        <row r="2031">
          <cell r="C2031">
            <v>89720032</v>
          </cell>
          <cell r="D2031" t="str">
            <v>PLACA DISPLAY ML 822 BIS L</v>
          </cell>
          <cell r="E2031">
            <v>0</v>
          </cell>
        </row>
        <row r="2032">
          <cell r="C2032">
            <v>89720031</v>
          </cell>
          <cell r="D2032" t="str">
            <v>PLACA DISPLAY MS 622 BIS</v>
          </cell>
          <cell r="E2032">
            <v>1</v>
          </cell>
        </row>
        <row r="2033">
          <cell r="C2033">
            <v>81672107</v>
          </cell>
          <cell r="D2033" t="str">
            <v>PLACA DISPLAY NLF 340</v>
          </cell>
          <cell r="E2033">
            <v>2</v>
          </cell>
        </row>
        <row r="2034">
          <cell r="C2034">
            <v>81672502</v>
          </cell>
          <cell r="D2034" t="str">
            <v>PLACA DISPLAY RFL 74920 SS</v>
          </cell>
          <cell r="E2034">
            <v>2</v>
          </cell>
        </row>
        <row r="2035">
          <cell r="C2035">
            <v>83340705</v>
          </cell>
          <cell r="D2035" t="str">
            <v>PLACA DISPLAY TFT IOVEN</v>
          </cell>
          <cell r="E2035">
            <v>5</v>
          </cell>
        </row>
        <row r="2036">
          <cell r="C2036">
            <v>60702005</v>
          </cell>
          <cell r="D2036" t="str">
            <v>PLACA ELECT. VT 1200W 0145mm.230W HILIGH</v>
          </cell>
          <cell r="E2036">
            <v>4</v>
          </cell>
        </row>
        <row r="2037">
          <cell r="C2037">
            <v>60702008</v>
          </cell>
          <cell r="D2037" t="str">
            <v>PLACA ELECT. VT 1800W 180mm 230V HILIGHT</v>
          </cell>
        </row>
        <row r="2038">
          <cell r="C2038">
            <v>60702015</v>
          </cell>
          <cell r="D2038" t="str">
            <v>PLACA ELECT. VT 2100W</v>
          </cell>
          <cell r="E2038">
            <v>1</v>
          </cell>
        </row>
        <row r="2039">
          <cell r="C2039">
            <v>60702003</v>
          </cell>
          <cell r="D2039" t="str">
            <v>PLACA ELECT. VT. 1200W 230V 0145 P/CONMT</v>
          </cell>
          <cell r="E2039">
            <v>1</v>
          </cell>
        </row>
        <row r="2040">
          <cell r="C2040">
            <v>60702017</v>
          </cell>
          <cell r="D2040" t="str">
            <v>PLACA ELECT.VT 2100/700W Ø210/120 DC</v>
          </cell>
          <cell r="E2040">
            <v>4</v>
          </cell>
        </row>
        <row r="2041">
          <cell r="C2041">
            <v>94222820</v>
          </cell>
          <cell r="D2041" t="str">
            <v>PLACA ELECT.VT PUENTEø180/230V HL VRTC90</v>
          </cell>
          <cell r="E2041">
            <v>1</v>
          </cell>
        </row>
        <row r="2042">
          <cell r="C2042">
            <v>60702004</v>
          </cell>
          <cell r="D2042" t="str">
            <v>PLACA ELECTRICA VT 1400W</v>
          </cell>
        </row>
        <row r="2043">
          <cell r="C2043">
            <v>81483081</v>
          </cell>
          <cell r="D2043" t="str">
            <v>PLACA ELECTRONICA + CABLE DVE 70 110V</v>
          </cell>
          <cell r="E2043">
            <v>4</v>
          </cell>
        </row>
        <row r="2044">
          <cell r="C2044">
            <v>81484098</v>
          </cell>
          <cell r="D2044" t="str">
            <v>PLACA ELECTRONICA 110V DG3/NC2/DH2</v>
          </cell>
          <cell r="E2044">
            <v>2</v>
          </cell>
        </row>
        <row r="2045">
          <cell r="C2045">
            <v>93162239</v>
          </cell>
          <cell r="D2045" t="str">
            <v>PLACA ELECTRONICA DE POTENCIA MWL 32 BIS</v>
          </cell>
        </row>
        <row r="2046">
          <cell r="C2046">
            <v>81488065</v>
          </cell>
          <cell r="D2046" t="str">
            <v>PLACA ELECTRONICA DG3 / NC2 / DH2 NO PEDIR *</v>
          </cell>
          <cell r="E2046">
            <v>4</v>
          </cell>
        </row>
        <row r="2047">
          <cell r="C2047">
            <v>89720009</v>
          </cell>
          <cell r="D2047" t="str">
            <v>PLACA ELECTRONICA DISPLAY MWE 22 EGL INOX</v>
          </cell>
          <cell r="E2047">
            <v>9</v>
          </cell>
        </row>
        <row r="2048">
          <cell r="C2048">
            <v>93162226</v>
          </cell>
          <cell r="D2048" t="str">
            <v>PLACA ELECTRONICA DISPLAY MWL 32 BIS</v>
          </cell>
          <cell r="E2048">
            <v>0</v>
          </cell>
        </row>
        <row r="2049">
          <cell r="C2049">
            <v>89720029</v>
          </cell>
          <cell r="D2049" t="str">
            <v>PLACA ELECTRONICA DISPLAY MWS 22 EGR INOX</v>
          </cell>
          <cell r="E2049">
            <v>3</v>
          </cell>
        </row>
        <row r="2050">
          <cell r="C2050">
            <v>89720016</v>
          </cell>
          <cell r="D2050" t="str">
            <v>PLACA ELECTRONICA DISPLAY MWX 22 EGL INOX</v>
          </cell>
          <cell r="E2050">
            <v>6</v>
          </cell>
        </row>
        <row r="2051">
          <cell r="C2051">
            <v>81459259</v>
          </cell>
          <cell r="D2051" t="str">
            <v>PLACA ELECTRONICA DS VR04</v>
          </cell>
          <cell r="E2051">
            <v>7</v>
          </cell>
        </row>
        <row r="2052">
          <cell r="C2052">
            <v>81485075</v>
          </cell>
          <cell r="D2052" t="str">
            <v>PLACA ELECTRONICA DS VR04/ DG1 VR02 110V</v>
          </cell>
          <cell r="E2052">
            <v>1</v>
          </cell>
        </row>
        <row r="2053">
          <cell r="C2053">
            <v>89720018</v>
          </cell>
          <cell r="D2053" t="str">
            <v>PLACA ELECTRONICA ENCODER MWL 22EGL INOX</v>
          </cell>
          <cell r="E2053">
            <v>0</v>
          </cell>
        </row>
        <row r="2054">
          <cell r="C2054">
            <v>89720017</v>
          </cell>
          <cell r="D2054" t="str">
            <v>PLACA ELECTRONICA MWL EFL 22</v>
          </cell>
          <cell r="E2054">
            <v>2</v>
          </cell>
        </row>
        <row r="2055">
          <cell r="C2055">
            <v>89720025</v>
          </cell>
          <cell r="D2055" t="str">
            <v>PLACA ELECTRONICA POTENCIA MWL 22 EGL INOX</v>
          </cell>
        </row>
        <row r="2056">
          <cell r="C2056">
            <v>89720010</v>
          </cell>
          <cell r="D2056" t="str">
            <v>PLACA ELECTRONICA TECLA/ENCODER MWE 22 EGL</v>
          </cell>
        </row>
        <row r="2057">
          <cell r="C2057">
            <v>2320003072</v>
          </cell>
          <cell r="D2057" t="str">
            <v>PLACA EMBEL CRIST INFERIOR FG 724</v>
          </cell>
        </row>
        <row r="2058">
          <cell r="C2058">
            <v>2320003071</v>
          </cell>
          <cell r="D2058" t="str">
            <v>PLACA EMBELL CRISTAL SUPERIOR</v>
          </cell>
        </row>
        <row r="2059">
          <cell r="C2059">
            <v>81543075</v>
          </cell>
          <cell r="D2059" t="str">
            <v>PLACA EMBELL. SUP INOX PUERTA FG-724.2</v>
          </cell>
          <cell r="E2059">
            <v>8</v>
          </cell>
        </row>
        <row r="2060">
          <cell r="C2060">
            <v>94228036</v>
          </cell>
          <cell r="D2060" t="str">
            <v>PLACA FILTRO EGO GV (75.96475.087) IR 950</v>
          </cell>
        </row>
        <row r="2061">
          <cell r="C2061">
            <v>82032104</v>
          </cell>
          <cell r="D2061" t="str">
            <v>PLACA FUENTE + CABLEADO IOVEN</v>
          </cell>
          <cell r="E2061">
            <v>3</v>
          </cell>
        </row>
        <row r="2062">
          <cell r="C2062">
            <v>83140957</v>
          </cell>
          <cell r="D2062" t="str">
            <v>PLACA FUENTE 790SB</v>
          </cell>
          <cell r="E2062">
            <v>3</v>
          </cell>
        </row>
        <row r="2063">
          <cell r="C2063">
            <v>83140722</v>
          </cell>
          <cell r="D2063" t="str">
            <v>PLACA FUENTE ALI. HA 850 240V</v>
          </cell>
          <cell r="E2063">
            <v>1</v>
          </cell>
        </row>
        <row r="2064">
          <cell r="C2064">
            <v>83140709</v>
          </cell>
          <cell r="D2064" t="str">
            <v>PLACA FUENTE HA-850</v>
          </cell>
        </row>
        <row r="2065">
          <cell r="C2065">
            <v>83140764</v>
          </cell>
          <cell r="D2065" t="str">
            <v>PLACA FUENTE HA-850 VR07 S07</v>
          </cell>
          <cell r="E2065">
            <v>1</v>
          </cell>
        </row>
        <row r="2066">
          <cell r="C2066">
            <v>83140712</v>
          </cell>
          <cell r="D2066" t="str">
            <v>PLACA FUENTE HA-890</v>
          </cell>
          <cell r="E2066">
            <v>2</v>
          </cell>
        </row>
        <row r="2067">
          <cell r="C2067">
            <v>93140712</v>
          </cell>
          <cell r="D2067" t="str">
            <v>PLACA FUENTE HA-890</v>
          </cell>
        </row>
        <row r="2068">
          <cell r="C2068">
            <v>83140766</v>
          </cell>
          <cell r="D2068" t="str">
            <v>PLACA FUENTE HA-890 VR04</v>
          </cell>
        </row>
        <row r="2069">
          <cell r="C2069">
            <v>93162241</v>
          </cell>
          <cell r="D2069" t="str">
            <v>PLACA FUENTE HLK 970</v>
          </cell>
        </row>
        <row r="2070">
          <cell r="C2070">
            <v>81478066</v>
          </cell>
          <cell r="D2070" t="str">
            <v>PLACA FUERZA DX-90 110V</v>
          </cell>
          <cell r="E2070">
            <v>0</v>
          </cell>
        </row>
        <row r="2071">
          <cell r="C2071">
            <v>83040321</v>
          </cell>
          <cell r="D2071" t="str">
            <v>PLACA ILUMINACION SEN 2M PICTO</v>
          </cell>
          <cell r="E2071">
            <v>5</v>
          </cell>
        </row>
        <row r="2072">
          <cell r="C2072">
            <v>81455004</v>
          </cell>
          <cell r="D2072" t="str">
            <v>PLACA LUZ 295mm NC / DG* obsoleto</v>
          </cell>
        </row>
        <row r="2073">
          <cell r="C2073">
            <v>81460013</v>
          </cell>
          <cell r="D2073" t="str">
            <v>PLACA LUZ 400mm DM/DB190</v>
          </cell>
        </row>
        <row r="2074">
          <cell r="C2074">
            <v>81420011</v>
          </cell>
          <cell r="D2074" t="str">
            <v>PLACA LUZ DBB 90</v>
          </cell>
        </row>
        <row r="2075">
          <cell r="C2075">
            <v>81484014</v>
          </cell>
          <cell r="D2075" t="str">
            <v>PLACA LUZ DH 13.5*7</v>
          </cell>
          <cell r="E2075">
            <v>2</v>
          </cell>
        </row>
        <row r="2076">
          <cell r="C2076">
            <v>83340703</v>
          </cell>
          <cell r="D2076" t="str">
            <v>PLACA ON/OFF IOVEN</v>
          </cell>
          <cell r="E2076">
            <v>7</v>
          </cell>
        </row>
        <row r="2077">
          <cell r="C2077">
            <v>61004432</v>
          </cell>
          <cell r="D2077" t="str">
            <v>PLACA POLICARBONATO E/60.2 4G BLANCO/GRI</v>
          </cell>
        </row>
        <row r="2078">
          <cell r="C2078">
            <v>94228344</v>
          </cell>
          <cell r="D2078" t="str">
            <v>PLACA POTENCIA EGO GV (75.96475.540) IR 950</v>
          </cell>
        </row>
        <row r="2079">
          <cell r="C2079">
            <v>94228333</v>
          </cell>
          <cell r="D2079" t="str">
            <v>PLACA POTENCIA EGO GV IR 950</v>
          </cell>
          <cell r="E2079">
            <v>2</v>
          </cell>
        </row>
        <row r="2080">
          <cell r="C2080">
            <v>81213003</v>
          </cell>
          <cell r="D2080" t="str">
            <v>PLACA POTENCIA IG 620 1G</v>
          </cell>
          <cell r="E2080">
            <v>6</v>
          </cell>
        </row>
        <row r="2081">
          <cell r="C2081">
            <v>81717010</v>
          </cell>
          <cell r="D2081" t="str">
            <v>PLACA SERIGRAFIA PANEL MANDOS DW7-60 S</v>
          </cell>
        </row>
        <row r="2082">
          <cell r="C2082">
            <v>81716099</v>
          </cell>
          <cell r="D2082" t="str">
            <v>PLACA SERIGRAFIADA MANDOS DW6-60 FI VR01</v>
          </cell>
        </row>
        <row r="2083">
          <cell r="C2083">
            <v>81717088</v>
          </cell>
          <cell r="D2083" t="str">
            <v>PLACA SERIGRAFIADA PANEL MANDOS DW7-60S1</v>
          </cell>
        </row>
        <row r="2084">
          <cell r="C2084">
            <v>81717382</v>
          </cell>
          <cell r="D2084" t="str">
            <v>PLACA SERIGRAFIADA PANEL MANDOS DW8-60 S</v>
          </cell>
          <cell r="E2084">
            <v>1</v>
          </cell>
        </row>
        <row r="2085">
          <cell r="C2085">
            <v>83140911</v>
          </cell>
          <cell r="D2085" t="str">
            <v>PLACA TOUCH CONTROL + DISPLAY HA 870</v>
          </cell>
          <cell r="E2085">
            <v>1</v>
          </cell>
        </row>
        <row r="2086">
          <cell r="C2086">
            <v>83140763</v>
          </cell>
          <cell r="D2086" t="str">
            <v>PLACA TOUCH CONTROL HA 850 VR 04</v>
          </cell>
          <cell r="E2086">
            <v>2</v>
          </cell>
        </row>
        <row r="2087">
          <cell r="C2087">
            <v>83140710</v>
          </cell>
          <cell r="D2087" t="str">
            <v>PLACA TOUCH CONTROL HA-850</v>
          </cell>
        </row>
        <row r="2088">
          <cell r="C2088">
            <v>83140736</v>
          </cell>
          <cell r="D2088" t="str">
            <v>PLACA TOUCH CONTROL HA-890</v>
          </cell>
          <cell r="E2088">
            <v>2</v>
          </cell>
        </row>
        <row r="2089">
          <cell r="C2089">
            <v>83140765</v>
          </cell>
          <cell r="D2089" t="str">
            <v>PLACA TOUCH CONTROL HA-890 VR04</v>
          </cell>
          <cell r="E2089">
            <v>1</v>
          </cell>
        </row>
        <row r="2090">
          <cell r="C2090">
            <v>60702038</v>
          </cell>
          <cell r="D2090" t="str">
            <v>PLACA VT 0270/210/145</v>
          </cell>
          <cell r="E2090">
            <v>5</v>
          </cell>
        </row>
        <row r="2091">
          <cell r="C2091">
            <v>60702026</v>
          </cell>
          <cell r="D2091" t="str">
            <v>PLACA VT 1200W Ø140 230V S/RESIDUAL 60702005</v>
          </cell>
          <cell r="E2091">
            <v>1</v>
          </cell>
        </row>
        <row r="2092">
          <cell r="C2092">
            <v>60702027</v>
          </cell>
          <cell r="D2092" t="str">
            <v>PLACA VT 1200W Ø145 230V HILO(S06)S/RES*</v>
          </cell>
        </row>
        <row r="2093">
          <cell r="C2093">
            <v>60702033</v>
          </cell>
          <cell r="D2093" t="str">
            <v>PLACA VT 145 1200W 230V P/CONMUTADOR</v>
          </cell>
          <cell r="E2093">
            <v>1</v>
          </cell>
        </row>
        <row r="2094">
          <cell r="C2094">
            <v>60702030</v>
          </cell>
          <cell r="D2094" t="str">
            <v>PLACA VT 1500W0 160 230V (S-20)</v>
          </cell>
        </row>
        <row r="2095">
          <cell r="C2095">
            <v>60702010</v>
          </cell>
          <cell r="D2095" t="str">
            <v>PLACA VT 1700/700W 0180 DC HILIGHT</v>
          </cell>
          <cell r="E2095">
            <v>2</v>
          </cell>
        </row>
        <row r="2096">
          <cell r="C2096">
            <v>60702037</v>
          </cell>
          <cell r="D2096" t="str">
            <v>PLACA VT 2000/1400 W. 210/175 DC SCR</v>
          </cell>
          <cell r="E2096">
            <v>0</v>
          </cell>
        </row>
        <row r="2097">
          <cell r="C2097">
            <v>60702011</v>
          </cell>
          <cell r="D2097" t="str">
            <v>PLACA VT 2000/1400W O 210/175 DC HILIGHT</v>
          </cell>
        </row>
        <row r="2098">
          <cell r="C2098">
            <v>94223106</v>
          </cell>
          <cell r="D2098" t="str">
            <v>PLACA VT 210/175/120 VR TC 630</v>
          </cell>
          <cell r="E2098">
            <v>2</v>
          </cell>
        </row>
        <row r="2099">
          <cell r="C2099">
            <v>94241304</v>
          </cell>
          <cell r="D2099" t="str">
            <v>PLACA VT Ø 140 HILIGHT TT-75 VZ</v>
          </cell>
        </row>
        <row r="2100">
          <cell r="C2100">
            <v>94241303</v>
          </cell>
          <cell r="D2100" t="str">
            <v>PLACA VT Ø 180 HILIGHT GKST-85 DS</v>
          </cell>
        </row>
        <row r="2101">
          <cell r="C2101">
            <v>94223687</v>
          </cell>
          <cell r="D2101" t="str">
            <v>PLACA VT Ø270/210/140 HIGHLIGHT TR 932*</v>
          </cell>
        </row>
        <row r="2102">
          <cell r="C2102">
            <v>60702034</v>
          </cell>
          <cell r="D2102" t="str">
            <v>PLACA VT180 1700W 230V</v>
          </cell>
          <cell r="E2102">
            <v>2</v>
          </cell>
        </row>
        <row r="2103">
          <cell r="C2103">
            <v>81483057</v>
          </cell>
          <cell r="D2103" t="str">
            <v>PLACAD ELECTRONICA + CABLEADO DVE</v>
          </cell>
          <cell r="E2103">
            <v>4</v>
          </cell>
        </row>
        <row r="2104">
          <cell r="C2104">
            <v>93183658</v>
          </cell>
          <cell r="D2104" t="str">
            <v>PLANCHA PROTECTOR TMW 20.1 BI</v>
          </cell>
        </row>
        <row r="2105">
          <cell r="C2105">
            <v>93163091</v>
          </cell>
          <cell r="D2105" t="str">
            <v>PLATO TOSTADOR MW-32 BIS</v>
          </cell>
        </row>
        <row r="2106">
          <cell r="C2106">
            <v>93183822</v>
          </cell>
          <cell r="D2106" t="str">
            <v>PLATO TOSTADOR MWL 22 EGL INOX 93991542</v>
          </cell>
        </row>
        <row r="2107">
          <cell r="C2107">
            <v>2320000999</v>
          </cell>
          <cell r="D2107" t="str">
            <v>PLETINA SUJECCION CRISTAL FG-730 SS</v>
          </cell>
        </row>
        <row r="2108">
          <cell r="C2108">
            <v>99990428</v>
          </cell>
          <cell r="D2108" t="str">
            <v>POMO DE CIERRE BAQUETILA OLLA OPEN</v>
          </cell>
          <cell r="E2108">
            <v>8</v>
          </cell>
        </row>
        <row r="2109">
          <cell r="C2109">
            <v>81298051</v>
          </cell>
          <cell r="D2109" t="str">
            <v>PORTA + LAMPARA FS2R 965 GX</v>
          </cell>
        </row>
        <row r="2110">
          <cell r="C2110">
            <v>81216015</v>
          </cell>
          <cell r="D2110" t="str">
            <v>PORTA INYECTOR</v>
          </cell>
        </row>
        <row r="2111">
          <cell r="C2111">
            <v>81220043</v>
          </cell>
          <cell r="D2111" t="str">
            <v>PORTA INYECTOR  SEMIRAPIDO</v>
          </cell>
          <cell r="E2111">
            <v>2</v>
          </cell>
        </row>
        <row r="2112">
          <cell r="C2112">
            <v>83140512</v>
          </cell>
          <cell r="D2112" t="str">
            <v>PORTA LAMPARA LATERAL 25W</v>
          </cell>
          <cell r="E2112">
            <v>2</v>
          </cell>
        </row>
        <row r="2113">
          <cell r="C2113">
            <v>83140523</v>
          </cell>
          <cell r="D2113" t="str">
            <v>PORTA+ LAMPARA 25W</v>
          </cell>
          <cell r="E2113">
            <v>1</v>
          </cell>
        </row>
        <row r="2114">
          <cell r="C2114">
            <v>81212002</v>
          </cell>
          <cell r="D2114" t="str">
            <v>PORTA+INYECTOR 1.00 Q, DOBLE ANILLO EX 60</v>
          </cell>
          <cell r="E2114">
            <v>1</v>
          </cell>
        </row>
        <row r="2115">
          <cell r="C2115">
            <v>81226029</v>
          </cell>
          <cell r="D2115" t="str">
            <v>PORTAINY. AUX C/INY 0.51 LPG CZ LUX 90 5G</v>
          </cell>
          <cell r="E2115">
            <v>1</v>
          </cell>
        </row>
        <row r="2116">
          <cell r="C2116">
            <v>81226030</v>
          </cell>
          <cell r="D2116" t="str">
            <v>PORTAINY. SEMIR. C/INY 0,58 CZ LUX 90 5G</v>
          </cell>
        </row>
        <row r="2117">
          <cell r="C2117">
            <v>81214013</v>
          </cell>
          <cell r="D2117" t="str">
            <v>PORTAINYECTOR + INY 0.50mm Q.AUX. EFX</v>
          </cell>
          <cell r="E2117">
            <v>0</v>
          </cell>
        </row>
        <row r="2118">
          <cell r="C2118">
            <v>81214012</v>
          </cell>
          <cell r="D2118" t="str">
            <v>PORTAINYECTOR + INY 0.65mm Q. SEM RAP EFX</v>
          </cell>
        </row>
        <row r="2119">
          <cell r="C2119">
            <v>81217061</v>
          </cell>
          <cell r="D2119" t="str">
            <v>PORTAINYECTOR + INY 0.83mm Q. RAPIDO CGW LUX</v>
          </cell>
        </row>
        <row r="2120">
          <cell r="C2120">
            <v>81214011</v>
          </cell>
          <cell r="D2120" t="str">
            <v>PORTAINYECTOR + INY 0.87Bmm Q. RAP. EFX</v>
          </cell>
          <cell r="E2120">
            <v>0</v>
          </cell>
        </row>
        <row r="2121">
          <cell r="C2121">
            <v>81214010</v>
          </cell>
          <cell r="D2121" t="str">
            <v>PORTAINYECTOR + INY 1.00mm Q.T.C. EFX</v>
          </cell>
          <cell r="E2121">
            <v>2</v>
          </cell>
        </row>
        <row r="2122">
          <cell r="C2122">
            <v>81214031</v>
          </cell>
          <cell r="D2122" t="str">
            <v>PORTAINYECTOR + INY 1.5mm Q T.C. EFX</v>
          </cell>
          <cell r="E2122">
            <v>0</v>
          </cell>
        </row>
        <row r="2123">
          <cell r="C2123">
            <v>81217063</v>
          </cell>
          <cell r="D2123" t="str">
            <v>PORTAINYECTOR + INY, 0.51mm Q. AUXILIAR CGW LUX</v>
          </cell>
          <cell r="E2123">
            <v>4</v>
          </cell>
        </row>
        <row r="2124">
          <cell r="C2124">
            <v>81297311</v>
          </cell>
          <cell r="D2124" t="str">
            <v>PORTA-INYECTOR AUX. FS2M 90 GG S/S</v>
          </cell>
        </row>
        <row r="2125">
          <cell r="C2125">
            <v>81215013</v>
          </cell>
          <cell r="D2125" t="str">
            <v>PORTAINYECTOR DOBLE 2*0.70B/0.46 N0Z CGW</v>
          </cell>
          <cell r="E2125">
            <v>0</v>
          </cell>
        </row>
        <row r="2126">
          <cell r="C2126">
            <v>81227108</v>
          </cell>
          <cell r="D2126" t="str">
            <v>PORTAINYECTOR DOBLE ANILLO 2X1,15/0.71 EGW 45</v>
          </cell>
          <cell r="E2126">
            <v>0</v>
          </cell>
        </row>
        <row r="2127">
          <cell r="C2127">
            <v>81297313</v>
          </cell>
          <cell r="D2127" t="str">
            <v>PORTA-INYECTOR RAPIDO FS2M 90 GG S/S</v>
          </cell>
        </row>
        <row r="2128">
          <cell r="C2128">
            <v>81297312</v>
          </cell>
          <cell r="D2128" t="str">
            <v>PORTA-INYECTOR SEMI-RAPIDO FS2M 90 GG S/S</v>
          </cell>
        </row>
        <row r="2129">
          <cell r="C2129">
            <v>81223004</v>
          </cell>
          <cell r="D2129" t="str">
            <v>PORTA-INYECTOR TA EX/70 5G AI AL NAT</v>
          </cell>
          <cell r="E2129">
            <v>3</v>
          </cell>
        </row>
        <row r="2130">
          <cell r="C2130">
            <v>81216048</v>
          </cell>
          <cell r="D2130" t="str">
            <v>PORTAINYECTOR TC CON INYECTOR</v>
          </cell>
          <cell r="E2130">
            <v>1</v>
          </cell>
        </row>
        <row r="2131">
          <cell r="C2131">
            <v>81229258</v>
          </cell>
          <cell r="D2131" t="str">
            <v>PORTAINYECTOR TR EF/70 5G AI AL CI</v>
          </cell>
        </row>
        <row r="2132">
          <cell r="C2132">
            <v>81220005</v>
          </cell>
          <cell r="D2132" t="str">
            <v>PORTA-INYECTOR TRIPLE ANILLO E/70</v>
          </cell>
          <cell r="E2132">
            <v>9</v>
          </cell>
        </row>
        <row r="2133">
          <cell r="C2133">
            <v>81298055</v>
          </cell>
          <cell r="D2133" t="str">
            <v>PORTA-INYECTOR ULTRA-RAP FS2R 965 GX</v>
          </cell>
          <cell r="E2133">
            <v>2</v>
          </cell>
        </row>
        <row r="2134">
          <cell r="C2134">
            <v>83140501</v>
          </cell>
          <cell r="D2134" t="str">
            <v>PORTAL+LAMPARA 25W 220V</v>
          </cell>
          <cell r="E2134">
            <v>3</v>
          </cell>
        </row>
        <row r="2135">
          <cell r="C2135">
            <v>93162099</v>
          </cell>
          <cell r="D2135" t="str">
            <v>PORTALAMPARA HALO MWX 45 BIS</v>
          </cell>
          <cell r="E2135">
            <v>3</v>
          </cell>
        </row>
        <row r="2136">
          <cell r="C2136">
            <v>93162002</v>
          </cell>
          <cell r="D2136" t="str">
            <v>PORTALAMPARA HALOG.MW-32 BIS</v>
          </cell>
          <cell r="E2136">
            <v>4</v>
          </cell>
        </row>
        <row r="2137">
          <cell r="C2137">
            <v>93162421</v>
          </cell>
          <cell r="D2137" t="str">
            <v>PORTA-LAMPARA HLC 844 C</v>
          </cell>
          <cell r="E2137">
            <v>3</v>
          </cell>
        </row>
        <row r="2138">
          <cell r="C2138">
            <v>40472522</v>
          </cell>
          <cell r="D2138" t="str">
            <v>PORTALAMPARAS (DE)</v>
          </cell>
        </row>
        <row r="2139">
          <cell r="C2139">
            <v>60904901</v>
          </cell>
          <cell r="D2139" t="str">
            <v>PORTALAMPARAS CLASSIC</v>
          </cell>
        </row>
        <row r="2140">
          <cell r="C2140">
            <v>40468432</v>
          </cell>
          <cell r="D2140" t="str">
            <v>PORTALAMPARAS ND.1</v>
          </cell>
        </row>
        <row r="2141">
          <cell r="C2141">
            <v>81782556</v>
          </cell>
          <cell r="D2141" t="str">
            <v>PRESOSTATO DW7 44S</v>
          </cell>
          <cell r="E2141">
            <v>3</v>
          </cell>
        </row>
        <row r="2142">
          <cell r="C2142">
            <v>81717345</v>
          </cell>
          <cell r="D2142" t="str">
            <v>PRESOSTATO DW8-80</v>
          </cell>
          <cell r="E2142">
            <v>2</v>
          </cell>
        </row>
        <row r="2143">
          <cell r="C2143">
            <v>81723019</v>
          </cell>
          <cell r="D2143" t="str">
            <v>PRESOSTATO LP-790</v>
          </cell>
          <cell r="E2143">
            <v>2</v>
          </cell>
        </row>
        <row r="2144">
          <cell r="C2144">
            <v>81876089</v>
          </cell>
          <cell r="D2144" t="str">
            <v>PRESOSTATO TKL 1000</v>
          </cell>
          <cell r="E2144">
            <v>1</v>
          </cell>
        </row>
        <row r="2145">
          <cell r="C2145">
            <v>81875115</v>
          </cell>
          <cell r="D2145" t="str">
            <v>PRESOSTATO TLX 1000</v>
          </cell>
          <cell r="E2145">
            <v>2</v>
          </cell>
        </row>
        <row r="2146">
          <cell r="C2146">
            <v>93172385</v>
          </cell>
          <cell r="D2146" t="str">
            <v>PROG DIGITAL TM22.1</v>
          </cell>
          <cell r="E2146">
            <v>2</v>
          </cell>
        </row>
        <row r="2147">
          <cell r="C2147">
            <v>93172278</v>
          </cell>
          <cell r="D2147" t="str">
            <v>PROGR.DIGITAL TMW-20.1BIS VR02 220V/60Hz</v>
          </cell>
        </row>
        <row r="2148">
          <cell r="C2148">
            <v>93172384</v>
          </cell>
          <cell r="D2148" t="str">
            <v>PROGRAMADOR</v>
          </cell>
          <cell r="E2148">
            <v>1</v>
          </cell>
        </row>
        <row r="2149">
          <cell r="C2149">
            <v>81712045</v>
          </cell>
          <cell r="D2149" t="str">
            <v>PROGRAMADOR 110V-60HZ LP6-770 X</v>
          </cell>
          <cell r="E2149">
            <v>1</v>
          </cell>
        </row>
        <row r="2150">
          <cell r="C2150">
            <v>93172312</v>
          </cell>
          <cell r="D2150" t="str">
            <v>PROGRAMADOR DIGIT. 110 TMW-22 BIT</v>
          </cell>
          <cell r="E2150">
            <v>3</v>
          </cell>
        </row>
        <row r="2151">
          <cell r="C2151">
            <v>93162006</v>
          </cell>
          <cell r="D2151" t="str">
            <v>PROGRAMADOR DIGITAL MW-32 BIS</v>
          </cell>
        </row>
        <row r="2152">
          <cell r="C2152">
            <v>93162054</v>
          </cell>
          <cell r="D2152" t="str">
            <v>PROGRAMADOR DIGITAL MW-32 BIS VR04</v>
          </cell>
        </row>
        <row r="2153">
          <cell r="C2153">
            <v>93162013</v>
          </cell>
          <cell r="D2153" t="str">
            <v>PROGRAMADOR DIGITAL MW-32 BIT</v>
          </cell>
          <cell r="E2153">
            <v>2</v>
          </cell>
        </row>
        <row r="2154">
          <cell r="C2154">
            <v>93162062</v>
          </cell>
          <cell r="D2154" t="str">
            <v>PROGRAMADOR DIGITAL MW-32 BIT VR04</v>
          </cell>
          <cell r="E2154">
            <v>5</v>
          </cell>
        </row>
        <row r="2155">
          <cell r="C2155">
            <v>93172373</v>
          </cell>
          <cell r="D2155" t="str">
            <v>PROGRAMADOR DIGITAL MWX 22 BIS</v>
          </cell>
          <cell r="E2155">
            <v>2</v>
          </cell>
        </row>
        <row r="2156">
          <cell r="C2156">
            <v>93172285</v>
          </cell>
          <cell r="D2156" t="str">
            <v>PROGRAMADOR DIGITAL TMW 20.1 BIS VR02</v>
          </cell>
          <cell r="E2156">
            <v>1</v>
          </cell>
        </row>
        <row r="2157">
          <cell r="C2157">
            <v>93172222</v>
          </cell>
          <cell r="D2157" t="str">
            <v>PROGRAMADOR DIGITAL TMW-20</v>
          </cell>
          <cell r="E2157">
            <v>2</v>
          </cell>
        </row>
        <row r="2158">
          <cell r="C2158">
            <v>93172332</v>
          </cell>
          <cell r="D2158" t="str">
            <v>PROGRAMADOR DIGITAL TMW-20.2 BIS</v>
          </cell>
        </row>
        <row r="2159">
          <cell r="C2159">
            <v>93172363</v>
          </cell>
          <cell r="D2159" t="str">
            <v>PROGRAMADOR DIGITAL TMW-20.2 BIS 220V/60</v>
          </cell>
        </row>
        <row r="2160">
          <cell r="C2160">
            <v>93172301</v>
          </cell>
          <cell r="D2160" t="str">
            <v>PROGRAMADOR DIGITAL TMW-22 BIT 220V/60Hz</v>
          </cell>
        </row>
        <row r="2161">
          <cell r="C2161">
            <v>81799062</v>
          </cell>
          <cell r="D2161" t="str">
            <v>PROGRAMADOR DW7-80 FIM</v>
          </cell>
        </row>
        <row r="2162">
          <cell r="C2162">
            <v>81717508</v>
          </cell>
          <cell r="D2162" t="str">
            <v>PROGRAMADOR ELECTRICO DW8 60</v>
          </cell>
        </row>
        <row r="2163">
          <cell r="C2163">
            <v>81581070</v>
          </cell>
          <cell r="D2163" t="str">
            <v>PROGRAMADOR ELECTRICO MWE 250 FI</v>
          </cell>
          <cell r="E2163">
            <v>1</v>
          </cell>
        </row>
        <row r="2164">
          <cell r="C2164">
            <v>81785577</v>
          </cell>
          <cell r="D2164" t="str">
            <v>PROGRAMADOR ELECTRONICO DW8 57 FIM</v>
          </cell>
        </row>
        <row r="2165">
          <cell r="C2165">
            <v>81722065</v>
          </cell>
          <cell r="D2165" t="str">
            <v>PROGRAMADOR ELECTRONICO DW8 80 FIM INOX</v>
          </cell>
        </row>
        <row r="2166">
          <cell r="C2166">
            <v>93162432</v>
          </cell>
          <cell r="D2166" t="str">
            <v>PROGRAMADOR ELECTRONICO MLC 844</v>
          </cell>
          <cell r="E2166">
            <v>1</v>
          </cell>
        </row>
        <row r="2167">
          <cell r="C2167">
            <v>93172390</v>
          </cell>
          <cell r="D2167" t="str">
            <v>PROGRAMADOR ELECTRONICO MWS 20 BIS INOX</v>
          </cell>
          <cell r="E2167">
            <v>2</v>
          </cell>
        </row>
        <row r="2168">
          <cell r="C2168">
            <v>81876188</v>
          </cell>
          <cell r="D2168" t="str">
            <v>PROGRAMADOR ELECTRONICO TKL 1000 VR 01</v>
          </cell>
          <cell r="E2168">
            <v>1</v>
          </cell>
        </row>
        <row r="2169">
          <cell r="C2169">
            <v>81795002</v>
          </cell>
          <cell r="D2169" t="str">
            <v>PROGRAMADOR LP-730 W</v>
          </cell>
          <cell r="E2169">
            <v>2</v>
          </cell>
        </row>
        <row r="2170">
          <cell r="C2170">
            <v>93172032</v>
          </cell>
          <cell r="D2170" t="str">
            <v>PROGRAMADOR MW218</v>
          </cell>
          <cell r="E2170">
            <v>2</v>
          </cell>
        </row>
        <row r="2171">
          <cell r="C2171">
            <v>81876149</v>
          </cell>
          <cell r="D2171" t="str">
            <v>PROGRAMADOR TKL-1000</v>
          </cell>
          <cell r="E2171">
            <v>2</v>
          </cell>
        </row>
        <row r="2172">
          <cell r="C2172">
            <v>81897115</v>
          </cell>
          <cell r="D2172" t="str">
            <v>PROGRAMADOR TKX-85 110V 60Hz</v>
          </cell>
          <cell r="E2172">
            <v>1</v>
          </cell>
        </row>
        <row r="2173">
          <cell r="C2173">
            <v>20436062</v>
          </cell>
          <cell r="D2173" t="str">
            <v>PROLONGADOR CNL 9000</v>
          </cell>
          <cell r="E2173">
            <v>1</v>
          </cell>
        </row>
        <row r="2174">
          <cell r="C2174">
            <v>83030466</v>
          </cell>
          <cell r="D2174" t="str">
            <v>PROLONGADOR EJE S 98 HM-535(SAT)</v>
          </cell>
        </row>
        <row r="2175">
          <cell r="C2175">
            <v>61874508</v>
          </cell>
          <cell r="D2175" t="str">
            <v>PROLONGADOR PLASTICO PCV (899 mm.) GRIS</v>
          </cell>
        </row>
        <row r="2176">
          <cell r="C2176">
            <v>81543077</v>
          </cell>
          <cell r="D2176" t="str">
            <v>PROTECTOR MANDOS FG-724.2</v>
          </cell>
          <cell r="E2176">
            <v>1</v>
          </cell>
        </row>
        <row r="2177">
          <cell r="C2177">
            <v>81543151</v>
          </cell>
          <cell r="D2177" t="str">
            <v>PROTECTOR MANDOS FG-924</v>
          </cell>
        </row>
        <row r="2178">
          <cell r="C2178">
            <v>81717005</v>
          </cell>
          <cell r="D2178" t="str">
            <v>PROTECTOR PLACA PROGRAMADOR DW7 60</v>
          </cell>
          <cell r="E2178">
            <v>2</v>
          </cell>
        </row>
        <row r="2179">
          <cell r="C2179">
            <v>99119825</v>
          </cell>
          <cell r="D2179" t="str">
            <v>PROTECTOR SOBRECARGAS TR-50.1</v>
          </cell>
        </row>
        <row r="2180">
          <cell r="C2180">
            <v>60903110</v>
          </cell>
          <cell r="D2180" t="str">
            <v>PTE. 1 TRAMO TOMA TIERRA C. VERDE-AMARILLO TK G0</v>
          </cell>
          <cell r="E2180">
            <v>2</v>
          </cell>
        </row>
        <row r="2181">
          <cell r="C2181">
            <v>60903894</v>
          </cell>
          <cell r="D2181" t="str">
            <v>PUENTE 2 TRAMOS</v>
          </cell>
        </row>
        <row r="2182">
          <cell r="C2182">
            <v>81722066</v>
          </cell>
          <cell r="D2182" t="str">
            <v>PUERTA ACERO INOX D W 8 80</v>
          </cell>
        </row>
        <row r="2183">
          <cell r="C2183">
            <v>81543228</v>
          </cell>
          <cell r="D2183" t="str">
            <v>PUERTA COMPLETA   FG-724.3 VR01</v>
          </cell>
          <cell r="E2183">
            <v>1</v>
          </cell>
        </row>
        <row r="2184">
          <cell r="C2184">
            <v>82033522</v>
          </cell>
          <cell r="D2184" t="str">
            <v>PUERTA COMPLETA BC HLB N 3C LN 82031543</v>
          </cell>
          <cell r="E2184">
            <v>2</v>
          </cell>
        </row>
        <row r="2185">
          <cell r="C2185">
            <v>81543454</v>
          </cell>
          <cell r="D2185" t="str">
            <v>PUERTA COMPLETA FG 924.6</v>
          </cell>
        </row>
        <row r="2186">
          <cell r="C2186">
            <v>81543214</v>
          </cell>
          <cell r="D2186" t="str">
            <v>PUERTA COMPLETA FG-724.3 VR01 INOX</v>
          </cell>
        </row>
        <row r="2187">
          <cell r="C2187">
            <v>81543361</v>
          </cell>
          <cell r="D2187" t="str">
            <v>PUERTA COMPLETA FG-730 SS</v>
          </cell>
        </row>
        <row r="2188">
          <cell r="C2188">
            <v>82031500</v>
          </cell>
          <cell r="D2188" t="str">
            <v>PUERTA COMPLETA HBB 510</v>
          </cell>
        </row>
        <row r="2189">
          <cell r="C2189">
            <v>82031501</v>
          </cell>
          <cell r="D2189" t="str">
            <v>PUERTA COMPLETA HBB 510 BLANCO</v>
          </cell>
          <cell r="E2189">
            <v>2</v>
          </cell>
        </row>
        <row r="2190">
          <cell r="C2190">
            <v>82033511</v>
          </cell>
          <cell r="D2190" t="str">
            <v>PUERTA COMPLETA HBE 435 ME 82031500</v>
          </cell>
          <cell r="E2190">
            <v>1</v>
          </cell>
        </row>
        <row r="2191">
          <cell r="C2191">
            <v>81597133</v>
          </cell>
          <cell r="D2191" t="str">
            <v>PUERTA COMPLETA HGS 740</v>
          </cell>
        </row>
        <row r="2192">
          <cell r="C2192">
            <v>81597151</v>
          </cell>
          <cell r="D2192" t="str">
            <v>PUERTA COMPLETA HGS 750 R</v>
          </cell>
        </row>
        <row r="2193">
          <cell r="C2193">
            <v>82029580</v>
          </cell>
          <cell r="D2193" t="str">
            <v>PUERTA COMPLETA HL 850 VR 02</v>
          </cell>
        </row>
        <row r="2194">
          <cell r="C2194">
            <v>82031542</v>
          </cell>
          <cell r="D2194" t="str">
            <v>PUERTA COMPLETA HLB 860 VR01</v>
          </cell>
        </row>
        <row r="2195">
          <cell r="C2195">
            <v>82031531</v>
          </cell>
          <cell r="D2195" t="str">
            <v>PUERTA COMPLETA HLB830 VR01 (MMX)</v>
          </cell>
        </row>
        <row r="2196">
          <cell r="C2196">
            <v>89662003</v>
          </cell>
          <cell r="D2196" t="str">
            <v>PUERTA COMPLETA HLC 844 C</v>
          </cell>
        </row>
        <row r="2197">
          <cell r="C2197">
            <v>82031570</v>
          </cell>
          <cell r="D2197" t="str">
            <v>PUERTA COMPLETA HLF 840 E00</v>
          </cell>
        </row>
        <row r="2198">
          <cell r="C2198">
            <v>82031566</v>
          </cell>
          <cell r="D2198" t="str">
            <v>PUERTA COMPLETA HLF 940</v>
          </cell>
        </row>
        <row r="2199">
          <cell r="C2199">
            <v>82029453</v>
          </cell>
          <cell r="D2199" t="str">
            <v>PUERTA COMPLETA HS 435 INOX</v>
          </cell>
        </row>
        <row r="2200">
          <cell r="C2200">
            <v>82029454</v>
          </cell>
          <cell r="D2200" t="str">
            <v>PUERTA COMPLETA HS 490</v>
          </cell>
          <cell r="E2200">
            <v>1</v>
          </cell>
        </row>
        <row r="2201">
          <cell r="C2201">
            <v>81543237</v>
          </cell>
          <cell r="D2201" t="str">
            <v>PUERTA COMPLETA INOX FG-924.2 VR01</v>
          </cell>
        </row>
        <row r="2202">
          <cell r="C2202">
            <v>93166022</v>
          </cell>
          <cell r="D2202" t="str">
            <v>PUERTA COMPLETA INOX MW-32 BIS</v>
          </cell>
        </row>
        <row r="2203">
          <cell r="C2203">
            <v>93166233</v>
          </cell>
          <cell r="D2203" t="str">
            <v>PUERTA COMPLETA INOX MW-32 BIS VR 01</v>
          </cell>
        </row>
        <row r="2204">
          <cell r="C2204">
            <v>89860005</v>
          </cell>
          <cell r="D2204" t="str">
            <v>PUERTA COMPLETA INOX TMW-20.2 BI</v>
          </cell>
        </row>
        <row r="2205">
          <cell r="C2205">
            <v>82031543</v>
          </cell>
          <cell r="D2205" t="str">
            <v>PUERTA COMPLETA IOVEN</v>
          </cell>
        </row>
        <row r="2206">
          <cell r="C2206">
            <v>82033518</v>
          </cell>
          <cell r="D2206" t="str">
            <v>PUERTA COMPLETA LN HLB 830 VR04</v>
          </cell>
        </row>
        <row r="2207">
          <cell r="C2207">
            <v>89830782</v>
          </cell>
          <cell r="D2207" t="str">
            <v>PUERTA COMPLETA MWS 20 BIS</v>
          </cell>
        </row>
        <row r="2208">
          <cell r="C2208">
            <v>89860782</v>
          </cell>
          <cell r="D2208" t="str">
            <v>PUERTA COMPLETA MWS 20 BIS</v>
          </cell>
        </row>
        <row r="2209">
          <cell r="C2209">
            <v>93186885</v>
          </cell>
          <cell r="D2209" t="str">
            <v>PUERTA COMPLETA TMW-22 BIT INOX</v>
          </cell>
        </row>
        <row r="2210">
          <cell r="C2210">
            <v>81722060</v>
          </cell>
          <cell r="D2210" t="str">
            <v>PUERTA DW 7-80 FI 3</v>
          </cell>
          <cell r="E2210">
            <v>1</v>
          </cell>
        </row>
        <row r="2211">
          <cell r="C2211">
            <v>81722049</v>
          </cell>
          <cell r="D2211" t="str">
            <v>PUERTA EXT DW 7-80 FI</v>
          </cell>
        </row>
        <row r="2212">
          <cell r="C2212">
            <v>89660078</v>
          </cell>
          <cell r="D2212" t="str">
            <v>PUERTA MCL 32 BIS INOX</v>
          </cell>
        </row>
        <row r="2213">
          <cell r="C2213">
            <v>82020701</v>
          </cell>
          <cell r="D2213" t="str">
            <v>PUERTA MONT. HC-490 BLANCA</v>
          </cell>
          <cell r="E2213">
            <v>1</v>
          </cell>
        </row>
        <row r="2214">
          <cell r="C2214">
            <v>82020719</v>
          </cell>
          <cell r="D2214" t="str">
            <v>PUERTA MONT. HC-490 NEGRA</v>
          </cell>
        </row>
        <row r="2215">
          <cell r="C2215">
            <v>82023539</v>
          </cell>
          <cell r="D2215" t="str">
            <v>PUERTA MONTADA 176 DHA-718 INOX E00 VR 00</v>
          </cell>
        </row>
        <row r="2216">
          <cell r="C2216">
            <v>82022571</v>
          </cell>
          <cell r="D2216" t="str">
            <v>PUERTA MONTADA 176 DHA-718/888</v>
          </cell>
          <cell r="E2216">
            <v>1</v>
          </cell>
        </row>
        <row r="2217">
          <cell r="C2217">
            <v>82022576</v>
          </cell>
          <cell r="D2217" t="str">
            <v>PUERTA MONTADA 600 DHA-888</v>
          </cell>
        </row>
        <row r="2218">
          <cell r="C2218">
            <v>82027550</v>
          </cell>
          <cell r="D2218" t="str">
            <v>PUERTA MONTADA CAV. INFERIOR HL 45.15</v>
          </cell>
          <cell r="E2218">
            <v>3</v>
          </cell>
        </row>
        <row r="2219">
          <cell r="C2219">
            <v>82027549</v>
          </cell>
          <cell r="D2219" t="str">
            <v>PUERTA MONTADA CAV. SUPERIOR HL 45.15</v>
          </cell>
          <cell r="E2219">
            <v>1</v>
          </cell>
        </row>
        <row r="2220">
          <cell r="C2220">
            <v>82022533</v>
          </cell>
          <cell r="D2220" t="str">
            <v>PUERTA MONTADA HA-850</v>
          </cell>
        </row>
        <row r="2221">
          <cell r="C2221">
            <v>82022534</v>
          </cell>
          <cell r="D2221" t="str">
            <v>PUERTA MONTADA HA-850 VR02 S05</v>
          </cell>
        </row>
        <row r="2222">
          <cell r="C2222">
            <v>82023531</v>
          </cell>
          <cell r="D2222" t="str">
            <v>PUERTA MONTADA HA-935 VR01</v>
          </cell>
        </row>
        <row r="2223">
          <cell r="C2223">
            <v>82024532</v>
          </cell>
          <cell r="D2223" t="str">
            <v>PUERTA MONTADA HE 535 INOX.</v>
          </cell>
        </row>
        <row r="2224">
          <cell r="C2224">
            <v>82024432</v>
          </cell>
          <cell r="D2224" t="str">
            <v>PUERTA MONTADA HE-535 INOX VR01</v>
          </cell>
          <cell r="E2224">
            <v>1</v>
          </cell>
        </row>
        <row r="2225">
          <cell r="C2225">
            <v>82023425</v>
          </cell>
          <cell r="D2225" t="str">
            <v>PUERTA MONTADA HI 435  VR 05</v>
          </cell>
          <cell r="E2225">
            <v>2</v>
          </cell>
        </row>
        <row r="2226">
          <cell r="C2226">
            <v>82023469</v>
          </cell>
          <cell r="D2226" t="str">
            <v>PUERTA MONTADA HI 535 82022404</v>
          </cell>
          <cell r="E2226">
            <v>3</v>
          </cell>
        </row>
        <row r="2227">
          <cell r="C2227">
            <v>82020707</v>
          </cell>
          <cell r="D2227" t="str">
            <v>PUERTA MONTADA HI-535</v>
          </cell>
        </row>
        <row r="2228">
          <cell r="C2228">
            <v>82023536</v>
          </cell>
          <cell r="D2228" t="str">
            <v>PUERTA MONTADA HK 500/700</v>
          </cell>
          <cell r="E2228">
            <v>1</v>
          </cell>
        </row>
        <row r="2229">
          <cell r="C2229">
            <v>82027599</v>
          </cell>
          <cell r="D2229" t="str">
            <v>PUERTA MONTADA HK S 11 2C COMBO HL</v>
          </cell>
          <cell r="E2229">
            <v>2</v>
          </cell>
        </row>
        <row r="2230">
          <cell r="C2230">
            <v>82027517</v>
          </cell>
          <cell r="D2230" t="str">
            <v>PUERTA MONTADA HL 830/840</v>
          </cell>
        </row>
        <row r="2231">
          <cell r="C2231">
            <v>82027535</v>
          </cell>
          <cell r="D2231" t="str">
            <v>PUERTA MONTADA HL 850 INOX</v>
          </cell>
        </row>
        <row r="2232">
          <cell r="C2232">
            <v>82027518</v>
          </cell>
          <cell r="D2232" t="str">
            <v>PUERTA MONTADA HL 870 INOX</v>
          </cell>
        </row>
        <row r="2233">
          <cell r="C2233">
            <v>82026517</v>
          </cell>
          <cell r="D2233" t="str">
            <v>PUERTA MONTADA HML 840</v>
          </cell>
        </row>
        <row r="2234">
          <cell r="C2234">
            <v>82029669</v>
          </cell>
          <cell r="D2234" t="str">
            <v>PUERTA MONTADA HS 2015 NEGRA S11 2C BNS</v>
          </cell>
        </row>
        <row r="2235">
          <cell r="C2235">
            <v>82026503</v>
          </cell>
          <cell r="D2235" t="str">
            <v>PUERTA MONTADO HL 940</v>
          </cell>
          <cell r="E2235">
            <v>1</v>
          </cell>
        </row>
        <row r="2236">
          <cell r="C2236">
            <v>89760039</v>
          </cell>
          <cell r="D2236" t="str">
            <v>PUERTA MWL 22 EGL INOX</v>
          </cell>
        </row>
        <row r="2237">
          <cell r="C2237">
            <v>89760126</v>
          </cell>
          <cell r="D2237" t="str">
            <v>PUERTA MWS 22 BI INOX</v>
          </cell>
        </row>
        <row r="2238">
          <cell r="C2238">
            <v>40898066</v>
          </cell>
          <cell r="D2238" t="str">
            <v>PUERTA OJO COMPLETA</v>
          </cell>
          <cell r="E2238">
            <v>1</v>
          </cell>
        </row>
        <row r="2239">
          <cell r="C2239">
            <v>81716723</v>
          </cell>
          <cell r="D2239" t="str">
            <v>PUERTA TDW 60.2 WA</v>
          </cell>
        </row>
        <row r="2240">
          <cell r="C2240">
            <v>81716962</v>
          </cell>
          <cell r="D2240" t="str">
            <v>PULSADOR</v>
          </cell>
          <cell r="E2240">
            <v>2</v>
          </cell>
        </row>
        <row r="2241">
          <cell r="C2241">
            <v>81460026</v>
          </cell>
          <cell r="D2241" t="str">
            <v>PULSADOR CROMADO DB1</v>
          </cell>
          <cell r="E2241">
            <v>8</v>
          </cell>
        </row>
        <row r="2242">
          <cell r="C2242">
            <v>60802003</v>
          </cell>
          <cell r="D2242" t="str">
            <v>PULSADOR DE ENCENDIDO AUTOMATICO</v>
          </cell>
        </row>
        <row r="2243">
          <cell r="C2243">
            <v>81482001</v>
          </cell>
          <cell r="D2243" t="str">
            <v>PULSADOR DF / CD / CL</v>
          </cell>
          <cell r="E2243">
            <v>3</v>
          </cell>
        </row>
        <row r="2244">
          <cell r="C2244">
            <v>99119775</v>
          </cell>
          <cell r="D2244" t="str">
            <v>PULSADOR NEUMATICO</v>
          </cell>
          <cell r="E2244">
            <v>15</v>
          </cell>
        </row>
        <row r="2245">
          <cell r="C2245">
            <v>81717274</v>
          </cell>
          <cell r="D2245" t="str">
            <v>PULSADOR ON-OFF ELECT. DW8-59FI</v>
          </cell>
          <cell r="E2245">
            <v>1</v>
          </cell>
        </row>
        <row r="2246">
          <cell r="C2246">
            <v>61836034</v>
          </cell>
          <cell r="D2246" t="str">
            <v>PULSADORES CROMADOS</v>
          </cell>
          <cell r="E2246">
            <v>6</v>
          </cell>
        </row>
        <row r="2247">
          <cell r="D2247" t="str">
            <v>SUBTOTAL</v>
          </cell>
        </row>
        <row r="2248">
          <cell r="C2248" t="str">
            <v>Cód. Artículo</v>
          </cell>
          <cell r="D2248" t="str">
            <v>Producto</v>
          </cell>
          <cell r="E2248" t="str">
            <v>Stock</v>
          </cell>
        </row>
        <row r="2249">
          <cell r="C2249">
            <v>92263145</v>
          </cell>
          <cell r="D2249" t="str">
            <v>QUEMADOR DE HORNO FG 40 A</v>
          </cell>
          <cell r="E2249">
            <v>1</v>
          </cell>
        </row>
        <row r="2250">
          <cell r="C2250">
            <v>81543397</v>
          </cell>
          <cell r="D2250" t="str">
            <v>QUEMADOR FG 924.6 220-240 50/60 LPG</v>
          </cell>
          <cell r="E2250">
            <v>2</v>
          </cell>
        </row>
        <row r="2251">
          <cell r="C2251">
            <v>1200000128</v>
          </cell>
          <cell r="D2251" t="str">
            <v>QUEMADOR GRILL DE  HORNO</v>
          </cell>
          <cell r="E2251">
            <v>2</v>
          </cell>
        </row>
        <row r="2252">
          <cell r="C2252">
            <v>1200000209</v>
          </cell>
          <cell r="D2252" t="str">
            <v>QUEMADOR GRILL FG-730 SS</v>
          </cell>
          <cell r="E2252">
            <v>1</v>
          </cell>
        </row>
        <row r="2253">
          <cell r="C2253">
            <v>81297300</v>
          </cell>
          <cell r="D2253" t="str">
            <v>QUEMADOR HORNO - GRILL FS2M 90 GG S/S</v>
          </cell>
          <cell r="E2253">
            <v>1</v>
          </cell>
        </row>
        <row r="2254">
          <cell r="C2254">
            <v>81543035</v>
          </cell>
          <cell r="D2254" t="str">
            <v>QUEMADOR HORNO FG-724.2</v>
          </cell>
        </row>
        <row r="2255">
          <cell r="C2255">
            <v>1200000208</v>
          </cell>
          <cell r="D2255" t="str">
            <v>QUEMADOR HORNO FG-730 SS</v>
          </cell>
        </row>
        <row r="2256">
          <cell r="C2256">
            <v>1200000133</v>
          </cell>
          <cell r="D2256" t="str">
            <v>QUEMADOR HORNO FG-924.2 SS</v>
          </cell>
          <cell r="E2256">
            <v>11</v>
          </cell>
        </row>
        <row r="2257">
          <cell r="C2257">
            <v>81543092</v>
          </cell>
          <cell r="D2257" t="str">
            <v>QUEMADOR HORNO FG-924.3/2</v>
          </cell>
        </row>
        <row r="2258">
          <cell r="C2258">
            <v>83180204</v>
          </cell>
          <cell r="D2258" t="str">
            <v>QUEMADOR HORNO HLF 824 G INOX</v>
          </cell>
          <cell r="E2258">
            <v>1</v>
          </cell>
        </row>
        <row r="2259">
          <cell r="C2259">
            <v>81597027</v>
          </cell>
          <cell r="D2259" t="str">
            <v>QUEMADOR INFERIOR FGA 820 SS</v>
          </cell>
          <cell r="E2259">
            <v>3</v>
          </cell>
        </row>
        <row r="2260">
          <cell r="C2260">
            <v>81220189</v>
          </cell>
          <cell r="D2260" t="str">
            <v>QUEMADOR LARGO FUNDICION E/90</v>
          </cell>
        </row>
        <row r="2261">
          <cell r="D2261" t="str">
            <v>SUBTOTAL</v>
          </cell>
        </row>
        <row r="2262">
          <cell r="C2262" t="str">
            <v>Cód. Artículo</v>
          </cell>
          <cell r="D2262" t="str">
            <v>Producto</v>
          </cell>
          <cell r="E2262" t="str">
            <v>Stock</v>
          </cell>
        </row>
        <row r="2263">
          <cell r="C2263">
            <v>81026059</v>
          </cell>
          <cell r="D2263" t="str">
            <v>RACOR ENLACE MY1</v>
          </cell>
        </row>
        <row r="2264">
          <cell r="C2264" t="str">
            <v>R1006100</v>
          </cell>
          <cell r="D2264" t="str">
            <v>RAMALILLO FLEX</v>
          </cell>
        </row>
        <row r="2265">
          <cell r="C2265">
            <v>61601801</v>
          </cell>
          <cell r="D2265" t="str">
            <v>RASQUETA PARA CRISTAL VT</v>
          </cell>
          <cell r="E2265">
            <v>5</v>
          </cell>
        </row>
        <row r="2266">
          <cell r="C2266" t="str">
            <v>R1321800</v>
          </cell>
          <cell r="D2266" t="str">
            <v>REC. MANERAL FREGADERO PESCADERA</v>
          </cell>
          <cell r="E2266">
            <v>4</v>
          </cell>
        </row>
        <row r="2267">
          <cell r="C2267" t="str">
            <v>R899085</v>
          </cell>
          <cell r="D2267" t="str">
            <v>RECAMBIO AIREADOR CUAD LAVABO(nueva ref. R899085)</v>
          </cell>
        </row>
        <row r="2268">
          <cell r="C2268" t="str">
            <v>R809206</v>
          </cell>
          <cell r="D2268" t="str">
            <v>RECAMBIO BOLSA DE SUJECION AR914/915</v>
          </cell>
          <cell r="E2268">
            <v>5</v>
          </cell>
        </row>
        <row r="2269">
          <cell r="C2269" t="str">
            <v>R809185</v>
          </cell>
          <cell r="D2269" t="str">
            <v>RECAMBIO BOLSA SUJEC. MM FRE. MI</v>
          </cell>
          <cell r="E2269">
            <v>2</v>
          </cell>
        </row>
        <row r="2270">
          <cell r="C2270" t="str">
            <v>R802720</v>
          </cell>
          <cell r="D2270" t="str">
            <v>RECAMBIO CARTUCHO 25mm</v>
          </cell>
          <cell r="E2270">
            <v>4</v>
          </cell>
        </row>
        <row r="2271">
          <cell r="C2271" t="str">
            <v>R1316400</v>
          </cell>
          <cell r="D2271" t="str">
            <v>RECAMBIO MANERAL EXT MC 10 41009314</v>
          </cell>
        </row>
        <row r="2272">
          <cell r="C2272" t="str">
            <v>R1318500</v>
          </cell>
          <cell r="D2272" t="str">
            <v>RECAMBIO MANERAL EXT.FRE.KOBE</v>
          </cell>
          <cell r="E2272">
            <v>1</v>
          </cell>
        </row>
        <row r="2273">
          <cell r="C2273" t="str">
            <v>R615907</v>
          </cell>
          <cell r="D2273" t="str">
            <v>RECAMBIO TUERCA PARA COLAS</v>
          </cell>
          <cell r="E2273">
            <v>1</v>
          </cell>
        </row>
        <row r="2274">
          <cell r="C2274">
            <v>40490149</v>
          </cell>
          <cell r="D2274" t="str">
            <v>RECIRCULACION ISLAS 40490145</v>
          </cell>
        </row>
        <row r="2275">
          <cell r="C2275">
            <v>81468058</v>
          </cell>
          <cell r="D2275" t="str">
            <v>REDUCCION MOTOR 800m3</v>
          </cell>
          <cell r="E2275">
            <v>0</v>
          </cell>
        </row>
        <row r="2276">
          <cell r="C2276">
            <v>89230158</v>
          </cell>
          <cell r="D2276" t="str">
            <v>REDUCTOR 150/120 CNL 6610</v>
          </cell>
          <cell r="E2276">
            <v>2</v>
          </cell>
        </row>
        <row r="2277">
          <cell r="C2277">
            <v>83140701</v>
          </cell>
          <cell r="D2277" t="str">
            <v>REGLETA CONEXION 2 POLOS</v>
          </cell>
        </row>
        <row r="2278">
          <cell r="C2278">
            <v>60904244</v>
          </cell>
          <cell r="D2278" t="str">
            <v>REGLETA CONEXION 8 POLOS</v>
          </cell>
          <cell r="E2278">
            <v>1</v>
          </cell>
        </row>
        <row r="2279">
          <cell r="C2279">
            <v>81472011</v>
          </cell>
          <cell r="D2279" t="str">
            <v>REGLETA CONEXIONES DE.2</v>
          </cell>
        </row>
        <row r="2280">
          <cell r="C2280">
            <v>60803001</v>
          </cell>
          <cell r="D2280" t="str">
            <v>REGULADOR DE ENERG.VT.EGO (50..57021.010 no pedir</v>
          </cell>
        </row>
        <row r="2281">
          <cell r="C2281">
            <v>60803007</v>
          </cell>
          <cell r="D2281" t="str">
            <v>REGULADOR DE ENERGIA VT.CM EGO 50.57020</v>
          </cell>
          <cell r="E2281">
            <v>8</v>
          </cell>
        </row>
        <row r="2282">
          <cell r="C2282">
            <v>81598319</v>
          </cell>
          <cell r="D2282" t="str">
            <v>REGULADOR DE PRESION CM45 VR01</v>
          </cell>
          <cell r="E2282">
            <v>2</v>
          </cell>
        </row>
        <row r="2283">
          <cell r="C2283">
            <v>93162036</v>
          </cell>
          <cell r="D2283" t="str">
            <v>REGULADOR POTENCIA 5 NIV. MWX 45 BIS</v>
          </cell>
          <cell r="E2283">
            <v>6</v>
          </cell>
        </row>
        <row r="2284">
          <cell r="C2284">
            <v>81299004</v>
          </cell>
          <cell r="D2284" t="str">
            <v>REGULADOR POTENCIA GKS-60</v>
          </cell>
          <cell r="E2284">
            <v>9</v>
          </cell>
        </row>
        <row r="2285">
          <cell r="C2285">
            <v>81598213</v>
          </cell>
          <cell r="D2285" t="str">
            <v>REJILLA APOYO TAZA CM-45</v>
          </cell>
          <cell r="E2285">
            <v>1</v>
          </cell>
        </row>
        <row r="2286">
          <cell r="C2286">
            <v>81180005</v>
          </cell>
          <cell r="D2286" t="str">
            <v>REJILLA DESAGUE INTRA-FRAME</v>
          </cell>
          <cell r="E2286">
            <v>1</v>
          </cell>
        </row>
        <row r="2287">
          <cell r="C2287">
            <v>81543096</v>
          </cell>
          <cell r="D2287" t="str">
            <v>REJILLA LATERAL CUBA FG-924.2 SS</v>
          </cell>
        </row>
        <row r="2288">
          <cell r="C2288">
            <v>81484087</v>
          </cell>
          <cell r="D2288" t="str">
            <v>REJILLA LIMPIA FACIL CENTRAL DH2 90(20Cm x 33,6</v>
          </cell>
          <cell r="E2288">
            <v>1</v>
          </cell>
        </row>
        <row r="2289">
          <cell r="C2289">
            <v>81488055</v>
          </cell>
          <cell r="D2289" t="str">
            <v>REJILLA LIMPIA FACIL DBH</v>
          </cell>
        </row>
        <row r="2290">
          <cell r="C2290">
            <v>81468060</v>
          </cell>
          <cell r="D2290" t="str">
            <v>REJILLA LIMPIA FACIL ND 3 VR03</v>
          </cell>
          <cell r="E2290">
            <v>5</v>
          </cell>
        </row>
        <row r="2291">
          <cell r="C2291">
            <v>83140641</v>
          </cell>
          <cell r="D2291" t="str">
            <v>RELOJ ANALOG PCA SAT 230V/50 HZ</v>
          </cell>
          <cell r="E2291">
            <v>3</v>
          </cell>
        </row>
        <row r="2292">
          <cell r="C2292">
            <v>83140654</v>
          </cell>
          <cell r="D2292" t="str">
            <v>RELOJ ANALOGICO AT72 50 Hz SB13</v>
          </cell>
        </row>
        <row r="2293">
          <cell r="C2293">
            <v>83140618</v>
          </cell>
          <cell r="D2293" t="str">
            <v>RELOJ ANALOGICO HI 635</v>
          </cell>
        </row>
        <row r="2294">
          <cell r="C2294">
            <v>83140605</v>
          </cell>
          <cell r="D2294" t="str">
            <v>RELOJ ANALOGICO PCA LK L-57</v>
          </cell>
          <cell r="E2294">
            <v>3</v>
          </cell>
        </row>
        <row r="2295">
          <cell r="C2295">
            <v>83140619</v>
          </cell>
          <cell r="D2295" t="str">
            <v>RELOJ DIGITAL ROJO K3 HA-935</v>
          </cell>
        </row>
        <row r="2296">
          <cell r="C2296">
            <v>83140615</v>
          </cell>
          <cell r="D2296" t="str">
            <v>RELOJ DIGITAL ROJO T3 HA-830</v>
          </cell>
          <cell r="E2296">
            <v>2</v>
          </cell>
        </row>
        <row r="2297">
          <cell r="C2297">
            <v>83140616</v>
          </cell>
          <cell r="D2297" t="str">
            <v>RELOJ DIGITAL ROJO T5 HA-840</v>
          </cell>
          <cell r="E2297">
            <v>1</v>
          </cell>
        </row>
        <row r="2298">
          <cell r="C2298">
            <v>83140625</v>
          </cell>
          <cell r="D2298" t="str">
            <v>RELOJ DIGITAL ROJO TC3 HA-830 VR03</v>
          </cell>
        </row>
        <row r="2299">
          <cell r="C2299">
            <v>83140640</v>
          </cell>
          <cell r="D2299" t="str">
            <v>RELOJ DIGITAL TC5 HA 840* 83140658</v>
          </cell>
        </row>
        <row r="2300">
          <cell r="C2300">
            <v>99513520</v>
          </cell>
          <cell r="D2300" t="str">
            <v>RELOJ HE-720</v>
          </cell>
          <cell r="E2300">
            <v>5</v>
          </cell>
        </row>
        <row r="2301">
          <cell r="C2301">
            <v>83140643</v>
          </cell>
          <cell r="D2301" t="str">
            <v>RELOJ HL 830</v>
          </cell>
        </row>
        <row r="2302">
          <cell r="C2302">
            <v>83340608</v>
          </cell>
          <cell r="D2302" t="str">
            <v>RELOJ HLF 940</v>
          </cell>
        </row>
        <row r="2303">
          <cell r="C2303">
            <v>99993089</v>
          </cell>
          <cell r="D2303" t="str">
            <v>RELOJ HM 535 KIT SUSTITUCION (83040556)</v>
          </cell>
        </row>
        <row r="2304">
          <cell r="C2304">
            <v>81297194</v>
          </cell>
          <cell r="D2304" t="str">
            <v>RELOJ HORNO FSR36SSGC</v>
          </cell>
          <cell r="E2304">
            <v>3</v>
          </cell>
        </row>
        <row r="2305">
          <cell r="C2305">
            <v>83340600</v>
          </cell>
          <cell r="D2305" t="str">
            <v>RELOJ HSC 635 INOX (MMX) 3340600-01</v>
          </cell>
          <cell r="E2305">
            <v>2</v>
          </cell>
        </row>
        <row r="2306">
          <cell r="C2306">
            <v>83040557</v>
          </cell>
          <cell r="D2306" t="str">
            <v>RELOJ ORBIASIC BIG 220V/60HZ</v>
          </cell>
        </row>
        <row r="2307">
          <cell r="C2307">
            <v>83140658</v>
          </cell>
          <cell r="D2307" t="str">
            <v>RELOJ RED 8A 840</v>
          </cell>
        </row>
        <row r="2308">
          <cell r="C2308">
            <v>83140657</v>
          </cell>
          <cell r="D2308" t="str">
            <v>RELOJ RED TC 3</v>
          </cell>
        </row>
        <row r="2309">
          <cell r="C2309">
            <v>83040550</v>
          </cell>
          <cell r="D2309" t="str">
            <v>RELOJ RT600 NG. PCA-379 230V 50 Hz (SAT)</v>
          </cell>
        </row>
        <row r="2310">
          <cell r="C2310">
            <v>83140644</v>
          </cell>
          <cell r="D2310" t="str">
            <v>RELOJ TC 3D</v>
          </cell>
          <cell r="E2310">
            <v>2</v>
          </cell>
        </row>
        <row r="2311">
          <cell r="C2311">
            <v>83140653</v>
          </cell>
          <cell r="D2311" t="str">
            <v>RELOJ TC COMBO HL 45.15</v>
          </cell>
          <cell r="E2311">
            <v>1</v>
          </cell>
        </row>
        <row r="2312">
          <cell r="C2312">
            <v>83140670</v>
          </cell>
          <cell r="D2312" t="str">
            <v>RELOJ TC HDL</v>
          </cell>
          <cell r="E2312">
            <v>3</v>
          </cell>
        </row>
        <row r="2313">
          <cell r="C2313">
            <v>81552002</v>
          </cell>
          <cell r="D2313" t="str">
            <v>RELOJ TC HL 830 VR 01 ECO</v>
          </cell>
          <cell r="E2313">
            <v>2</v>
          </cell>
        </row>
        <row r="2314">
          <cell r="C2314">
            <v>81552006</v>
          </cell>
          <cell r="D2314" t="str">
            <v>RELOJ TC HL S/CAJA (3140642-02)</v>
          </cell>
        </row>
        <row r="2315">
          <cell r="C2315">
            <v>83340602</v>
          </cell>
          <cell r="D2315" t="str">
            <v>RELOJ TC HLB 840 (MMX)</v>
          </cell>
        </row>
        <row r="2316">
          <cell r="C2316">
            <v>81552009</v>
          </cell>
          <cell r="D2316" t="str">
            <v>RELOJ TC HS WHITE(LSE) HS (3140675-02)</v>
          </cell>
          <cell r="E2316">
            <v>21</v>
          </cell>
        </row>
        <row r="2317">
          <cell r="C2317">
            <v>83140642</v>
          </cell>
          <cell r="D2317" t="str">
            <v>RELOJ TC S/CAJA HL 940 INOX E00 VR00</v>
          </cell>
        </row>
        <row r="2318">
          <cell r="C2318">
            <v>83340606</v>
          </cell>
          <cell r="D2318" t="str">
            <v>RELOJ WH HLD 45.15 INOX</v>
          </cell>
          <cell r="E2318">
            <v>1</v>
          </cell>
        </row>
        <row r="2319">
          <cell r="C2319">
            <v>83150302</v>
          </cell>
          <cell r="D2319" t="str">
            <v>REMACHE AB ALUM 3.2X17</v>
          </cell>
          <cell r="E2319">
            <v>2</v>
          </cell>
        </row>
        <row r="2320">
          <cell r="C2320">
            <v>52003201</v>
          </cell>
          <cell r="D2320" t="str">
            <v>REMACHE PVC TRANSPARENTE</v>
          </cell>
        </row>
        <row r="2321">
          <cell r="C2321">
            <v>330541</v>
          </cell>
          <cell r="D2321" t="str">
            <v>REP +P VTC VF4</v>
          </cell>
        </row>
        <row r="2322">
          <cell r="C2322">
            <v>330543</v>
          </cell>
          <cell r="D2322" t="str">
            <v>REP +P VTC VF5</v>
          </cell>
        </row>
        <row r="2323">
          <cell r="C2323">
            <v>33542</v>
          </cell>
          <cell r="D2323" t="str">
            <v>REP +P VTC VF5</v>
          </cell>
        </row>
        <row r="2324">
          <cell r="C2324">
            <v>330542</v>
          </cell>
          <cell r="D2324" t="str">
            <v>REP +P VTC VF5. RAM0</v>
          </cell>
        </row>
        <row r="2325">
          <cell r="C2325">
            <v>81782792</v>
          </cell>
          <cell r="D2325" t="str">
            <v>REPARTIDOR DW7 67 FI</v>
          </cell>
        </row>
        <row r="2326">
          <cell r="C2326">
            <v>83140940</v>
          </cell>
          <cell r="D2326" t="str">
            <v>RESIST 470 OHM 30W PHA-840</v>
          </cell>
          <cell r="E2326">
            <v>1</v>
          </cell>
        </row>
        <row r="2327">
          <cell r="C2327">
            <v>83040750</v>
          </cell>
          <cell r="D2327" t="str">
            <v>RESIST. M.G 1900W 230VT/TURBO</v>
          </cell>
          <cell r="E2327">
            <v>1</v>
          </cell>
        </row>
        <row r="2328">
          <cell r="C2328">
            <v>92262016</v>
          </cell>
          <cell r="D2328" t="str">
            <v>RESISTENCIA (SAT)</v>
          </cell>
          <cell r="E2328">
            <v>2</v>
          </cell>
        </row>
        <row r="2329">
          <cell r="C2329">
            <v>99511212</v>
          </cell>
          <cell r="D2329" t="str">
            <v>RESISTENCIA 1.000W 220V</v>
          </cell>
        </row>
        <row r="2330">
          <cell r="C2330">
            <v>99511213</v>
          </cell>
          <cell r="D2330" t="str">
            <v>RESISTENCIA 1.500  W</v>
          </cell>
        </row>
        <row r="2331">
          <cell r="C2331">
            <v>99511215</v>
          </cell>
          <cell r="D2331" t="str">
            <v>RESISTENCIA 1.600 W</v>
          </cell>
        </row>
        <row r="2332">
          <cell r="C2332">
            <v>99511216</v>
          </cell>
          <cell r="D2332" t="str">
            <v>RESISTENCIA 2000W TURBO HE-720</v>
          </cell>
          <cell r="E2332">
            <v>1</v>
          </cell>
        </row>
        <row r="2333">
          <cell r="C2333">
            <v>83140314</v>
          </cell>
          <cell r="D2333" t="str">
            <v>RESISTENCIA BOVEDA</v>
          </cell>
        </row>
        <row r="2334">
          <cell r="C2334">
            <v>83340316</v>
          </cell>
          <cell r="D2334" t="str">
            <v>RESISTENCIA BOVEDA (1050W) STEAKMASTER</v>
          </cell>
        </row>
        <row r="2335">
          <cell r="C2335">
            <v>93172202</v>
          </cell>
          <cell r="D2335" t="str">
            <v>RESISTENCIA CUARZO 500 W</v>
          </cell>
        </row>
        <row r="2336">
          <cell r="C2336">
            <v>40513248</v>
          </cell>
          <cell r="D2336" t="str">
            <v>RESISTENCIA DE GRILL HM 900</v>
          </cell>
          <cell r="E2336">
            <v>1</v>
          </cell>
        </row>
        <row r="2337">
          <cell r="C2337">
            <v>40513228</v>
          </cell>
          <cell r="D2337" t="str">
            <v>RESISTENCIA DE TURBO DE 2500 W.HM-900</v>
          </cell>
          <cell r="E2337">
            <v>2</v>
          </cell>
        </row>
        <row r="2338">
          <cell r="C2338">
            <v>99511218</v>
          </cell>
          <cell r="D2338" t="str">
            <v>RESISTENCIA DOBLE SOLERA  900+780W HT</v>
          </cell>
        </row>
        <row r="2339">
          <cell r="C2339">
            <v>81716828</v>
          </cell>
          <cell r="D2339" t="str">
            <v>RESISTENCIA DW7-45 FI</v>
          </cell>
          <cell r="E2339">
            <v>1</v>
          </cell>
        </row>
        <row r="2340">
          <cell r="C2340">
            <v>81785580</v>
          </cell>
          <cell r="D2340" t="str">
            <v>RESISTENCIA DW8 57 FIM</v>
          </cell>
          <cell r="E2340">
            <v>1</v>
          </cell>
        </row>
        <row r="2341">
          <cell r="C2341">
            <v>83140310</v>
          </cell>
          <cell r="D2341" t="str">
            <v>RESISTENCIA G ABATIBLE 2300W 230V</v>
          </cell>
          <cell r="E2341">
            <v>2</v>
          </cell>
        </row>
        <row r="2342">
          <cell r="C2342">
            <v>83340313</v>
          </cell>
          <cell r="D2342" t="str">
            <v>RESISTENCIA G+B (1400+1100)w HLB 860 VR 01</v>
          </cell>
          <cell r="E2342">
            <v>3</v>
          </cell>
        </row>
        <row r="2343">
          <cell r="C2343">
            <v>83140308</v>
          </cell>
          <cell r="D2343" t="str">
            <v>RESISTENCIA G+B 1450W+1000W 230V</v>
          </cell>
          <cell r="E2343">
            <v>1</v>
          </cell>
        </row>
        <row r="2344">
          <cell r="C2344">
            <v>83140303</v>
          </cell>
          <cell r="D2344" t="str">
            <v>RESISTENCIA G+B 1500W+1100W 230V</v>
          </cell>
        </row>
        <row r="2345">
          <cell r="C2345">
            <v>83140312</v>
          </cell>
          <cell r="D2345" t="str">
            <v>RESISTENCIA G+B 1500W+1100W 230V HK</v>
          </cell>
        </row>
        <row r="2346">
          <cell r="C2346">
            <v>83140335</v>
          </cell>
          <cell r="D2346" t="str">
            <v>RESISTENCIA G+B 1700W+1050W HL 940 INOX E00 VR00</v>
          </cell>
          <cell r="E2346">
            <v>2</v>
          </cell>
        </row>
        <row r="2347">
          <cell r="C2347">
            <v>83140315</v>
          </cell>
          <cell r="D2347" t="str">
            <v>RESISTENCIA G+B ABATIBLE</v>
          </cell>
          <cell r="E2347">
            <v>4</v>
          </cell>
        </row>
        <row r="2348">
          <cell r="C2348">
            <v>83140309</v>
          </cell>
          <cell r="D2348" t="str">
            <v>RESISTENCIA G+B ABATIBLE 1450W+1000W 230</v>
          </cell>
        </row>
        <row r="2349">
          <cell r="C2349">
            <v>83340303</v>
          </cell>
          <cell r="D2349" t="str">
            <v>RESISTENCIA G+R (1400+1100)W H6 MMX</v>
          </cell>
          <cell r="E2349">
            <v>6</v>
          </cell>
        </row>
        <row r="2350">
          <cell r="C2350">
            <v>83140337</v>
          </cell>
          <cell r="D2350" t="str">
            <v>RESISTENCIA GB</v>
          </cell>
          <cell r="E2350">
            <v>3</v>
          </cell>
        </row>
        <row r="2351">
          <cell r="C2351">
            <v>81298090</v>
          </cell>
          <cell r="D2351" t="str">
            <v>RESISTENCIA GRIL FS 29615 IE</v>
          </cell>
          <cell r="E2351">
            <v>3</v>
          </cell>
        </row>
        <row r="2352">
          <cell r="C2352">
            <v>83340317</v>
          </cell>
          <cell r="D2352" t="str">
            <v>RESISTENCIA GRILL (1200w) STEAKMASTER</v>
          </cell>
          <cell r="E2352">
            <v>1</v>
          </cell>
        </row>
        <row r="2353">
          <cell r="C2353">
            <v>81543512</v>
          </cell>
          <cell r="D2353" t="str">
            <v>RESISTENCIA GRILL 110V 2000W FG 924.6</v>
          </cell>
          <cell r="E2353">
            <v>1</v>
          </cell>
        </row>
        <row r="2354">
          <cell r="C2354">
            <v>81543209</v>
          </cell>
          <cell r="D2354" t="str">
            <v>RESISTENCIA GRILL 110V FG 924.3 SS</v>
          </cell>
          <cell r="E2354">
            <v>1</v>
          </cell>
        </row>
        <row r="2355">
          <cell r="C2355">
            <v>81543203</v>
          </cell>
          <cell r="D2355" t="str">
            <v>RESISTENCIA GRILL 110V FG-724.3</v>
          </cell>
        </row>
        <row r="2356">
          <cell r="C2356">
            <v>1170000733</v>
          </cell>
          <cell r="D2356" t="str">
            <v>RESISTENCIA GRILL 110V FG-924.3 SS</v>
          </cell>
          <cell r="E2356">
            <v>2</v>
          </cell>
        </row>
        <row r="2357">
          <cell r="C2357">
            <v>83140302</v>
          </cell>
          <cell r="D2357" t="str">
            <v>RESISTENCIA GRILL 1400 W 230V</v>
          </cell>
        </row>
        <row r="2358">
          <cell r="C2358">
            <v>81597039</v>
          </cell>
          <cell r="D2358" t="str">
            <v>RESISTENCIA GRILL 1400W 110V FGA 820 SS</v>
          </cell>
        </row>
        <row r="2359">
          <cell r="C2359">
            <v>83140311</v>
          </cell>
          <cell r="D2359" t="str">
            <v>RESISTENCIA GRILL 1400WW 230V HK</v>
          </cell>
          <cell r="E2359">
            <v>2</v>
          </cell>
        </row>
        <row r="2360">
          <cell r="C2360">
            <v>93162115</v>
          </cell>
          <cell r="D2360" t="str">
            <v>RESISTENCIA GRILL 1500W 220V 60Hz MW-32</v>
          </cell>
        </row>
        <row r="2361">
          <cell r="C2361">
            <v>93162112</v>
          </cell>
          <cell r="D2361" t="str">
            <v>RESISTENCIA GRILL 1500W MW 32 BIS VR 03</v>
          </cell>
        </row>
        <row r="2362">
          <cell r="C2362">
            <v>93162001</v>
          </cell>
          <cell r="D2362" t="str">
            <v>RESISTENCIA GRILL 1500W MW-32 BIS</v>
          </cell>
        </row>
        <row r="2363">
          <cell r="C2363">
            <v>83140343</v>
          </cell>
          <cell r="D2363" t="str">
            <v>RESISTENCIA GRILL 1900W 127V</v>
          </cell>
          <cell r="E2363">
            <v>1</v>
          </cell>
        </row>
        <row r="2364">
          <cell r="C2364">
            <v>83140340</v>
          </cell>
          <cell r="D2364" t="str">
            <v>RESISTENCIA GRILL ABATIBLE SUPERIOR HL 45.15</v>
          </cell>
          <cell r="E2364">
            <v>1</v>
          </cell>
        </row>
        <row r="2365">
          <cell r="C2365">
            <v>83340302</v>
          </cell>
          <cell r="D2365" t="str">
            <v>RESISTENCIA GRILL H6 1400W MMX</v>
          </cell>
          <cell r="E2365">
            <v>8</v>
          </cell>
        </row>
        <row r="2366">
          <cell r="C2366">
            <v>93162422</v>
          </cell>
          <cell r="D2366" t="str">
            <v>RESISTENCIA GRILL HLC 844 C</v>
          </cell>
        </row>
        <row r="2367">
          <cell r="C2367">
            <v>89720004</v>
          </cell>
          <cell r="D2367" t="str">
            <v>RESISTENCIA GRILL MWE 22 EGL INOX</v>
          </cell>
          <cell r="E2367">
            <v>5</v>
          </cell>
        </row>
        <row r="2368">
          <cell r="C2368">
            <v>81723063</v>
          </cell>
          <cell r="D2368" t="str">
            <v>RESISTENCIA LP-790 T  110V.</v>
          </cell>
          <cell r="E2368">
            <v>1</v>
          </cell>
        </row>
        <row r="2369">
          <cell r="C2369">
            <v>83040751</v>
          </cell>
          <cell r="D2369" t="str">
            <v>RESISTENCIA MG 1900 W 230 V ABATIBLE</v>
          </cell>
        </row>
        <row r="2370">
          <cell r="C2370">
            <v>83040746</v>
          </cell>
          <cell r="D2370" t="str">
            <v>RESISTENCIA S 900W 230 V</v>
          </cell>
          <cell r="E2370">
            <v>2</v>
          </cell>
        </row>
        <row r="2371">
          <cell r="C2371">
            <v>83140320</v>
          </cell>
          <cell r="D2371" t="str">
            <v>RESISTENCIA SOLERA 1055W 230V HA-900 VR01</v>
          </cell>
          <cell r="E2371">
            <v>2</v>
          </cell>
        </row>
        <row r="2372">
          <cell r="C2372">
            <v>83140316</v>
          </cell>
          <cell r="D2372" t="str">
            <v>RESISTENCIA SOLERA 1100W HA-900</v>
          </cell>
          <cell r="E2372">
            <v>3</v>
          </cell>
        </row>
        <row r="2373">
          <cell r="C2373">
            <v>83140301</v>
          </cell>
          <cell r="D2373" t="str">
            <v>RESISTENCIA SOLERA 1150 W 230V</v>
          </cell>
          <cell r="E2373">
            <v>1</v>
          </cell>
        </row>
        <row r="2374">
          <cell r="C2374">
            <v>81298089</v>
          </cell>
          <cell r="D2374" t="str">
            <v>RESISTENCIA SOLERA 1600W FS 29615 IE</v>
          </cell>
          <cell r="E2374">
            <v>1</v>
          </cell>
        </row>
        <row r="2375">
          <cell r="C2375">
            <v>83140336</v>
          </cell>
          <cell r="D2375" t="str">
            <v>RESISTENCIA SOLERA 480W HL 940 INOX E00 VR00</v>
          </cell>
          <cell r="E2375">
            <v>2</v>
          </cell>
        </row>
        <row r="2376">
          <cell r="C2376">
            <v>99511219</v>
          </cell>
          <cell r="D2376" t="str">
            <v>RESISTENCIA SOLERA 900W</v>
          </cell>
        </row>
        <row r="2377">
          <cell r="C2377">
            <v>83040745</v>
          </cell>
          <cell r="D2377" t="str">
            <v>RESISTENCIA SOLERA DOBLE 900-780w</v>
          </cell>
          <cell r="E2377">
            <v>7</v>
          </cell>
        </row>
        <row r="2378">
          <cell r="C2378">
            <v>83340300</v>
          </cell>
          <cell r="D2378" t="str">
            <v>RESISTENCIA SOLERA H6/HK 1150W (MMX)</v>
          </cell>
          <cell r="E2378">
            <v>8</v>
          </cell>
        </row>
        <row r="2379">
          <cell r="C2379">
            <v>83340301</v>
          </cell>
          <cell r="D2379" t="str">
            <v>RESISTENCIA SOLERA H6/HK/HP 1050W</v>
          </cell>
        </row>
        <row r="2380">
          <cell r="C2380">
            <v>83040744</v>
          </cell>
          <cell r="D2380" t="str">
            <v>RESISTENCIA T2000W 230V HT/HM</v>
          </cell>
        </row>
        <row r="2381">
          <cell r="C2381">
            <v>81876151</v>
          </cell>
          <cell r="D2381" t="str">
            <v>RESISTENCIA TKL-1000</v>
          </cell>
          <cell r="E2381">
            <v>3</v>
          </cell>
        </row>
        <row r="2382">
          <cell r="C2382">
            <v>83140313</v>
          </cell>
          <cell r="D2382" t="str">
            <v>RESISTENCIA TURBO 1800W 230V</v>
          </cell>
          <cell r="E2382">
            <v>2</v>
          </cell>
        </row>
        <row r="2383">
          <cell r="C2383">
            <v>83140304</v>
          </cell>
          <cell r="D2383" t="str">
            <v>RESISTENCIA TURBO 2000W 230V</v>
          </cell>
          <cell r="E2383">
            <v>1</v>
          </cell>
        </row>
        <row r="2384">
          <cell r="C2384">
            <v>83340310</v>
          </cell>
          <cell r="D2384" t="str">
            <v>RESISTENCIA TURBO 2000W HLB 840 (MMX)</v>
          </cell>
        </row>
        <row r="2385">
          <cell r="C2385">
            <v>83140307</v>
          </cell>
          <cell r="D2385" t="str">
            <v>RESISTENCIA TURBO 2400W 230V HA-935</v>
          </cell>
          <cell r="E2385">
            <v>1</v>
          </cell>
        </row>
        <row r="2386">
          <cell r="C2386">
            <v>81026057</v>
          </cell>
          <cell r="D2386" t="str">
            <v>RESORTE MM. FREG. MY1</v>
          </cell>
          <cell r="E2386">
            <v>1</v>
          </cell>
        </row>
        <row r="2387">
          <cell r="C2387">
            <v>40820306</v>
          </cell>
          <cell r="D2387" t="str">
            <v>RETEN LS-1200.1</v>
          </cell>
        </row>
        <row r="2388">
          <cell r="C2388">
            <v>81876123</v>
          </cell>
          <cell r="D2388" t="str">
            <v>RETEN TKL 1000</v>
          </cell>
          <cell r="E2388">
            <v>2</v>
          </cell>
        </row>
        <row r="2389">
          <cell r="C2389">
            <v>40458221</v>
          </cell>
          <cell r="D2389" t="str">
            <v>RETENEDOR DE FILTROS DK-70/90</v>
          </cell>
          <cell r="E2389">
            <v>8</v>
          </cell>
        </row>
        <row r="2390">
          <cell r="C2390">
            <v>81598288</v>
          </cell>
          <cell r="D2390" t="str">
            <v>REVISTIMIENTO CANULA SALIDA VAPOR CM-45</v>
          </cell>
          <cell r="E2390">
            <v>1</v>
          </cell>
        </row>
        <row r="2391">
          <cell r="C2391" t="str">
            <v>R1319700</v>
          </cell>
          <cell r="D2391" t="str">
            <v>ROCIAD. FREG.PESC.CUAD.81025020</v>
          </cell>
          <cell r="E2391">
            <v>1</v>
          </cell>
        </row>
        <row r="2392">
          <cell r="C2392" t="str">
            <v>R1319900</v>
          </cell>
          <cell r="D2392" t="str">
            <v>ROCIADOR MONOMANDO PRO COMPACT 81026066</v>
          </cell>
          <cell r="E2392">
            <v>1</v>
          </cell>
        </row>
        <row r="2393">
          <cell r="C2393" t="str">
            <v>R1321200</v>
          </cell>
          <cell r="D2393" t="str">
            <v>ROCIADOR MW 174 / MY 202</v>
          </cell>
          <cell r="E2393">
            <v>4</v>
          </cell>
        </row>
        <row r="2394">
          <cell r="C2394">
            <v>81026075</v>
          </cell>
          <cell r="D2394" t="str">
            <v>ROCIADOR MY1 160 1/2"""</v>
          </cell>
        </row>
        <row r="2395">
          <cell r="C2395">
            <v>81885123</v>
          </cell>
          <cell r="D2395" t="str">
            <v>RODAMIENTO FRONTAL TKL 1000</v>
          </cell>
          <cell r="E2395">
            <v>2</v>
          </cell>
        </row>
        <row r="2396">
          <cell r="C2396">
            <v>99313322</v>
          </cell>
          <cell r="D2396" t="str">
            <v>RODETE MOTOR IZDO. CNL/C-601/GF (SAT)</v>
          </cell>
          <cell r="E2396">
            <v>5</v>
          </cell>
        </row>
        <row r="2397">
          <cell r="C2397">
            <v>93163020</v>
          </cell>
          <cell r="D2397" t="str">
            <v>RUEDA SOPORTE BANDEJA  MW 32- BIS</v>
          </cell>
        </row>
        <row r="2398">
          <cell r="C2398">
            <v>93183391</v>
          </cell>
          <cell r="D2398" t="str">
            <v>RUEDA SOPORTE BANDEJA TMW 18P</v>
          </cell>
          <cell r="E2398">
            <v>20</v>
          </cell>
        </row>
        <row r="2399">
          <cell r="C2399">
            <v>81876171</v>
          </cell>
          <cell r="D2399" t="str">
            <v>RUEDA SOPORTE CUBA TKS 6100 VR01</v>
          </cell>
          <cell r="E2399">
            <v>4</v>
          </cell>
        </row>
        <row r="2400">
          <cell r="C2400" t="str">
            <v>YC150B.03.02.04</v>
          </cell>
          <cell r="D2400" t="str">
            <v>RV 51C Control PCB</v>
          </cell>
          <cell r="E2400">
            <v>12</v>
          </cell>
        </row>
        <row r="2401">
          <cell r="C2401" t="str">
            <v>YC150A.03.01.02</v>
          </cell>
          <cell r="D2401" t="str">
            <v>RV 51C Evaporador Fan</v>
          </cell>
          <cell r="E2401">
            <v>4</v>
          </cell>
        </row>
        <row r="2402">
          <cell r="C2402" t="str">
            <v>YC-TY.L.J.02</v>
          </cell>
          <cell r="D2402" t="str">
            <v>RV 51C Light Box</v>
          </cell>
          <cell r="E2402">
            <v>3</v>
          </cell>
        </row>
        <row r="2403">
          <cell r="C2403" t="str">
            <v>YC-TY-LJ.02</v>
          </cell>
          <cell r="D2403" t="str">
            <v>RV 51C Light Cover</v>
          </cell>
          <cell r="E2403">
            <v>3</v>
          </cell>
        </row>
        <row r="2404">
          <cell r="C2404" t="str">
            <v>YC150A.01.12</v>
          </cell>
          <cell r="D2404" t="str">
            <v>RV 51C Light PCB</v>
          </cell>
          <cell r="E2404">
            <v>3</v>
          </cell>
        </row>
        <row r="2405">
          <cell r="C2405" t="str">
            <v>YC510.03.01.01</v>
          </cell>
          <cell r="D2405" t="str">
            <v>RV 51C Power PCB</v>
          </cell>
          <cell r="E2405">
            <v>12</v>
          </cell>
        </row>
        <row r="2406">
          <cell r="C2406" t="str">
            <v>YC150B.03.02.05</v>
          </cell>
          <cell r="D2406" t="str">
            <v>RV 51C PTC hearter Fan</v>
          </cell>
          <cell r="E2406">
            <v>4</v>
          </cell>
        </row>
        <row r="2407">
          <cell r="C2407" t="str">
            <v>YC-TY.LJ.85</v>
          </cell>
          <cell r="D2407" t="str">
            <v>RV 51C PTC Heater</v>
          </cell>
          <cell r="E2407">
            <v>6</v>
          </cell>
        </row>
        <row r="2408">
          <cell r="D2408" t="str">
            <v>SUBTOTAL</v>
          </cell>
        </row>
        <row r="2409">
          <cell r="C2409" t="str">
            <v>Cód. Artículo</v>
          </cell>
          <cell r="D2409" t="str">
            <v>Producto</v>
          </cell>
          <cell r="E2409" t="str">
            <v>Stock</v>
          </cell>
        </row>
        <row r="2410">
          <cell r="C2410">
            <v>81598260</v>
          </cell>
          <cell r="D2410" t="str">
            <v>SENSOR REED CM-45</v>
          </cell>
          <cell r="E2410">
            <v>1</v>
          </cell>
        </row>
        <row r="2411">
          <cell r="C2411">
            <v>81876045</v>
          </cell>
          <cell r="D2411" t="str">
            <v>SENSOR TEMP. NTC TKS-6100</v>
          </cell>
        </row>
        <row r="2412">
          <cell r="C2412">
            <v>81875161</v>
          </cell>
          <cell r="D2412" t="str">
            <v>SENSOR TEMPERATURA LAVADORA TKL</v>
          </cell>
          <cell r="E2412">
            <v>2</v>
          </cell>
        </row>
        <row r="2413">
          <cell r="C2413">
            <v>93173773</v>
          </cell>
          <cell r="D2413" t="str">
            <v>SEPARADOR CIRCUITO LIMITADOR CORR. (SAT)</v>
          </cell>
          <cell r="E2413">
            <v>1</v>
          </cell>
        </row>
        <row r="2414">
          <cell r="C2414">
            <v>40490013</v>
          </cell>
          <cell r="D2414" t="str">
            <v>SET 1-13 RECIRC.DS 70/90/ND/CL90/DG/NC</v>
          </cell>
        </row>
        <row r="2415">
          <cell r="C2415">
            <v>83310411</v>
          </cell>
          <cell r="D2415" t="str">
            <v>SET GUIAS TELESCOPICAS HLB 840 (MMX)</v>
          </cell>
          <cell r="E2415">
            <v>1</v>
          </cell>
        </row>
        <row r="2416">
          <cell r="C2416">
            <v>83310413</v>
          </cell>
          <cell r="D2416" t="str">
            <v>SET GUIAS TELESCOPICAS HLB 860 P</v>
          </cell>
        </row>
        <row r="2417">
          <cell r="C2417">
            <v>40490147</v>
          </cell>
          <cell r="D2417" t="str">
            <v>SET1/N1 RECIRCULACION</v>
          </cell>
        </row>
        <row r="2418">
          <cell r="C2418">
            <v>89720003</v>
          </cell>
          <cell r="D2418" t="str">
            <v>SOLENOIDE APUERTURA PUERTA MWE 22EGL INOX</v>
          </cell>
          <cell r="E2418">
            <v>2</v>
          </cell>
        </row>
        <row r="2419">
          <cell r="C2419">
            <v>83140716</v>
          </cell>
          <cell r="D2419" t="str">
            <v>SONDA CARNE FA-890</v>
          </cell>
          <cell r="E2419">
            <v>1</v>
          </cell>
        </row>
        <row r="2420">
          <cell r="C2420">
            <v>81716149</v>
          </cell>
          <cell r="D2420" t="str">
            <v>SONDA DE TEMPERATURA TDW-60 FI</v>
          </cell>
        </row>
        <row r="2421">
          <cell r="C2421">
            <v>93162020</v>
          </cell>
          <cell r="D2421" t="str">
            <v>SONDA MAGNETRON</v>
          </cell>
          <cell r="E2421">
            <v>2</v>
          </cell>
        </row>
        <row r="2422">
          <cell r="C2422">
            <v>83140715</v>
          </cell>
          <cell r="D2422" t="str">
            <v>SONDA PT1000 HA-890</v>
          </cell>
          <cell r="E2422">
            <v>4</v>
          </cell>
        </row>
        <row r="2423">
          <cell r="C2423">
            <v>83340906</v>
          </cell>
          <cell r="D2423" t="str">
            <v>SONDA PT1000 MMX</v>
          </cell>
          <cell r="E2423">
            <v>2</v>
          </cell>
        </row>
        <row r="2424">
          <cell r="C2424">
            <v>81459205</v>
          </cell>
          <cell r="D2424" t="str">
            <v>SOP. TECHO DS ISLA VR 01</v>
          </cell>
          <cell r="E2424">
            <v>1</v>
          </cell>
        </row>
        <row r="2425">
          <cell r="C2425">
            <v>99313306</v>
          </cell>
          <cell r="D2425" t="str">
            <v>SOPORTE  MOTOR CLASSIC/CNL/GF</v>
          </cell>
          <cell r="E2425">
            <v>27</v>
          </cell>
        </row>
        <row r="2426">
          <cell r="C2426">
            <v>81543238</v>
          </cell>
          <cell r="D2426" t="str">
            <v>SOPORTE BANDA INFERIOR PUERTA FG-924.3</v>
          </cell>
          <cell r="E2426">
            <v>3</v>
          </cell>
        </row>
        <row r="2427">
          <cell r="C2427">
            <v>89830931</v>
          </cell>
          <cell r="D2427" t="str">
            <v>SOPORTE BANDEJA 18/20 III (2008)</v>
          </cell>
          <cell r="E2427">
            <v>13</v>
          </cell>
        </row>
        <row r="2428">
          <cell r="C2428">
            <v>81581079</v>
          </cell>
          <cell r="D2428" t="str">
            <v>SOPORTE BANDEJA CON RUEDAS MWE 250 FI</v>
          </cell>
        </row>
        <row r="2429">
          <cell r="C2429">
            <v>93163616</v>
          </cell>
          <cell r="D2429" t="str">
            <v>SOPORTE BANDEJA MW-32 BIS VR03</v>
          </cell>
          <cell r="E2429">
            <v>12</v>
          </cell>
        </row>
        <row r="2430">
          <cell r="C2430">
            <v>93183405</v>
          </cell>
          <cell r="D2430" t="str">
            <v>SOPORTE BANDEJA MWT/TMW/MW22 ON</v>
          </cell>
        </row>
        <row r="2431">
          <cell r="C2431">
            <v>89830406</v>
          </cell>
          <cell r="D2431" t="str">
            <v>SOPORTE BANDEJA TMW 18 P VR03*</v>
          </cell>
        </row>
        <row r="2432">
          <cell r="C2432">
            <v>99993105</v>
          </cell>
          <cell r="D2432" t="str">
            <v>SOPORTE BANDEJA TMW 18P VR 03*89830406</v>
          </cell>
        </row>
        <row r="2433">
          <cell r="C2433">
            <v>81543054</v>
          </cell>
          <cell r="D2433" t="str">
            <v>SOPORTE BISAGRA DERECHA FG-724.2</v>
          </cell>
          <cell r="E2433">
            <v>1</v>
          </cell>
        </row>
        <row r="2434">
          <cell r="C2434">
            <v>82206004</v>
          </cell>
          <cell r="D2434" t="str">
            <v>SOPORTE BISAGRA FARINGOSI HI/HC/HR</v>
          </cell>
        </row>
        <row r="2435">
          <cell r="C2435">
            <v>81543055</v>
          </cell>
          <cell r="D2435" t="str">
            <v>SOPORTE BISAGRA IZQUIERDA FG-724.2</v>
          </cell>
          <cell r="E2435">
            <v>1</v>
          </cell>
        </row>
        <row r="2436">
          <cell r="C2436">
            <v>93163566</v>
          </cell>
          <cell r="D2436" t="str">
            <v>SOPORTE CERAMICO GRILL</v>
          </cell>
          <cell r="E2436">
            <v>7</v>
          </cell>
        </row>
        <row r="2437">
          <cell r="C2437">
            <v>93163018</v>
          </cell>
          <cell r="D2437" t="str">
            <v>SOPORTE CERAMICO GRILL MW-32 BIS</v>
          </cell>
          <cell r="E2437">
            <v>14</v>
          </cell>
        </row>
        <row r="2438">
          <cell r="C2438">
            <v>81468074</v>
          </cell>
          <cell r="D2438" t="str">
            <v>SOPORTE COMPL.ELECT/CIERRE MOTOR NDISLA</v>
          </cell>
        </row>
        <row r="2439">
          <cell r="C2439">
            <v>60603005</v>
          </cell>
          <cell r="D2439" t="str">
            <v>SOPORTE CORONA QUEMADOR AUXILIAR</v>
          </cell>
          <cell r="E2439">
            <v>2</v>
          </cell>
        </row>
        <row r="2440">
          <cell r="C2440">
            <v>60601005</v>
          </cell>
          <cell r="D2440" t="str">
            <v>SOPORTE CORONA QUEMADOR RAPIDO</v>
          </cell>
          <cell r="E2440">
            <v>3</v>
          </cell>
        </row>
        <row r="2441">
          <cell r="C2441">
            <v>60602005</v>
          </cell>
          <cell r="D2441" t="str">
            <v>SOPORTE CORONA QUEMADOR SEMIRAPIDO</v>
          </cell>
        </row>
        <row r="2442">
          <cell r="C2442">
            <v>89632093</v>
          </cell>
          <cell r="D2442" t="str">
            <v>SOPORTE CROMADO DERECHO HLC 844 C</v>
          </cell>
        </row>
        <row r="2443">
          <cell r="C2443">
            <v>83310405</v>
          </cell>
          <cell r="D2443" t="str">
            <v>SOPORTE CROMADO HLB 840</v>
          </cell>
        </row>
        <row r="2444">
          <cell r="C2444">
            <v>89632094</v>
          </cell>
          <cell r="D2444" t="str">
            <v>SOPORTE CROMADO IZQUIERDO HLC 844 C</v>
          </cell>
        </row>
        <row r="2445">
          <cell r="C2445">
            <v>40468504</v>
          </cell>
          <cell r="D2445" t="str">
            <v>SOPORTE CUBRE TUBO INFERIOR ND.1</v>
          </cell>
        </row>
        <row r="2446">
          <cell r="C2446">
            <v>81478061</v>
          </cell>
          <cell r="D2446" t="str">
            <v>SOPORTE CUBRETUBO SUP. DX-90 VR03</v>
          </cell>
          <cell r="E2446">
            <v>1</v>
          </cell>
        </row>
        <row r="2447">
          <cell r="C2447">
            <v>83015581</v>
          </cell>
          <cell r="D2447" t="str">
            <v>SOPORTE DE MOTORES RUSTEPOLLI</v>
          </cell>
          <cell r="E2447">
            <v>1</v>
          </cell>
        </row>
        <row r="2448">
          <cell r="C2448">
            <v>81717056</v>
          </cell>
          <cell r="D2448" t="str">
            <v>SOPORTE DE PROTECCION DW7-80</v>
          </cell>
          <cell r="E2448">
            <v>1</v>
          </cell>
        </row>
        <row r="2449">
          <cell r="C2449">
            <v>81483090</v>
          </cell>
          <cell r="D2449" t="str">
            <v>SOPORTE EJE BISAGRA DVX 90 T</v>
          </cell>
          <cell r="E2449">
            <v>1</v>
          </cell>
        </row>
        <row r="2450">
          <cell r="C2450">
            <v>81712008</v>
          </cell>
          <cell r="D2450" t="str">
            <v>SOPORTE ELECTROVALVULA LP6 770</v>
          </cell>
          <cell r="E2450">
            <v>1</v>
          </cell>
        </row>
        <row r="2451">
          <cell r="C2451">
            <v>81543133</v>
          </cell>
          <cell r="D2451" t="str">
            <v>SOPORTE ESPADIN RUSTE FG-924.2 SS</v>
          </cell>
          <cell r="E2451">
            <v>2</v>
          </cell>
        </row>
        <row r="2452">
          <cell r="C2452">
            <v>1240000054</v>
          </cell>
          <cell r="D2452" t="str">
            <v>SOPORTE ESPANDIN FG-730 SS</v>
          </cell>
        </row>
        <row r="2453">
          <cell r="C2453">
            <v>1240000122</v>
          </cell>
          <cell r="D2453" t="str">
            <v>SOPORTE ESPANDIN FG930</v>
          </cell>
          <cell r="E2453">
            <v>2</v>
          </cell>
        </row>
        <row r="2454">
          <cell r="C2454">
            <v>89830344</v>
          </cell>
          <cell r="D2454" t="str">
            <v>SOPORTE FILTRO LIMITADOR TMW-18 P VR 01</v>
          </cell>
          <cell r="E2454">
            <v>2</v>
          </cell>
        </row>
        <row r="2455">
          <cell r="C2455">
            <v>81713219</v>
          </cell>
          <cell r="D2455" t="str">
            <v>SOPORTE GANCHO CIERRE SMG</v>
          </cell>
          <cell r="E2455">
            <v>1</v>
          </cell>
        </row>
        <row r="2456">
          <cell r="C2456">
            <v>83131115</v>
          </cell>
          <cell r="D2456" t="str">
            <v>SOPORTE IMAN PUERTA COMBO</v>
          </cell>
          <cell r="E2456">
            <v>2</v>
          </cell>
        </row>
        <row r="2457">
          <cell r="C2457">
            <v>81543119</v>
          </cell>
          <cell r="D2457" t="str">
            <v>SOPORTE INTERIOR TIRADOR FG-924.2 SS</v>
          </cell>
          <cell r="E2457">
            <v>1</v>
          </cell>
        </row>
        <row r="2458">
          <cell r="C2458">
            <v>2320000751</v>
          </cell>
          <cell r="D2458" t="str">
            <v>SOPORTE INTERIOR TIRADOR FG930</v>
          </cell>
        </row>
        <row r="2459">
          <cell r="C2459">
            <v>12000002071</v>
          </cell>
          <cell r="D2459" t="str">
            <v>SOPORTE INYECTOR FG-724.2</v>
          </cell>
          <cell r="E2459">
            <v>4</v>
          </cell>
        </row>
        <row r="2460">
          <cell r="C2460">
            <v>81297293</v>
          </cell>
          <cell r="D2460" t="str">
            <v>SOPORTE LATERAL BANDEJAS FS2M 90 GG S/S</v>
          </cell>
        </row>
        <row r="2461">
          <cell r="C2461">
            <v>83116217</v>
          </cell>
          <cell r="D2461" t="str">
            <v>SOPORTE LATERAL GUIA CROMADA CLIP-ON HL 830</v>
          </cell>
        </row>
        <row r="2462">
          <cell r="C2462">
            <v>81484152</v>
          </cell>
          <cell r="D2462" t="str">
            <v>SOPORTE LUCES DH2 120 ISLA</v>
          </cell>
          <cell r="E2462">
            <v>2</v>
          </cell>
        </row>
        <row r="2463">
          <cell r="C2463">
            <v>81598293</v>
          </cell>
          <cell r="D2463" t="str">
            <v>SOPORTE MANDOS CM-45</v>
          </cell>
          <cell r="E2463">
            <v>1</v>
          </cell>
        </row>
        <row r="2464">
          <cell r="C2464">
            <v>81785337</v>
          </cell>
          <cell r="D2464" t="str">
            <v>SOPORTE MICRO AQUASTOP DW 605 S VR01</v>
          </cell>
          <cell r="E2464">
            <v>1</v>
          </cell>
        </row>
        <row r="2465">
          <cell r="C2465">
            <v>81876126</v>
          </cell>
          <cell r="D2465" t="str">
            <v>SOPORTE MUELLE TKL-1000</v>
          </cell>
          <cell r="E2465">
            <v>4</v>
          </cell>
        </row>
        <row r="2466">
          <cell r="C2466">
            <v>89632252</v>
          </cell>
          <cell r="D2466" t="str">
            <v>SOPORTE PARRILLA -PART A MLC 844</v>
          </cell>
        </row>
        <row r="2467">
          <cell r="C2467">
            <v>81717338</v>
          </cell>
          <cell r="D2467" t="str">
            <v>SOPORTE PLACA OPCIONES DW8-60 FI</v>
          </cell>
          <cell r="E2467">
            <v>2</v>
          </cell>
        </row>
        <row r="2468">
          <cell r="C2468">
            <v>81480011</v>
          </cell>
          <cell r="D2468" t="str">
            <v>SOPORTE PORTALAMPARAS CL 90</v>
          </cell>
        </row>
        <row r="2469">
          <cell r="C2469">
            <v>83030127</v>
          </cell>
          <cell r="D2469" t="str">
            <v>SOPORTE PULSADOR</v>
          </cell>
          <cell r="E2469">
            <v>2</v>
          </cell>
        </row>
        <row r="2470">
          <cell r="C2470">
            <v>81220093</v>
          </cell>
          <cell r="D2470" t="str">
            <v>SOPORTE QIEMADOR RAP. VT</v>
          </cell>
        </row>
        <row r="2471">
          <cell r="C2471">
            <v>81221010</v>
          </cell>
          <cell r="D2471" t="str">
            <v>SOPORTE QUEMADOR AUXILIAR</v>
          </cell>
          <cell r="E2471">
            <v>3</v>
          </cell>
        </row>
        <row r="2472">
          <cell r="C2472">
            <v>81215116</v>
          </cell>
          <cell r="D2472" t="str">
            <v>SOPORTE QUEMADOR AUXILIAR NEGRO CGW LUX</v>
          </cell>
          <cell r="E2472">
            <v>1</v>
          </cell>
        </row>
        <row r="2473">
          <cell r="C2473">
            <v>81216058</v>
          </cell>
          <cell r="D2473" t="str">
            <v>SOPORTE QUEMADOR AUXILIAR NEGRO CGW LUX</v>
          </cell>
          <cell r="E2473">
            <v>6</v>
          </cell>
        </row>
        <row r="2474">
          <cell r="C2474">
            <v>81221007</v>
          </cell>
          <cell r="D2474" t="str">
            <v>SOPORTE QUEMADOR LARGO EF/90</v>
          </cell>
          <cell r="E2474">
            <v>1</v>
          </cell>
        </row>
        <row r="2475">
          <cell r="C2475">
            <v>81222093</v>
          </cell>
          <cell r="D2475" t="str">
            <v>SOPORTE QUEMADOR RAP. VT.2 2G AI AL 81216059</v>
          </cell>
          <cell r="E2475">
            <v>6</v>
          </cell>
        </row>
        <row r="2476">
          <cell r="C2476">
            <v>81221008</v>
          </cell>
          <cell r="D2476" t="str">
            <v>SOPORTE QUEMADOR RAPIDO EF/90* obsoleto</v>
          </cell>
        </row>
        <row r="2477">
          <cell r="C2477">
            <v>81216059</v>
          </cell>
          <cell r="D2477" t="str">
            <v>SOPORTE QUEMADOR RAPIDO NEGRO</v>
          </cell>
        </row>
        <row r="2478">
          <cell r="C2478">
            <v>81215118</v>
          </cell>
          <cell r="D2478" t="str">
            <v>SOPORTE QUEMADOR RAPIDO NEGRO CGW LUX</v>
          </cell>
        </row>
        <row r="2479">
          <cell r="C2479">
            <v>81221009</v>
          </cell>
          <cell r="D2479" t="str">
            <v>SOPORTE QUEMADOR S/RAPIDO EF/90* obsoleto</v>
          </cell>
        </row>
        <row r="2480">
          <cell r="C2480">
            <v>81216010</v>
          </cell>
          <cell r="D2480" t="str">
            <v>SOPORTE QUEMADOR SEMIRAPIDO CGW LUX 60 4G 81215021</v>
          </cell>
        </row>
        <row r="2481">
          <cell r="C2481">
            <v>81215011</v>
          </cell>
          <cell r="D2481" t="str">
            <v>SOPORTE QUEMADOR T. ANILLO NEGRO MATE</v>
          </cell>
        </row>
        <row r="2482">
          <cell r="C2482">
            <v>81215078</v>
          </cell>
          <cell r="D2482" t="str">
            <v>SOPORTE QUEMADOR T/C CON PINS CGW LUX 70 TR</v>
          </cell>
        </row>
        <row r="2483">
          <cell r="C2483">
            <v>81213017</v>
          </cell>
          <cell r="D2483" t="str">
            <v>SOPORTE QUEMADOR TRIPLE ANILLO IG 940 IG (LAT)</v>
          </cell>
          <cell r="E2483">
            <v>3</v>
          </cell>
        </row>
        <row r="2484">
          <cell r="C2484">
            <v>81214192</v>
          </cell>
          <cell r="D2484" t="str">
            <v>SOPORTE QUEMADOR WOK GZC 63310 XBB</v>
          </cell>
        </row>
        <row r="2485">
          <cell r="C2485">
            <v>1190000008</v>
          </cell>
          <cell r="D2485" t="str">
            <v>SOPORTE REJILLA LATERAL CUBA FG-724.2</v>
          </cell>
        </row>
        <row r="2486">
          <cell r="C2486">
            <v>93183625</v>
          </cell>
          <cell r="D2486" t="str">
            <v>SOPORTE RESISTENCIA GRILL TMW-20.1 BIS</v>
          </cell>
          <cell r="E2486">
            <v>2</v>
          </cell>
        </row>
        <row r="2487">
          <cell r="C2487">
            <v>81026060</v>
          </cell>
          <cell r="D2487" t="str">
            <v>SOPORTE ROCIADOR MY1</v>
          </cell>
        </row>
        <row r="2488">
          <cell r="C2488">
            <v>81597024</v>
          </cell>
          <cell r="D2488" t="str">
            <v>SOPORTE RUSTEPOLLOS FGA 820 SS</v>
          </cell>
        </row>
        <row r="2489">
          <cell r="C2489">
            <v>81543038</v>
          </cell>
          <cell r="D2489" t="str">
            <v>SOPORTE SONDA TERMOSTATO FG-724.2/3</v>
          </cell>
        </row>
        <row r="2490">
          <cell r="C2490">
            <v>81468015</v>
          </cell>
          <cell r="D2490" t="str">
            <v>SOPORTE SUJECION CAMPANA ND ISLA VR 01</v>
          </cell>
          <cell r="E2490">
            <v>2</v>
          </cell>
        </row>
        <row r="2491">
          <cell r="C2491">
            <v>81476007</v>
          </cell>
          <cell r="D2491" t="str">
            <v>SOPORTE SUJECION CUBRETUBO INFERIOR DM</v>
          </cell>
          <cell r="E2491">
            <v>1</v>
          </cell>
        </row>
        <row r="2492">
          <cell r="C2492">
            <v>81876043</v>
          </cell>
          <cell r="D2492" t="str">
            <v>SOPORTE TARJETA ELECTRICA TKS-6100</v>
          </cell>
        </row>
        <row r="2493">
          <cell r="C2493">
            <v>81485088</v>
          </cell>
          <cell r="D2493" t="str">
            <v>SOPORTE TECHO DG3 90 ISLA</v>
          </cell>
        </row>
        <row r="2494">
          <cell r="C2494">
            <v>81478035</v>
          </cell>
          <cell r="D2494" t="str">
            <v>SOPORTE TECHO DX ISLA</v>
          </cell>
        </row>
        <row r="2495">
          <cell r="C2495">
            <v>82209701</v>
          </cell>
          <cell r="D2495" t="str">
            <v>SOPORTE TERMOSTATO SEGURIDAD HL 890 INOX EO</v>
          </cell>
          <cell r="E2495">
            <v>2</v>
          </cell>
        </row>
        <row r="2496">
          <cell r="C2496">
            <v>1250000058</v>
          </cell>
          <cell r="D2496" t="str">
            <v>SOPORTE TIRADOR FG-730 SS</v>
          </cell>
          <cell r="E2496">
            <v>2</v>
          </cell>
        </row>
        <row r="2497">
          <cell r="C2497">
            <v>93183399</v>
          </cell>
          <cell r="D2497" t="str">
            <v>SOPORTE VENTILADOR TMW/ TWT</v>
          </cell>
          <cell r="E2497">
            <v>2</v>
          </cell>
        </row>
        <row r="2498">
          <cell r="C2498">
            <v>81543045</v>
          </cell>
          <cell r="D2498" t="str">
            <v>SOPRTE ESPADIN RUSTE FG-724</v>
          </cell>
        </row>
        <row r="2499">
          <cell r="C2499">
            <v>4100100</v>
          </cell>
          <cell r="D2499" t="str">
            <v>STAINLESS STEEL OVEN DOOR</v>
          </cell>
        </row>
        <row r="2500">
          <cell r="C2500">
            <v>81876124</v>
          </cell>
          <cell r="D2500" t="str">
            <v>SUJECCION MUELLE TKL-1000</v>
          </cell>
          <cell r="E2500">
            <v>3</v>
          </cell>
        </row>
        <row r="2501">
          <cell r="C2501">
            <v>81027005</v>
          </cell>
          <cell r="D2501" t="str">
            <v>SUPLEMENTO ALTURA CROMO MZ</v>
          </cell>
          <cell r="E2501">
            <v>1</v>
          </cell>
        </row>
        <row r="2502">
          <cell r="C2502">
            <v>81013032</v>
          </cell>
          <cell r="D2502" t="str">
            <v>SUPLEMENTO ALTURA INOX MS EXTRAIBLE</v>
          </cell>
          <cell r="E2502">
            <v>1</v>
          </cell>
        </row>
        <row r="2503">
          <cell r="C2503">
            <v>81026039</v>
          </cell>
          <cell r="D2503" t="str">
            <v>SUPLEMENTO BASE serie 81 MY1</v>
          </cell>
          <cell r="E2503">
            <v>0</v>
          </cell>
        </row>
        <row r="2504">
          <cell r="C2504" t="str">
            <v>R652104</v>
          </cell>
          <cell r="D2504" t="str">
            <v>SUPLEMENTO COLA MONOM M-01</v>
          </cell>
          <cell r="E2504">
            <v>1</v>
          </cell>
        </row>
        <row r="2505">
          <cell r="C2505">
            <v>61004046</v>
          </cell>
          <cell r="D2505" t="str">
            <v>SUPLEMENTO P/ACCIONAMIENTO MANDO CG CM</v>
          </cell>
          <cell r="E2505">
            <v>3</v>
          </cell>
        </row>
        <row r="2506">
          <cell r="C2506">
            <v>61004088</v>
          </cell>
          <cell r="D2506" t="str">
            <v>SUPLEMENTO PARA ACCIONANIENTO ENCENDIDO</v>
          </cell>
        </row>
        <row r="2507">
          <cell r="C2507">
            <v>80143004</v>
          </cell>
          <cell r="D2507" t="str">
            <v>SUPLEMENTO PORTALAMPARAS DP</v>
          </cell>
        </row>
        <row r="2508">
          <cell r="C2508">
            <v>81483004</v>
          </cell>
          <cell r="D2508" t="str">
            <v>SUPLEMENTO PORTALAMPARAS DP</v>
          </cell>
          <cell r="E2508">
            <v>4</v>
          </cell>
        </row>
        <row r="2509">
          <cell r="C2509">
            <v>60904400</v>
          </cell>
          <cell r="D2509" t="str">
            <v>SWITCH PARA ENCENDIDO DE GRIFO DE GAS</v>
          </cell>
          <cell r="E2509">
            <v>5</v>
          </cell>
        </row>
        <row r="2510">
          <cell r="D2510" t="str">
            <v>SUBTOTAL</v>
          </cell>
        </row>
        <row r="2511">
          <cell r="C2511" t="str">
            <v>Cód. Artículo</v>
          </cell>
          <cell r="D2511" t="str">
            <v>Producto</v>
          </cell>
          <cell r="E2511" t="str">
            <v>Stock</v>
          </cell>
        </row>
        <row r="2512">
          <cell r="C2512">
            <v>94088026</v>
          </cell>
          <cell r="D2512" t="str">
            <v>TABLA CRISTAL CUADRO 1C/1½C 1E (REF.88026)</v>
          </cell>
          <cell r="E2512">
            <v>2</v>
          </cell>
        </row>
        <row r="2513">
          <cell r="C2513">
            <v>40199228</v>
          </cell>
          <cell r="D2513" t="str">
            <v>TABLA CRISTAL UNIVERSAL BLANCA</v>
          </cell>
        </row>
        <row r="2514">
          <cell r="C2514">
            <v>81876115</v>
          </cell>
          <cell r="D2514" t="str">
            <v>TAPA ANTERIOR TAMBOR TKL-1000</v>
          </cell>
        </row>
        <row r="2515">
          <cell r="C2515">
            <v>81229235</v>
          </cell>
          <cell r="D2515" t="str">
            <v>TAPA AUX HF LUX 60 3G 1P AI AL</v>
          </cell>
        </row>
        <row r="2516">
          <cell r="C2516">
            <v>89230128</v>
          </cell>
          <cell r="D2516" t="str">
            <v>TAPA CAJA CONMUTADOR C 620</v>
          </cell>
        </row>
        <row r="2517">
          <cell r="C2517">
            <v>81876144</v>
          </cell>
          <cell r="D2517" t="str">
            <v>TAPA CAJON JABONERA TKL-1000</v>
          </cell>
          <cell r="E2517">
            <v>1</v>
          </cell>
        </row>
        <row r="2518">
          <cell r="C2518">
            <v>83360700</v>
          </cell>
          <cell r="D2518" t="str">
            <v>TAPA CRISTAL MULTICOOK</v>
          </cell>
          <cell r="E2518">
            <v>1</v>
          </cell>
        </row>
        <row r="2519">
          <cell r="C2519">
            <v>81436002</v>
          </cell>
          <cell r="D2519" t="str">
            <v>TAPA DCHA. FRONTIS CNL 3 INOX.</v>
          </cell>
          <cell r="E2519">
            <v>2</v>
          </cell>
        </row>
        <row r="2520">
          <cell r="C2520">
            <v>81465008</v>
          </cell>
          <cell r="D2520" t="str">
            <v>TAPA DE FILTRO C610 *61865030</v>
          </cell>
        </row>
        <row r="2521">
          <cell r="C2521">
            <v>81716855</v>
          </cell>
          <cell r="D2521" t="str">
            <v>TAPA DEPOSITO SAL DW7 60 FI</v>
          </cell>
        </row>
        <row r="2522">
          <cell r="C2522">
            <v>60604098</v>
          </cell>
          <cell r="D2522" t="str">
            <v>TAPA DIFUS. EXT. TR/COR.2aGEN.ESMAL.C.</v>
          </cell>
        </row>
        <row r="2523">
          <cell r="C2523">
            <v>60604097</v>
          </cell>
          <cell r="D2523" t="str">
            <v>TAPA DIFUS. INT. TR/COR.2a GEN.ESMAL.C.</v>
          </cell>
        </row>
        <row r="2524">
          <cell r="C2524">
            <v>60603122</v>
          </cell>
          <cell r="D2524" t="str">
            <v>TAPA DIFUSORA 2mm Q. AUXILIAR 2ªGEN MATE</v>
          </cell>
        </row>
        <row r="2525">
          <cell r="C2525">
            <v>60602122</v>
          </cell>
          <cell r="D2525" t="str">
            <v>TAPA DIFUSORA 2mm Q. S/RAPIDO 2ªGEN MATE</v>
          </cell>
        </row>
        <row r="2526">
          <cell r="C2526">
            <v>60603120</v>
          </cell>
          <cell r="D2526" t="str">
            <v>TAPA DIFUSORA 2mm Q.AUXILIAR neg esm h</v>
          </cell>
          <cell r="E2526">
            <v>11</v>
          </cell>
        </row>
        <row r="2527">
          <cell r="C2527">
            <v>60601122</v>
          </cell>
          <cell r="D2527" t="str">
            <v>TAPA DIFUSORA 2mm Q.RAPIDO 2ªGEN C. MATE</v>
          </cell>
        </row>
        <row r="2528">
          <cell r="C2528">
            <v>60601120</v>
          </cell>
          <cell r="D2528" t="str">
            <v>TAPA DIFUSORA 2mm Q.RAPIDO neg esm h* 60601122</v>
          </cell>
        </row>
        <row r="2529">
          <cell r="C2529">
            <v>60602120</v>
          </cell>
          <cell r="D2529" t="str">
            <v>TAPA DIFUSORA 2mm Q.S / RAPIDO neg esm h</v>
          </cell>
          <cell r="E2529">
            <v>0</v>
          </cell>
        </row>
        <row r="2530">
          <cell r="C2530">
            <v>60604137</v>
          </cell>
          <cell r="D2530" t="str">
            <v>TAPA DIFUSORA EXT Q. TC 3,5/3,8 kW MATE</v>
          </cell>
          <cell r="E2530">
            <v>0</v>
          </cell>
        </row>
        <row r="2531">
          <cell r="C2531">
            <v>60604138</v>
          </cell>
          <cell r="D2531" t="str">
            <v>TAPA DIFUSORA INT Q. TC 3,8kW  MATE ALA</v>
          </cell>
          <cell r="E2531">
            <v>3</v>
          </cell>
        </row>
        <row r="2532">
          <cell r="C2532">
            <v>60604147</v>
          </cell>
          <cell r="D2532" t="str">
            <v>TAPA DIFUSORA INTERIOR Q.TC 3.5 kW NEGRO</v>
          </cell>
          <cell r="E2532">
            <v>4</v>
          </cell>
        </row>
        <row r="2533">
          <cell r="C2533">
            <v>60602100</v>
          </cell>
          <cell r="D2533" t="str">
            <v>TAPA DIFUSORA O.S/RAPIDO negr esmal p</v>
          </cell>
        </row>
        <row r="2534">
          <cell r="C2534">
            <v>81220241</v>
          </cell>
          <cell r="D2534" t="str">
            <v>TAPA DIFUSORA Q AUXILIAR EP 60 4G CI BUT</v>
          </cell>
        </row>
        <row r="2535">
          <cell r="C2535">
            <v>81220239</v>
          </cell>
          <cell r="D2535" t="str">
            <v>TAPA DIFUSORA Q RAPIDO EP 60 4 CI BUT</v>
          </cell>
          <cell r="E2535">
            <v>1</v>
          </cell>
        </row>
        <row r="2536">
          <cell r="C2536">
            <v>60603100</v>
          </cell>
          <cell r="D2536" t="str">
            <v>TAPA DIFUSORA Q. AUXILIAR negr esmal p</v>
          </cell>
        </row>
        <row r="2537">
          <cell r="C2537">
            <v>60601100</v>
          </cell>
          <cell r="D2537" t="str">
            <v>TAPA DIFUSORA Q. RAPIDO neg esmal p</v>
          </cell>
        </row>
        <row r="2538">
          <cell r="C2538">
            <v>81220240</v>
          </cell>
          <cell r="D2538" t="str">
            <v>TAPA DIFUSORA Q. SEMI RAPIDO EP 60 4G CI BUT</v>
          </cell>
        </row>
        <row r="2539">
          <cell r="C2539">
            <v>81221016</v>
          </cell>
          <cell r="D2539" t="str">
            <v>TAPA DIFUSORA QUEM. LARGO EF/90</v>
          </cell>
          <cell r="E2539">
            <v>1</v>
          </cell>
        </row>
        <row r="2540">
          <cell r="C2540">
            <v>81221026</v>
          </cell>
          <cell r="D2540" t="str">
            <v>TAPA DIFUSORA QUEM. LARGO EF/90</v>
          </cell>
        </row>
        <row r="2541">
          <cell r="C2541">
            <v>60603002</v>
          </cell>
          <cell r="D2541" t="str">
            <v>TAPA DIFUSORA QUEMADOR AUXILIAR</v>
          </cell>
        </row>
        <row r="2542">
          <cell r="C2542">
            <v>60601002</v>
          </cell>
          <cell r="D2542" t="str">
            <v>TAPA DIFUSORA QUEMADOR RAPIDO</v>
          </cell>
          <cell r="E2542">
            <v>6</v>
          </cell>
        </row>
        <row r="2543">
          <cell r="C2543">
            <v>60602002</v>
          </cell>
          <cell r="D2543" t="str">
            <v>TAPA DIFUSORA QUEMADOR SEMIRAPIDO</v>
          </cell>
          <cell r="E2543">
            <v>3</v>
          </cell>
        </row>
        <row r="2544">
          <cell r="C2544">
            <v>81297277</v>
          </cell>
          <cell r="D2544" t="str">
            <v>TAPA EXT QUEMADOR ULTRA-RAP FS2M 90 GG S/S</v>
          </cell>
          <cell r="E2544">
            <v>2</v>
          </cell>
        </row>
        <row r="2545">
          <cell r="C2545">
            <v>81214008</v>
          </cell>
          <cell r="D2545" t="str">
            <v>TAPA EXT. QUEM. T.C. NEGRO MATE EFX</v>
          </cell>
          <cell r="E2545">
            <v>2</v>
          </cell>
        </row>
        <row r="2546">
          <cell r="C2546">
            <v>81220019</v>
          </cell>
          <cell r="D2546" t="str">
            <v>TAPA EXTERIOR QUEM T ANILLO E/70 5G AL T</v>
          </cell>
          <cell r="E2546">
            <v>0</v>
          </cell>
        </row>
        <row r="2547">
          <cell r="C2547">
            <v>81214009</v>
          </cell>
          <cell r="D2547" t="str">
            <v>TAPA INT. QUEM. T.C. NEGRO MATE EFX</v>
          </cell>
          <cell r="E2547">
            <v>5</v>
          </cell>
        </row>
        <row r="2548">
          <cell r="C2548">
            <v>81297278</v>
          </cell>
          <cell r="D2548" t="str">
            <v>TAPA INT. QUEMADOR ULTRA-RAP FS2M 90 GG S/S</v>
          </cell>
        </row>
        <row r="2549">
          <cell r="C2549">
            <v>81436001</v>
          </cell>
          <cell r="D2549" t="str">
            <v>TAPA IZQA. FRONTIS CNL 3 INOX.</v>
          </cell>
          <cell r="E2549">
            <v>2</v>
          </cell>
        </row>
        <row r="2550">
          <cell r="C2550">
            <v>81466204</v>
          </cell>
          <cell r="D2550" t="str">
            <v>TAPA LATERAL FRONT.NEG.DCHO.  C-601 (SAT</v>
          </cell>
          <cell r="E2550">
            <v>6</v>
          </cell>
        </row>
        <row r="2551">
          <cell r="C2551">
            <v>81466203</v>
          </cell>
          <cell r="D2551" t="str">
            <v>TAPA LATERAL FRONT.NEG.IZDO.  C-601 (SAT</v>
          </cell>
          <cell r="E2551">
            <v>7</v>
          </cell>
        </row>
        <row r="2552">
          <cell r="C2552">
            <v>89632037</v>
          </cell>
          <cell r="D2552" t="str">
            <v>TAPA MICA HLC 844 C</v>
          </cell>
          <cell r="E2552">
            <v>2</v>
          </cell>
        </row>
        <row r="2553">
          <cell r="C2553">
            <v>93183392</v>
          </cell>
          <cell r="D2553" t="str">
            <v>TAPA MICA MW 220M/PMW 220P/18P/MWT(</v>
          </cell>
          <cell r="E2553">
            <v>1</v>
          </cell>
        </row>
        <row r="2554">
          <cell r="C2554">
            <v>89830250</v>
          </cell>
          <cell r="D2554" t="str">
            <v>TAPA MICA TMW-22 BIS VR01</v>
          </cell>
          <cell r="E2554">
            <v>13</v>
          </cell>
        </row>
        <row r="2555">
          <cell r="C2555">
            <v>61501025</v>
          </cell>
          <cell r="D2555" t="str">
            <v>TAPA ORIFICIO GRIFREIA PULIDA CON ROSCA</v>
          </cell>
          <cell r="E2555">
            <v>10</v>
          </cell>
        </row>
        <row r="2556">
          <cell r="C2556">
            <v>81220022</v>
          </cell>
          <cell r="D2556" t="str">
            <v>TAPA QUE. T. ANILLO E/70 5G AI</v>
          </cell>
          <cell r="E2556">
            <v>3</v>
          </cell>
        </row>
        <row r="2557">
          <cell r="C2557">
            <v>81220018</v>
          </cell>
          <cell r="D2557" t="str">
            <v>TAPA QUEM AUXILIAR E/70 5G AL TR</v>
          </cell>
          <cell r="E2557">
            <v>5</v>
          </cell>
        </row>
        <row r="2558">
          <cell r="C2558">
            <v>81220016</v>
          </cell>
          <cell r="D2558" t="str">
            <v>TAPA QUEM RAPIDO E/70 5G AL TR</v>
          </cell>
          <cell r="E2558">
            <v>7</v>
          </cell>
        </row>
        <row r="2559">
          <cell r="C2559">
            <v>81220017</v>
          </cell>
          <cell r="D2559" t="str">
            <v>TAPA QUEM S/RAPIDO E/70 5G AL TR</v>
          </cell>
          <cell r="E2559">
            <v>2</v>
          </cell>
        </row>
        <row r="2560">
          <cell r="C2560">
            <v>81214007</v>
          </cell>
          <cell r="D2560" t="str">
            <v>TAPA QUEM. AUX. NEGRO MATE EFX</v>
          </cell>
          <cell r="E2560">
            <v>1</v>
          </cell>
        </row>
        <row r="2561">
          <cell r="C2561">
            <v>81214005</v>
          </cell>
          <cell r="D2561" t="str">
            <v>TAPA QUEM. RAP. NEGRO MATE EFX</v>
          </cell>
          <cell r="E2561">
            <v>5</v>
          </cell>
        </row>
        <row r="2562">
          <cell r="C2562">
            <v>81214006</v>
          </cell>
          <cell r="D2562" t="str">
            <v>TAPA QUEM. SEM-RAP NEGRO MATE EXT</v>
          </cell>
          <cell r="E2562">
            <v>1</v>
          </cell>
        </row>
        <row r="2563">
          <cell r="C2563">
            <v>81216013</v>
          </cell>
          <cell r="D2563" t="str">
            <v>TAPA QUEMADOR  EXTERIOR CGW LUX 60</v>
          </cell>
          <cell r="E2563">
            <v>7</v>
          </cell>
        </row>
        <row r="2564">
          <cell r="C2564">
            <v>81216014</v>
          </cell>
          <cell r="D2564" t="str">
            <v>TAPA QUEMADOR  INTERIOR CGW LUX 60</v>
          </cell>
          <cell r="E2564">
            <v>1</v>
          </cell>
        </row>
        <row r="2565">
          <cell r="C2565">
            <v>81297274</v>
          </cell>
          <cell r="D2565" t="str">
            <v>TAPA QUEMADOR AUX. FS2M 90 GG S/S</v>
          </cell>
        </row>
        <row r="2566">
          <cell r="C2566">
            <v>81227107</v>
          </cell>
          <cell r="D2566" t="str">
            <v>TAPA QUEMADOR INTERIOR EGW 45 1G</v>
          </cell>
          <cell r="E2566">
            <v>5</v>
          </cell>
        </row>
        <row r="2567">
          <cell r="C2567">
            <v>81297276</v>
          </cell>
          <cell r="D2567" t="str">
            <v>TAPA QUEMADOR RAPIDO FS2M90 GG S/S</v>
          </cell>
        </row>
        <row r="2568">
          <cell r="C2568">
            <v>81297275</v>
          </cell>
          <cell r="D2568" t="str">
            <v>TAPA QUEMADOR SEMI-RAP FS2M 90 GG S/S</v>
          </cell>
        </row>
        <row r="2569">
          <cell r="C2569">
            <v>81229237</v>
          </cell>
          <cell r="D2569" t="str">
            <v>TAPA R HF LUX 60 3G 1P AI AL</v>
          </cell>
        </row>
        <row r="2570">
          <cell r="C2570">
            <v>61501022</v>
          </cell>
          <cell r="D2570" t="str">
            <v>TAPA REBOSADERO REJILLA CON REBOSADERO</v>
          </cell>
          <cell r="E2570">
            <v>3</v>
          </cell>
        </row>
        <row r="2571">
          <cell r="C2571">
            <v>82202615</v>
          </cell>
          <cell r="D2571" t="str">
            <v>TAPA RESISTENCIA SOLERA</v>
          </cell>
        </row>
        <row r="2572">
          <cell r="C2572">
            <v>61801056</v>
          </cell>
          <cell r="D2572" t="str">
            <v>TAPA RETENEDOR BLANCA</v>
          </cell>
        </row>
        <row r="2573">
          <cell r="C2573">
            <v>61801055</v>
          </cell>
          <cell r="D2573" t="str">
            <v>TAPA SALIDA EXTERIOR 120mm</v>
          </cell>
        </row>
        <row r="2574">
          <cell r="C2574">
            <v>61499050</v>
          </cell>
          <cell r="D2574" t="str">
            <v>TAPA SALIDA EXTERIOR BL (ETIQUETA)</v>
          </cell>
        </row>
        <row r="2575">
          <cell r="C2575">
            <v>61499052</v>
          </cell>
          <cell r="D2575" t="str">
            <v>TAPA SALIDA EXTERIOR BL. INOX.(ETIQUETA)</v>
          </cell>
        </row>
        <row r="2576">
          <cell r="C2576">
            <v>61499051</v>
          </cell>
          <cell r="D2576" t="str">
            <v>TAPA SALIDA EXTERIOR MAR. (ETIQUETA)</v>
          </cell>
        </row>
        <row r="2577">
          <cell r="C2577">
            <v>81713197</v>
          </cell>
          <cell r="D2577" t="str">
            <v>TAPA SALIDA MOTOR SMG</v>
          </cell>
          <cell r="E2577">
            <v>2</v>
          </cell>
        </row>
        <row r="2578">
          <cell r="C2578">
            <v>81229236</v>
          </cell>
          <cell r="D2578" t="str">
            <v>TAPA SR HF LUX 60 3G 1P AI AL</v>
          </cell>
        </row>
        <row r="2579">
          <cell r="C2579" t="str">
            <v>R621618</v>
          </cell>
          <cell r="D2579" t="str">
            <v>TAPON BICOLOR MANETA MM.</v>
          </cell>
          <cell r="E2579">
            <v>1</v>
          </cell>
        </row>
        <row r="2580">
          <cell r="C2580">
            <v>81180011</v>
          </cell>
          <cell r="D2580" t="str">
            <v>TAPON CESTILLA FREG</v>
          </cell>
          <cell r="E2580">
            <v>1</v>
          </cell>
        </row>
        <row r="2581">
          <cell r="C2581">
            <v>20199006</v>
          </cell>
          <cell r="D2581" t="str">
            <v>TAPON COMPLETO INOX VALVULA CESTILLA SERIE</v>
          </cell>
        </row>
        <row r="2582">
          <cell r="C2582">
            <v>81712009</v>
          </cell>
          <cell r="D2582" t="str">
            <v>TAPON DEPOSITO SAL LP6 770</v>
          </cell>
          <cell r="E2582">
            <v>2</v>
          </cell>
        </row>
        <row r="2583">
          <cell r="C2583">
            <v>81876135</v>
          </cell>
          <cell r="D2583" t="str">
            <v>TAPON FILTRO TKL-1000</v>
          </cell>
        </row>
        <row r="2584">
          <cell r="C2584">
            <v>40120901</v>
          </cell>
          <cell r="D2584" t="str">
            <v>TAPON FREG. TRION NORMAL INOX.</v>
          </cell>
        </row>
        <row r="2585">
          <cell r="C2585" t="str">
            <v>R621616</v>
          </cell>
          <cell r="D2585" t="str">
            <v>TAPON MANETA</v>
          </cell>
          <cell r="E2585">
            <v>6</v>
          </cell>
        </row>
        <row r="2586">
          <cell r="C2586">
            <v>621618</v>
          </cell>
          <cell r="D2586" t="str">
            <v>TAPON MANETA 81013007</v>
          </cell>
        </row>
        <row r="2587">
          <cell r="C2587">
            <v>81013050</v>
          </cell>
          <cell r="D2587" t="str">
            <v>TAPON MANETA CROMO MP1</v>
          </cell>
        </row>
        <row r="2588">
          <cell r="C2588">
            <v>99119768</v>
          </cell>
          <cell r="D2588" t="str">
            <v>TAPON TR 510.1</v>
          </cell>
          <cell r="E2588">
            <v>2</v>
          </cell>
        </row>
        <row r="2589">
          <cell r="C2589">
            <v>81876050</v>
          </cell>
          <cell r="D2589" t="str">
            <v>TARJETA CONTROL TKS-6100</v>
          </cell>
          <cell r="E2589">
            <v>2</v>
          </cell>
        </row>
        <row r="2590">
          <cell r="C2590">
            <v>40472523</v>
          </cell>
          <cell r="D2590" t="str">
            <v>TARJETA DE CONEXIONES DE 60/70/90 (SAT)</v>
          </cell>
          <cell r="E2590">
            <v>2</v>
          </cell>
        </row>
        <row r="2591">
          <cell r="C2591">
            <v>81876167</v>
          </cell>
          <cell r="D2591" t="str">
            <v>TARJETA DE CONTROL TKS 6100 VR 01</v>
          </cell>
          <cell r="E2591">
            <v>2</v>
          </cell>
        </row>
        <row r="2592">
          <cell r="C2592">
            <v>81470009</v>
          </cell>
          <cell r="D2592" t="str">
            <v>TARJETA ELECTRONICA DK70/90</v>
          </cell>
          <cell r="E2592">
            <v>8</v>
          </cell>
        </row>
        <row r="2593">
          <cell r="C2593">
            <v>40468509</v>
          </cell>
          <cell r="D2593" t="str">
            <v>TARJETA ELECTRONICA ND.2 (SAT)</v>
          </cell>
        </row>
        <row r="2594">
          <cell r="C2594">
            <v>81598248</v>
          </cell>
          <cell r="D2594" t="str">
            <v>TARJETA FILTRO SEÑAL CM-45</v>
          </cell>
          <cell r="E2594">
            <v>1</v>
          </cell>
        </row>
        <row r="2595">
          <cell r="C2595">
            <v>81799057</v>
          </cell>
          <cell r="D2595" t="str">
            <v>TARJETA OPCIONES DW7-80 FIM* obsoleto 16859</v>
          </cell>
        </row>
        <row r="2596">
          <cell r="C2596">
            <v>81598317</v>
          </cell>
          <cell r="D2596" t="str">
            <v>TARJETA PRINCIPAL DE CONTROL CM-45</v>
          </cell>
          <cell r="E2596">
            <v>2</v>
          </cell>
        </row>
        <row r="2597">
          <cell r="C2597">
            <v>81598388</v>
          </cell>
          <cell r="D2597" t="str">
            <v>TARJETA PRINCIPAL DE CONTROL MC-45 127V 60HZ</v>
          </cell>
          <cell r="E2597">
            <v>1</v>
          </cell>
        </row>
        <row r="2598">
          <cell r="C2598">
            <v>83130553</v>
          </cell>
          <cell r="D2598" t="str">
            <v>TECLA ASCENDENTE 16 NIQUELADA HA-840</v>
          </cell>
          <cell r="E2598">
            <v>2</v>
          </cell>
        </row>
        <row r="2599">
          <cell r="C2599">
            <v>83130554</v>
          </cell>
          <cell r="D2599" t="str">
            <v>TECLA ASCENDENTE 25 NIQUELADA HA-830</v>
          </cell>
        </row>
        <row r="2600">
          <cell r="C2600">
            <v>83130556</v>
          </cell>
          <cell r="D2600" t="str">
            <v>TECLA DESCENDENTE 16 NIQUELADA HA-840</v>
          </cell>
          <cell r="E2600">
            <v>2</v>
          </cell>
        </row>
        <row r="2601">
          <cell r="C2601">
            <v>83130557</v>
          </cell>
          <cell r="D2601" t="str">
            <v>TECLA DESCENDENTE 25 NIQUELADA HA-830</v>
          </cell>
          <cell r="E2601">
            <v>1</v>
          </cell>
        </row>
        <row r="2602">
          <cell r="C2602">
            <v>81782848</v>
          </cell>
          <cell r="D2602" t="str">
            <v>TECLA ENCENDIDO LP8 850 INOX</v>
          </cell>
          <cell r="E2602">
            <v>1</v>
          </cell>
        </row>
        <row r="2603">
          <cell r="C2603">
            <v>83130555</v>
          </cell>
          <cell r="D2603" t="str">
            <v>TECLA LLAVE 25 NIQUELADA HA-840</v>
          </cell>
        </row>
        <row r="2604">
          <cell r="C2604">
            <v>81785422</v>
          </cell>
          <cell r="D2604" t="str">
            <v>TECLA MEDIA CARGA LP8 440 VR01</v>
          </cell>
        </row>
        <row r="2605">
          <cell r="C2605">
            <v>83130559</v>
          </cell>
          <cell r="D2605" t="str">
            <v>TECLA OK 16 NIQUELADA HA-840</v>
          </cell>
          <cell r="E2605">
            <v>2</v>
          </cell>
        </row>
        <row r="2606">
          <cell r="C2606">
            <v>83130560</v>
          </cell>
          <cell r="D2606" t="str">
            <v>TECLA OK 25 NIQUELADA HA-830</v>
          </cell>
        </row>
        <row r="2607">
          <cell r="C2607">
            <v>81725005</v>
          </cell>
          <cell r="D2607" t="str">
            <v>TECLA ON - OFF LP7-850</v>
          </cell>
        </row>
        <row r="2608">
          <cell r="C2608">
            <v>83130558</v>
          </cell>
          <cell r="D2608" t="str">
            <v>TECLA PRECALENTAMIENTO 25 NIQUELADA HA-8</v>
          </cell>
        </row>
        <row r="2609">
          <cell r="C2609">
            <v>81782850</v>
          </cell>
          <cell r="D2609" t="str">
            <v>TECLA PROGRAMA LP8 850 INOX</v>
          </cell>
          <cell r="E2609">
            <v>1</v>
          </cell>
        </row>
        <row r="2610">
          <cell r="C2610">
            <v>81717276</v>
          </cell>
          <cell r="D2610" t="str">
            <v>TECLA PULSADOR DW8-59 FI</v>
          </cell>
          <cell r="E2610">
            <v>1</v>
          </cell>
        </row>
        <row r="2611">
          <cell r="C2611">
            <v>81785421</v>
          </cell>
          <cell r="D2611" t="str">
            <v>TECLA RETARDO LP8 440 VR01</v>
          </cell>
          <cell r="E2611">
            <v>1</v>
          </cell>
        </row>
        <row r="2612">
          <cell r="C2612">
            <v>81717015</v>
          </cell>
          <cell r="D2612" t="str">
            <v>TECLA SELECCION DW7-60 S</v>
          </cell>
          <cell r="E2612">
            <v>3</v>
          </cell>
        </row>
        <row r="2613">
          <cell r="C2613">
            <v>93183621</v>
          </cell>
          <cell r="D2613" t="str">
            <v>TECLADO NEGRO TMW 20.1 BI.S</v>
          </cell>
        </row>
        <row r="2614">
          <cell r="C2614">
            <v>83140995</v>
          </cell>
          <cell r="D2614" t="str">
            <v>TECLADO TC3 E INOX con cinta 83141033*</v>
          </cell>
        </row>
        <row r="2615">
          <cell r="C2615">
            <v>83141033</v>
          </cell>
          <cell r="D2615" t="str">
            <v>TECLADO TC3 E IX *83140995</v>
          </cell>
        </row>
        <row r="2616">
          <cell r="C2616">
            <v>83140996</v>
          </cell>
          <cell r="D2616" t="str">
            <v>TECLADO TC5</v>
          </cell>
          <cell r="E2616">
            <v>7</v>
          </cell>
        </row>
        <row r="2617">
          <cell r="C2617">
            <v>83140768</v>
          </cell>
          <cell r="D2617" t="str">
            <v>TECLADO TC5 HA-840 VR02*</v>
          </cell>
        </row>
        <row r="2618">
          <cell r="C2618">
            <v>81597016</v>
          </cell>
          <cell r="D2618" t="str">
            <v>TEMOSTATO T270C FGA 820 SS</v>
          </cell>
          <cell r="E2618">
            <v>11</v>
          </cell>
        </row>
        <row r="2619">
          <cell r="C2619">
            <v>83040547</v>
          </cell>
          <cell r="D2619" t="str">
            <v>TEMPORIZADOR CR5-MT 010 230V Hz (SAT)</v>
          </cell>
        </row>
        <row r="2620">
          <cell r="C2620">
            <v>81543021</v>
          </cell>
          <cell r="D2620" t="str">
            <v>TEMPORIZADOR FG-724.2/3 SS</v>
          </cell>
          <cell r="E2620">
            <v>2</v>
          </cell>
        </row>
        <row r="2621">
          <cell r="C2621">
            <v>81785258</v>
          </cell>
          <cell r="D2621" t="str">
            <v>TENSOR PUERTA LP8 820</v>
          </cell>
        </row>
        <row r="2622">
          <cell r="C2622">
            <v>83045006</v>
          </cell>
          <cell r="D2622" t="str">
            <v>TERMINAL HEMBRA 1-2.5  AN NIQUELADO</v>
          </cell>
        </row>
        <row r="2623">
          <cell r="C2623">
            <v>83045045</v>
          </cell>
          <cell r="D2623" t="str">
            <v>TERMINAL HEMBRA MACHO HA 900</v>
          </cell>
          <cell r="E2623">
            <v>19</v>
          </cell>
        </row>
        <row r="2624">
          <cell r="C2624">
            <v>81598233</v>
          </cell>
          <cell r="D2624" t="str">
            <v>TERMOFUSIBLE INFERIOR RESISTENCIA CM-45</v>
          </cell>
          <cell r="E2624">
            <v>2</v>
          </cell>
        </row>
        <row r="2625">
          <cell r="C2625">
            <v>81598232</v>
          </cell>
          <cell r="D2625" t="str">
            <v>TERMOFUSIBLE SUPERIOR RESISTENCIA CM-45</v>
          </cell>
          <cell r="E2625">
            <v>1</v>
          </cell>
        </row>
        <row r="2626">
          <cell r="C2626">
            <v>1200000130</v>
          </cell>
          <cell r="D2626" t="str">
            <v>TERMOPAR</v>
          </cell>
        </row>
        <row r="2627">
          <cell r="C2627">
            <v>81297041</v>
          </cell>
          <cell r="D2627" t="str">
            <v>TERMOPAR 300mm TB95C31X</v>
          </cell>
          <cell r="E2627">
            <v>1</v>
          </cell>
        </row>
        <row r="2628">
          <cell r="C2628">
            <v>81297042</v>
          </cell>
          <cell r="D2628" t="str">
            <v>TERMOPAR 600mm TB95C31X</v>
          </cell>
        </row>
        <row r="2629">
          <cell r="C2629">
            <v>81297043</v>
          </cell>
          <cell r="D2629" t="str">
            <v>TERMOPAR 600mm TB95C31X</v>
          </cell>
          <cell r="E2629">
            <v>1</v>
          </cell>
        </row>
        <row r="2630">
          <cell r="C2630">
            <v>81225223</v>
          </cell>
          <cell r="D2630" t="str">
            <v>TERMOPAR AUX-SEMIAP-RAP EH 60 4G AI AL TR CI VI</v>
          </cell>
          <cell r="E2630">
            <v>3</v>
          </cell>
        </row>
        <row r="2631">
          <cell r="C2631">
            <v>81214164</v>
          </cell>
          <cell r="D2631" t="str">
            <v>TERMOPAR AUX-SEMIRAP- RAP GBC 63010</v>
          </cell>
        </row>
        <row r="2632">
          <cell r="C2632">
            <v>81214023</v>
          </cell>
          <cell r="D2632" t="str">
            <v>TERMOPAR AUX-SEMIRAP-RAP EFX</v>
          </cell>
          <cell r="E2632">
            <v>106</v>
          </cell>
        </row>
        <row r="2633">
          <cell r="C2633">
            <v>61701118</v>
          </cell>
          <cell r="D2633" t="str">
            <v>TERMOPAR CONEXION COAXIAL / 61701117</v>
          </cell>
        </row>
        <row r="2634">
          <cell r="C2634">
            <v>61701116</v>
          </cell>
          <cell r="D2634" t="str">
            <v>TERMOPAR CONEXION COAXIAL L=300 2aGE</v>
          </cell>
          <cell r="E2634">
            <v>11</v>
          </cell>
        </row>
        <row r="2635">
          <cell r="C2635">
            <v>61701119</v>
          </cell>
          <cell r="D2635" t="str">
            <v>TERMOPAR CONEXIÓN COAXIAL L=350 mm Q.T/C</v>
          </cell>
          <cell r="E2635">
            <v>7</v>
          </cell>
        </row>
        <row r="2636">
          <cell r="C2636">
            <v>61701117</v>
          </cell>
          <cell r="D2636" t="str">
            <v>TERMOPAR CONEXION COAXIAL L=500 2GEN*81221072</v>
          </cell>
        </row>
        <row r="2637">
          <cell r="C2637">
            <v>81226010</v>
          </cell>
          <cell r="D2637" t="str">
            <v>TERMOPAR CZ LUX 90 5G AI AL TR CI NAT E1</v>
          </cell>
        </row>
        <row r="2638">
          <cell r="C2638">
            <v>81221072</v>
          </cell>
          <cell r="D2638" t="str">
            <v>TERMOPAR EF/60* 61701117</v>
          </cell>
          <cell r="E2638">
            <v>0</v>
          </cell>
        </row>
        <row r="2639">
          <cell r="C2639">
            <v>81543078</v>
          </cell>
          <cell r="D2639" t="str">
            <v>TERMOPAR FG-724.2</v>
          </cell>
        </row>
        <row r="2640">
          <cell r="C2640">
            <v>81543122</v>
          </cell>
          <cell r="D2640" t="str">
            <v>TERMOPAR FG-924.2 SS</v>
          </cell>
        </row>
        <row r="2641">
          <cell r="C2641">
            <v>81597031</v>
          </cell>
          <cell r="D2641" t="str">
            <v>TERMOPAR FGA 820 SS</v>
          </cell>
          <cell r="E2641">
            <v>6</v>
          </cell>
        </row>
        <row r="2642">
          <cell r="C2642">
            <v>81227114</v>
          </cell>
          <cell r="D2642" t="str">
            <v>TERMOPAR L 500 EGW 45 1G</v>
          </cell>
          <cell r="E2642">
            <v>23</v>
          </cell>
        </row>
        <row r="2643">
          <cell r="C2643">
            <v>1200000235</v>
          </cell>
          <cell r="D2643" t="str">
            <v>TERMOPAR L=1000 FG-730 SS</v>
          </cell>
        </row>
        <row r="2644">
          <cell r="C2644">
            <v>81543284</v>
          </cell>
          <cell r="D2644" t="str">
            <v>TERMOPAR L=1000 FG-730 SS</v>
          </cell>
        </row>
        <row r="2645">
          <cell r="C2645">
            <v>1200000236</v>
          </cell>
          <cell r="D2645" t="str">
            <v>TERMOPAR L=1200 FG-730 SS</v>
          </cell>
        </row>
        <row r="2646">
          <cell r="C2646">
            <v>81543275</v>
          </cell>
          <cell r="D2646" t="str">
            <v>TERMOPAR L=1200 FG-730 SS</v>
          </cell>
        </row>
        <row r="2647">
          <cell r="C2647">
            <v>81216021</v>
          </cell>
          <cell r="D2647" t="str">
            <v>TERMOPAR L520 CGW LUX</v>
          </cell>
          <cell r="E2647">
            <v>3</v>
          </cell>
        </row>
        <row r="2648">
          <cell r="C2648">
            <v>81222074</v>
          </cell>
          <cell r="D2648" t="str">
            <v>TERMOPAR L600 DUAL VT.2 1G AI AL</v>
          </cell>
          <cell r="E2648">
            <v>7</v>
          </cell>
        </row>
        <row r="2649">
          <cell r="C2649">
            <v>81597109</v>
          </cell>
          <cell r="D2649" t="str">
            <v>TERMOPAR LIMITADOR GRIFO FEG</v>
          </cell>
          <cell r="E2649">
            <v>7</v>
          </cell>
        </row>
        <row r="2650">
          <cell r="C2650">
            <v>81597153</v>
          </cell>
          <cell r="D2650" t="str">
            <v>TERMOPAR LIMITADOR GRIFO FEG</v>
          </cell>
        </row>
        <row r="2651">
          <cell r="C2651">
            <v>81597110</v>
          </cell>
          <cell r="D2651" t="str">
            <v>TERMOPAR QUEMADOR FEG 6200/6500</v>
          </cell>
          <cell r="E2651">
            <v>7</v>
          </cell>
        </row>
        <row r="2652">
          <cell r="C2652">
            <v>81297302</v>
          </cell>
          <cell r="D2652" t="str">
            <v>TERMOPAR QUEMADOR GRILL FS2M 90 GG S/S</v>
          </cell>
        </row>
        <row r="2653">
          <cell r="C2653">
            <v>81297301</v>
          </cell>
          <cell r="D2653" t="str">
            <v>TERMOPAR QUEMADOR HORNO FS2M 90 GG S/S</v>
          </cell>
          <cell r="E2653">
            <v>3</v>
          </cell>
        </row>
        <row r="2654">
          <cell r="C2654">
            <v>81297044</v>
          </cell>
          <cell r="D2654" t="str">
            <v>TERMOPAR QUEMADOR TR TB95C31X</v>
          </cell>
          <cell r="E2654">
            <v>1</v>
          </cell>
        </row>
        <row r="2655">
          <cell r="C2655">
            <v>81543401</v>
          </cell>
          <cell r="D2655" t="str">
            <v>TERMOPAR, MM 1200.FG 924</v>
          </cell>
          <cell r="E2655">
            <v>2</v>
          </cell>
        </row>
        <row r="2656">
          <cell r="C2656">
            <v>83140209</v>
          </cell>
          <cell r="D2656" t="str">
            <v>TERMOSTATO 265 C</v>
          </cell>
        </row>
        <row r="2657">
          <cell r="C2657">
            <v>83140236</v>
          </cell>
          <cell r="D2657" t="str">
            <v>TERMOSTATO 265 HORNO DOBLE</v>
          </cell>
        </row>
        <row r="2658">
          <cell r="C2658">
            <v>83140218</v>
          </cell>
          <cell r="D2658" t="str">
            <v>TERMOSTATO CAV INF HA 45.15</v>
          </cell>
          <cell r="E2658">
            <v>1</v>
          </cell>
        </row>
        <row r="2659">
          <cell r="C2659">
            <v>81716396</v>
          </cell>
          <cell r="D2659" t="str">
            <v>TERMOSTATO CUBA TDW-45.25</v>
          </cell>
          <cell r="E2659">
            <v>32</v>
          </cell>
        </row>
        <row r="2660">
          <cell r="C2660">
            <v>81597013</v>
          </cell>
          <cell r="D2660" t="str">
            <v>TERMOSTATO DE SEGURIDAD 150-15 FGA 820 S</v>
          </cell>
          <cell r="E2660">
            <v>9</v>
          </cell>
        </row>
        <row r="2661">
          <cell r="C2661">
            <v>83040608</v>
          </cell>
          <cell r="D2661" t="str">
            <v>TERMOSTATO ESEX -225</v>
          </cell>
          <cell r="E2661">
            <v>1</v>
          </cell>
        </row>
        <row r="2662">
          <cell r="C2662">
            <v>81543438</v>
          </cell>
          <cell r="D2662" t="str">
            <v>TERMOSTATO FG 924.6</v>
          </cell>
        </row>
        <row r="2663">
          <cell r="C2663">
            <v>81298052</v>
          </cell>
          <cell r="D2663" t="str">
            <v>TERMOSTATO FS2R 965 GX</v>
          </cell>
          <cell r="E2663">
            <v>1</v>
          </cell>
        </row>
        <row r="2664">
          <cell r="C2664">
            <v>83140217</v>
          </cell>
          <cell r="D2664" t="str">
            <v>TERMOSTATO HA 45-15</v>
          </cell>
        </row>
        <row r="2665">
          <cell r="C2665">
            <v>93162452</v>
          </cell>
          <cell r="D2665" t="str">
            <v>TERMOSTATO HLC 844 C</v>
          </cell>
          <cell r="E2665">
            <v>2</v>
          </cell>
        </row>
        <row r="2666">
          <cell r="C2666">
            <v>40513339</v>
          </cell>
          <cell r="D2666" t="str">
            <v>TERMOSTATO HM-900</v>
          </cell>
          <cell r="E2666">
            <v>1</v>
          </cell>
        </row>
        <row r="2667">
          <cell r="C2667">
            <v>99511407</v>
          </cell>
          <cell r="D2667" t="str">
            <v>TERMOSTATO HORNO</v>
          </cell>
        </row>
        <row r="2668">
          <cell r="C2668">
            <v>83040601</v>
          </cell>
          <cell r="D2668" t="str">
            <v>TERMOSTATO HORNO HT 490/510/610</v>
          </cell>
          <cell r="E2668">
            <v>0</v>
          </cell>
        </row>
        <row r="2669">
          <cell r="C2669">
            <v>83340204</v>
          </cell>
          <cell r="D2669" t="str">
            <v>TERMOSTATO HORNO MMX (50° 253° C)</v>
          </cell>
        </row>
        <row r="2670">
          <cell r="C2670">
            <v>83140201</v>
          </cell>
          <cell r="D2670" t="str">
            <v>TERMOSTATO HORNO S2K</v>
          </cell>
          <cell r="E2670">
            <v>5</v>
          </cell>
        </row>
        <row r="2671">
          <cell r="C2671">
            <v>81590401</v>
          </cell>
          <cell r="D2671" t="str">
            <v>TERMOSTATO MAGNETRON MW-219</v>
          </cell>
        </row>
        <row r="2672">
          <cell r="C2672">
            <v>83140230</v>
          </cell>
          <cell r="D2672" t="str">
            <v>TERMOSTATO REFRIGERACION</v>
          </cell>
          <cell r="E2672">
            <v>5</v>
          </cell>
        </row>
        <row r="2673">
          <cell r="C2673">
            <v>83140208</v>
          </cell>
          <cell r="D2673" t="str">
            <v>TERMOSTATO REFRIGERACION T60</v>
          </cell>
          <cell r="E2673">
            <v>1</v>
          </cell>
        </row>
        <row r="2674">
          <cell r="C2674">
            <v>83140216</v>
          </cell>
          <cell r="D2674" t="str">
            <v>TERMOSTATO SEG. CERAM. 215 COMBO</v>
          </cell>
        </row>
        <row r="2675">
          <cell r="C2675">
            <v>93162437</v>
          </cell>
          <cell r="D2675" t="str">
            <v>TERMOSTATO SEGURIDAD 120 C HLC 844 C</v>
          </cell>
        </row>
        <row r="2676">
          <cell r="C2676">
            <v>83040604</v>
          </cell>
          <cell r="D2676" t="str">
            <v>TERMOSTATO SEGURIDAD 175 S/T</v>
          </cell>
        </row>
        <row r="2677">
          <cell r="C2677">
            <v>81543318</v>
          </cell>
          <cell r="D2677" t="str">
            <v>TERMOSTATO SEGURIDAD 60ºC FG-824.3</v>
          </cell>
        </row>
        <row r="2678">
          <cell r="C2678">
            <v>83340200</v>
          </cell>
          <cell r="D2678" t="str">
            <v>TERMOSTATO SEGURIDAD CERAMICO H6 (MMX)</v>
          </cell>
        </row>
        <row r="2679">
          <cell r="C2679">
            <v>1170000100</v>
          </cell>
          <cell r="D2679" t="str">
            <v>TERMOSTATO SEGURIDAD FG-730 SS</v>
          </cell>
        </row>
        <row r="2680">
          <cell r="C2680">
            <v>83140234</v>
          </cell>
          <cell r="D2680" t="str">
            <v>TERMOSTATO SEGURIDAD T 135</v>
          </cell>
          <cell r="E2680">
            <v>1</v>
          </cell>
        </row>
        <row r="2681">
          <cell r="C2681">
            <v>83140203</v>
          </cell>
          <cell r="D2681" t="str">
            <v>TERMOSTATO SEGURIDAD T125</v>
          </cell>
          <cell r="E2681">
            <v>5</v>
          </cell>
        </row>
        <row r="2682">
          <cell r="C2682">
            <v>81597100</v>
          </cell>
          <cell r="D2682" t="str">
            <v>TERMOSTATO T270C</v>
          </cell>
        </row>
        <row r="2683">
          <cell r="C2683">
            <v>81850148</v>
          </cell>
          <cell r="D2683" t="str">
            <v>TERMOSTATO TKS-6000</v>
          </cell>
        </row>
        <row r="2684">
          <cell r="C2684">
            <v>83340700</v>
          </cell>
          <cell r="D2684" t="str">
            <v>TFT + TOUCH CONTROL HLB 860</v>
          </cell>
          <cell r="E2684">
            <v>2</v>
          </cell>
        </row>
        <row r="2685">
          <cell r="C2685">
            <v>83340722</v>
          </cell>
          <cell r="D2685" t="str">
            <v>TFT + TOUCHCONTROL STEAKMASTER</v>
          </cell>
          <cell r="E2685">
            <v>3</v>
          </cell>
        </row>
        <row r="2686">
          <cell r="C2686">
            <v>81597005</v>
          </cell>
          <cell r="D2686" t="str">
            <v>TIRADOR  INOX FGA 820 SS</v>
          </cell>
        </row>
        <row r="2687">
          <cell r="C2687">
            <v>1180001726</v>
          </cell>
          <cell r="D2687" t="str">
            <v>TIRADOR ACERO FG-730 SS</v>
          </cell>
        </row>
        <row r="2688">
          <cell r="C2688">
            <v>82402014</v>
          </cell>
          <cell r="D2688" t="str">
            <v>TIRADOR ALTERNATIVO</v>
          </cell>
          <cell r="E2688">
            <v>2</v>
          </cell>
        </row>
        <row r="2689">
          <cell r="C2689">
            <v>81478017</v>
          </cell>
          <cell r="D2689" t="str">
            <v>TIRADOR DX</v>
          </cell>
          <cell r="E2689">
            <v>2</v>
          </cell>
        </row>
        <row r="2690">
          <cell r="C2690">
            <v>83120105</v>
          </cell>
          <cell r="D2690" t="str">
            <v>TIRADOR HA INOX S2K</v>
          </cell>
          <cell r="E2690">
            <v>3</v>
          </cell>
        </row>
        <row r="2691">
          <cell r="C2691">
            <v>83120182</v>
          </cell>
          <cell r="D2691" t="str">
            <v>TIRADOR HL 940</v>
          </cell>
        </row>
        <row r="2692">
          <cell r="C2692">
            <v>83390100</v>
          </cell>
          <cell r="D2692" t="str">
            <v>TIRADOR HL(MMX)</v>
          </cell>
          <cell r="E2692">
            <v>2</v>
          </cell>
        </row>
        <row r="2693">
          <cell r="C2693">
            <v>83020211</v>
          </cell>
          <cell r="D2693" t="str">
            <v>TIRADOR HM 635/75</v>
          </cell>
        </row>
        <row r="2694">
          <cell r="C2694">
            <v>83120390</v>
          </cell>
          <cell r="D2694" t="str">
            <v>TIRADOR HS 2015 *99993142</v>
          </cell>
          <cell r="E2694">
            <v>2</v>
          </cell>
        </row>
        <row r="2695">
          <cell r="C2695">
            <v>83112370</v>
          </cell>
          <cell r="D2695" t="str">
            <v>TIRADOR INOX HA-900/ HA-935</v>
          </cell>
          <cell r="E2695">
            <v>3</v>
          </cell>
        </row>
        <row r="2696">
          <cell r="C2696">
            <v>83120195</v>
          </cell>
          <cell r="D2696" t="str">
            <v>TIRADOR IX HLS2K-S05</v>
          </cell>
        </row>
        <row r="2697">
          <cell r="C2697">
            <v>40468319</v>
          </cell>
          <cell r="D2697" t="str">
            <v>TIRADOR ND</v>
          </cell>
          <cell r="E2697">
            <v>2</v>
          </cell>
        </row>
        <row r="2698">
          <cell r="C2698">
            <v>99517949</v>
          </cell>
          <cell r="D2698" t="str">
            <v>TIRADOR NEGRO DE BARRA HT</v>
          </cell>
          <cell r="E2698">
            <v>2</v>
          </cell>
        </row>
        <row r="2699">
          <cell r="C2699">
            <v>83030409</v>
          </cell>
          <cell r="D2699" t="str">
            <v>TIRADOR NEGRO S 98</v>
          </cell>
          <cell r="E2699">
            <v>3</v>
          </cell>
        </row>
        <row r="2700">
          <cell r="C2700">
            <v>81543118</v>
          </cell>
          <cell r="D2700" t="str">
            <v>TIRADOR PUERTA ACERO FG-924.2 SS</v>
          </cell>
          <cell r="E2700">
            <v>8</v>
          </cell>
        </row>
        <row r="2701">
          <cell r="C2701">
            <v>81722047</v>
          </cell>
          <cell r="D2701" t="str">
            <v>TIRADOR PUERTA DW7-80 FI</v>
          </cell>
          <cell r="E2701">
            <v>1</v>
          </cell>
        </row>
        <row r="2702">
          <cell r="C2702">
            <v>81297321</v>
          </cell>
          <cell r="D2702" t="str">
            <v>TIRADOR PUERTA FS2M 90 CG</v>
          </cell>
          <cell r="E2702">
            <v>2</v>
          </cell>
        </row>
        <row r="2703">
          <cell r="C2703">
            <v>81876072</v>
          </cell>
          <cell r="D2703" t="str">
            <v>TIRADOR PUERTA TKL- 1000</v>
          </cell>
          <cell r="E2703">
            <v>2</v>
          </cell>
        </row>
        <row r="2704">
          <cell r="C2704">
            <v>83030407</v>
          </cell>
          <cell r="D2704" t="str">
            <v>TIRADOR S 98 MARRON</v>
          </cell>
          <cell r="E2704">
            <v>2</v>
          </cell>
        </row>
        <row r="2705">
          <cell r="C2705">
            <v>40458713</v>
          </cell>
          <cell r="D2705" t="str">
            <v>TIRAFONDO 5*45 DR-90/DE</v>
          </cell>
          <cell r="E2705">
            <v>4</v>
          </cell>
        </row>
        <row r="2706">
          <cell r="C2706">
            <v>83330304</v>
          </cell>
          <cell r="D2706" t="str">
            <v>TOPE MANDO MMX</v>
          </cell>
          <cell r="E2706">
            <v>3</v>
          </cell>
        </row>
        <row r="2707">
          <cell r="C2707">
            <v>621104</v>
          </cell>
          <cell r="D2707" t="str">
            <v>TORICA 15,54x20 81011058* R621104</v>
          </cell>
          <cell r="E2707">
            <v>13</v>
          </cell>
        </row>
        <row r="2708">
          <cell r="C2708">
            <v>621108</v>
          </cell>
          <cell r="D2708" t="str">
            <v>TORICA 18. 77*22, 33x1 78 NBR70°</v>
          </cell>
        </row>
        <row r="2709">
          <cell r="C2709">
            <v>60103011</v>
          </cell>
          <cell r="D2709" t="str">
            <v>TORN.AVEL.G.SEBO M3x8 C/ARANDELA INOX H1</v>
          </cell>
        </row>
        <row r="2710">
          <cell r="C2710">
            <v>60104006</v>
          </cell>
          <cell r="D2710" t="str">
            <v>TORN.DIN 7985 C/PIV.S/DIN 78-Ka M4x16 Zn</v>
          </cell>
          <cell r="E2710">
            <v>4</v>
          </cell>
        </row>
        <row r="2711">
          <cell r="C2711">
            <v>60104913</v>
          </cell>
          <cell r="D2711" t="str">
            <v>TORNILLO 4.8</v>
          </cell>
        </row>
        <row r="2712">
          <cell r="C2712">
            <v>81455011</v>
          </cell>
          <cell r="D2712" t="str">
            <v>TORNILLO ALA CRISTAL NC / DG</v>
          </cell>
          <cell r="E2712">
            <v>10</v>
          </cell>
        </row>
        <row r="2713">
          <cell r="C2713">
            <v>81468104</v>
          </cell>
          <cell r="D2713" t="str">
            <v>TORNILLO ALA CRISTAL ND.3</v>
          </cell>
        </row>
        <row r="2714">
          <cell r="C2714">
            <v>81483116</v>
          </cell>
          <cell r="D2714" t="str">
            <v>TORNILLO ALADA CRISTAL NEGRO</v>
          </cell>
        </row>
        <row r="2715">
          <cell r="C2715">
            <v>83050102</v>
          </cell>
          <cell r="D2715" t="str">
            <v>TORNILLO DIN 7981 7*3/8" (SAT)</v>
          </cell>
        </row>
        <row r="2716">
          <cell r="C2716">
            <v>83050105</v>
          </cell>
          <cell r="D2716" t="str">
            <v>TORNILLO DIN 7983 10x7/8""(LATERAL AUTOL)"</v>
          </cell>
        </row>
        <row r="2717">
          <cell r="C2717">
            <v>83150157</v>
          </cell>
          <cell r="D2717" t="str">
            <v>TORNILLO DIN 7985</v>
          </cell>
        </row>
        <row r="2718">
          <cell r="C2718">
            <v>81483117</v>
          </cell>
          <cell r="D2718" t="str">
            <v>TORNILLO M3/STEEL/PLATEC DVL</v>
          </cell>
          <cell r="E2718">
            <v>2</v>
          </cell>
        </row>
        <row r="2719">
          <cell r="C2719">
            <v>60196001</v>
          </cell>
          <cell r="D2719" t="str">
            <v>TORNILLO M6x15    mm. PARA REBOSADERO</v>
          </cell>
        </row>
        <row r="2720">
          <cell r="C2720">
            <v>81414019</v>
          </cell>
          <cell r="D2720" t="str">
            <v>TORNILLO M6x16</v>
          </cell>
        </row>
        <row r="2721">
          <cell r="C2721">
            <v>81027016</v>
          </cell>
          <cell r="D2721" t="str">
            <v>TORNILLO ROSC. CHAPA 3.5</v>
          </cell>
        </row>
        <row r="2722">
          <cell r="C2722">
            <v>1190000057</v>
          </cell>
          <cell r="D2722" t="str">
            <v>TORNILLO SUJ PUERTA INTERIOR FG930</v>
          </cell>
        </row>
        <row r="2723">
          <cell r="C2723">
            <v>41011207</v>
          </cell>
          <cell r="D2723" t="str">
            <v>TORNILLO SUJECCION CAÑO   MA</v>
          </cell>
          <cell r="E2723">
            <v>4</v>
          </cell>
        </row>
        <row r="2724">
          <cell r="C2724">
            <v>81013006</v>
          </cell>
          <cell r="D2724" t="str">
            <v>TORNILLO SUJECION MANETA MP/MT</v>
          </cell>
          <cell r="E2724">
            <v>1</v>
          </cell>
        </row>
        <row r="2725">
          <cell r="C2725">
            <v>1210000168</v>
          </cell>
          <cell r="D2725" t="str">
            <v>TORNILLO+ARANDELA DE INSTALACION</v>
          </cell>
        </row>
        <row r="2726">
          <cell r="C2726">
            <v>60106001</v>
          </cell>
          <cell r="D2726" t="str">
            <v>TORNILLOS AVELLANADO DIN 964 6x 18 INOX.</v>
          </cell>
        </row>
        <row r="2727">
          <cell r="C2727">
            <v>60803031</v>
          </cell>
          <cell r="D2727" t="str">
            <v>TOUCH CONTR. CAPAC. 4P 1DC HOR. S/TEMP.</v>
          </cell>
        </row>
        <row r="2728">
          <cell r="C2728">
            <v>60803035</v>
          </cell>
          <cell r="D2728" t="str">
            <v>TOUCH CONTR. CAPAC. HOR.4P 1DC S/TEMP. 2</v>
          </cell>
        </row>
        <row r="2729">
          <cell r="C2729">
            <v>89120005</v>
          </cell>
          <cell r="D2729" t="str">
            <v>TOUCH CONTROL + DISPLAY BLANCO</v>
          </cell>
          <cell r="E2729">
            <v>4</v>
          </cell>
        </row>
        <row r="2730">
          <cell r="C2730">
            <v>81239071</v>
          </cell>
          <cell r="D2730" t="str">
            <v>TOUCH CONTROL 1DC C/TEM BLOQ. C.BIP TR</v>
          </cell>
        </row>
        <row r="2731">
          <cell r="C2731">
            <v>89130005</v>
          </cell>
          <cell r="D2731" t="str">
            <v>TOUCH CONTROL 4VEL DISPLAY BLANCO DLV 980</v>
          </cell>
        </row>
        <row r="2732">
          <cell r="C2732">
            <v>81480081</v>
          </cell>
          <cell r="D2732" t="str">
            <v>TOUCH CONTROL CC/DU</v>
          </cell>
          <cell r="E2732">
            <v>8</v>
          </cell>
        </row>
        <row r="2733">
          <cell r="C2733">
            <v>81217050</v>
          </cell>
          <cell r="D2733" t="str">
            <v>TOUCH CONTROL CGW LUX 90 TC</v>
          </cell>
        </row>
        <row r="2734">
          <cell r="C2734">
            <v>81217075</v>
          </cell>
          <cell r="D2734" t="str">
            <v>TOUCH CONTROL CGW LUX 90 TC 5G AI AL DR CI (LAT)</v>
          </cell>
          <cell r="E2734">
            <v>2</v>
          </cell>
        </row>
        <row r="2735">
          <cell r="C2735">
            <v>81483102</v>
          </cell>
          <cell r="D2735" t="str">
            <v>TOUCH CONTROL DPL 90 NEGRA</v>
          </cell>
          <cell r="E2735">
            <v>4</v>
          </cell>
        </row>
        <row r="2736">
          <cell r="C2736">
            <v>81483246</v>
          </cell>
          <cell r="D2736" t="str">
            <v>TOUCH CONTROL DPL 985.1 T</v>
          </cell>
          <cell r="E2736">
            <v>1</v>
          </cell>
        </row>
        <row r="2737">
          <cell r="C2737">
            <v>81483046</v>
          </cell>
          <cell r="D2737" t="str">
            <v>TOUCH CONTROL DV-80 CRISTAL</v>
          </cell>
          <cell r="E2737">
            <v>12</v>
          </cell>
        </row>
        <row r="2738">
          <cell r="C2738">
            <v>81483059</v>
          </cell>
          <cell r="D2738" t="str">
            <v>TOUCH CONTROL DVE / DPE</v>
          </cell>
          <cell r="E2738">
            <v>3</v>
          </cell>
        </row>
        <row r="2739">
          <cell r="C2739">
            <v>81483230</v>
          </cell>
          <cell r="D2739" t="str">
            <v>TOUCH CONTROL DVT 80/85 (DISPLAY BLANCO)</v>
          </cell>
          <cell r="E2739">
            <v>8</v>
          </cell>
        </row>
        <row r="2740">
          <cell r="C2740">
            <v>81478058</v>
          </cell>
          <cell r="D2740" t="str">
            <v>TOUCH CONTROL DX VR03</v>
          </cell>
          <cell r="E2740">
            <v>1</v>
          </cell>
        </row>
        <row r="2741">
          <cell r="C2741">
            <v>60803029</v>
          </cell>
          <cell r="D2741" t="str">
            <v>TOUCH CONTROL EGO 2aGEN REF. 75.13020.30</v>
          </cell>
        </row>
        <row r="2742">
          <cell r="C2742">
            <v>60803132</v>
          </cell>
          <cell r="D2742" t="str">
            <v>TOUCH CONTROL FRONT 5P 1TRIP.C./1DC TEMP. TR 951</v>
          </cell>
        </row>
        <row r="2743">
          <cell r="C2743">
            <v>81249010</v>
          </cell>
          <cell r="D2743" t="str">
            <v>TOUCH CONTROL G5 TPI 380</v>
          </cell>
          <cell r="E2743">
            <v>2</v>
          </cell>
        </row>
        <row r="2744">
          <cell r="C2744">
            <v>81213002</v>
          </cell>
          <cell r="D2744" t="str">
            <v>TOUCH CONTROL IG 620 1G</v>
          </cell>
        </row>
        <row r="2745">
          <cell r="C2745">
            <v>81213011</v>
          </cell>
          <cell r="D2745" t="str">
            <v>TOUCH CONTROL IG 940 1G (LAT)</v>
          </cell>
          <cell r="E2745">
            <v>2</v>
          </cell>
        </row>
        <row r="2746">
          <cell r="C2746">
            <v>94228343</v>
          </cell>
          <cell r="D2746" t="str">
            <v>TOUCH CONTROL IR 950</v>
          </cell>
          <cell r="E2746">
            <v>1</v>
          </cell>
        </row>
        <row r="2747">
          <cell r="C2747">
            <v>60803129</v>
          </cell>
          <cell r="D2747" t="str">
            <v>TOUCH CONTROL SELECT 4P</v>
          </cell>
          <cell r="E2747">
            <v>1</v>
          </cell>
        </row>
        <row r="2748">
          <cell r="C2748">
            <v>60803161</v>
          </cell>
          <cell r="D2748" t="str">
            <v>TOUCH CONTROL SLIDER 3P</v>
          </cell>
          <cell r="E2748">
            <v>8</v>
          </cell>
        </row>
        <row r="2749">
          <cell r="C2749">
            <v>81226078</v>
          </cell>
          <cell r="D2749" t="str">
            <v>TOUCH CONTROL TC CZ 90 5G AI AL TR</v>
          </cell>
          <cell r="E2749">
            <v>1</v>
          </cell>
        </row>
        <row r="2750">
          <cell r="C2750">
            <v>94226562</v>
          </cell>
          <cell r="D2750" t="str">
            <v>TOUCH CONTROL TR-840  (75.13060.510)</v>
          </cell>
        </row>
        <row r="2751">
          <cell r="C2751">
            <v>94226110</v>
          </cell>
          <cell r="D2751" t="str">
            <v>TOUCH CONTROL TR-932 VR01 LARGO</v>
          </cell>
          <cell r="E2751">
            <v>1</v>
          </cell>
        </row>
        <row r="2752">
          <cell r="C2752">
            <v>94223056</v>
          </cell>
          <cell r="D2752" t="str">
            <v>TOUCH CONTROL VR TC 630</v>
          </cell>
        </row>
        <row r="2753">
          <cell r="C2753">
            <v>94222538</v>
          </cell>
          <cell r="D2753" t="str">
            <v>TOUCH CONTROL VT TC 60.21</v>
          </cell>
        </row>
        <row r="2754">
          <cell r="C2754">
            <v>94227717</v>
          </cell>
          <cell r="D2754" t="str">
            <v>TOUCH CONTROM VT TC 1G</v>
          </cell>
        </row>
        <row r="2755">
          <cell r="C2755">
            <v>93172201</v>
          </cell>
          <cell r="D2755" t="str">
            <v>TRANSF. 800W TMW</v>
          </cell>
          <cell r="E2755">
            <v>6</v>
          </cell>
        </row>
        <row r="2756">
          <cell r="C2756">
            <v>89720022</v>
          </cell>
          <cell r="D2756" t="str">
            <v>TRANSFORMADOR</v>
          </cell>
        </row>
        <row r="2757">
          <cell r="C2757">
            <v>93162420</v>
          </cell>
          <cell r="D2757" t="str">
            <v>TRANSFORMADOR 1000W HLC 844 C</v>
          </cell>
        </row>
        <row r="2758">
          <cell r="C2758">
            <v>93962005</v>
          </cell>
          <cell r="D2758" t="str">
            <v>TRANSFORMADOR 1000W MW-32 BIS</v>
          </cell>
        </row>
        <row r="2759">
          <cell r="C2759">
            <v>93162027</v>
          </cell>
          <cell r="D2759" t="str">
            <v>TRANSFORMADOR 1000W-II 220V/60Hz</v>
          </cell>
          <cell r="E2759">
            <v>2</v>
          </cell>
        </row>
        <row r="2760">
          <cell r="C2760">
            <v>81468012</v>
          </cell>
          <cell r="D2760" t="str">
            <v>TRANSFORMADOR 110V/ 60</v>
          </cell>
          <cell r="E2760">
            <v>1</v>
          </cell>
        </row>
        <row r="2761">
          <cell r="C2761">
            <v>81484097</v>
          </cell>
          <cell r="D2761" t="str">
            <v>TRANSFORMADOR 110V/12V DH2/NC2/DG3</v>
          </cell>
        </row>
        <row r="2762">
          <cell r="C2762">
            <v>61836046</v>
          </cell>
          <cell r="D2762" t="str">
            <v>TRANSFORMADOR 12V CNL</v>
          </cell>
          <cell r="E2762">
            <v>5</v>
          </cell>
        </row>
        <row r="2763">
          <cell r="C2763">
            <v>83140974</v>
          </cell>
          <cell r="D2763" t="str">
            <v>TRANSFORMADOR 230V/ 9V SB</v>
          </cell>
          <cell r="E2763">
            <v>3</v>
          </cell>
        </row>
        <row r="2764">
          <cell r="C2764">
            <v>81483049</v>
          </cell>
          <cell r="D2764" t="str">
            <v>TRANSFORMADOR 60W 110V DP-90</v>
          </cell>
          <cell r="E2764">
            <v>0</v>
          </cell>
        </row>
        <row r="2765">
          <cell r="C2765">
            <v>93172253</v>
          </cell>
          <cell r="D2765" t="str">
            <v>TRANSFORMADOR 800 W - 220 V / 60 Hz</v>
          </cell>
          <cell r="E2765">
            <v>1</v>
          </cell>
        </row>
        <row r="2766">
          <cell r="C2766">
            <v>93172214</v>
          </cell>
          <cell r="D2766" t="str">
            <v>TRANSFORMADOR 800 W 110 V TMW-20 X 110 V</v>
          </cell>
          <cell r="E2766">
            <v>1</v>
          </cell>
        </row>
        <row r="2767">
          <cell r="C2767">
            <v>89720002</v>
          </cell>
          <cell r="D2767" t="str">
            <v>TRANSFORMADOR 800W MWE 22 EGL INOX</v>
          </cell>
          <cell r="E2767">
            <v>3</v>
          </cell>
        </row>
        <row r="2768">
          <cell r="C2768">
            <v>89220231</v>
          </cell>
          <cell r="D2768" t="str">
            <v>TRANSFORMADOR BARRA LED 110V DLV 980</v>
          </cell>
        </row>
        <row r="2769">
          <cell r="C2769">
            <v>81483077</v>
          </cell>
          <cell r="D2769" t="str">
            <v>TRANSFORMADOR ENT.85V-265V SAL.11,5-15V</v>
          </cell>
        </row>
        <row r="2770">
          <cell r="C2770">
            <v>81480079</v>
          </cell>
          <cell r="D2770" t="str">
            <v>TRANSFORMADOR HALOGENAS 60 W CC 40 INOX</v>
          </cell>
          <cell r="E2770">
            <v>1</v>
          </cell>
        </row>
        <row r="2771">
          <cell r="C2771">
            <v>93162003</v>
          </cell>
          <cell r="D2771" t="str">
            <v>TRANSFORMADOR LAMP. HALOGENA MW-32 BIS</v>
          </cell>
          <cell r="E2771">
            <v>8</v>
          </cell>
        </row>
        <row r="2772">
          <cell r="C2772">
            <v>81468064</v>
          </cell>
          <cell r="D2772" t="str">
            <v>TRANSFORMADOR ND/DC/DR 03 230V NO PEDIR*</v>
          </cell>
          <cell r="E2772">
            <v>0</v>
          </cell>
        </row>
        <row r="2773">
          <cell r="C2773">
            <v>81217071</v>
          </cell>
          <cell r="D2773" t="str">
            <v>TRANSFORMADOR TOUCH CONTROL CGW LUX</v>
          </cell>
          <cell r="E2773">
            <v>5</v>
          </cell>
        </row>
        <row r="2774">
          <cell r="C2774">
            <v>40468310</v>
          </cell>
          <cell r="D2774" t="str">
            <v>TRANSFORMADOR VS/STR 100/12 E ND</v>
          </cell>
          <cell r="E2774">
            <v>0</v>
          </cell>
        </row>
        <row r="2775">
          <cell r="C2775" t="str">
            <v>R1049100</v>
          </cell>
          <cell r="D2775" t="str">
            <v>Tub conex M10-1/2 DN6 EPDM. 405</v>
          </cell>
          <cell r="E2775">
            <v>35</v>
          </cell>
        </row>
        <row r="2776">
          <cell r="C2776">
            <v>50602009</v>
          </cell>
          <cell r="D2776" t="str">
            <v>TUBO ACLOPAM.CONEXION GAS SALIDA VERTICA</v>
          </cell>
          <cell r="E2776">
            <v>26</v>
          </cell>
        </row>
        <row r="2777">
          <cell r="C2777">
            <v>81782242</v>
          </cell>
          <cell r="D2777" t="str">
            <v>TUBO ALIMENTACION LP7-840</v>
          </cell>
        </row>
        <row r="2778">
          <cell r="C2778">
            <v>50602001</v>
          </cell>
          <cell r="D2778" t="str">
            <v>TUBO COBRE D=10/12mm. ACOP. COLEC.</v>
          </cell>
        </row>
        <row r="2779">
          <cell r="C2779">
            <v>81225096</v>
          </cell>
          <cell r="D2779" t="str">
            <v>TUBO COLECTOR AUX /SR FRONT EW 60 4G AI AL</v>
          </cell>
        </row>
        <row r="2780">
          <cell r="C2780">
            <v>20205806</v>
          </cell>
          <cell r="D2780" t="str">
            <v>TUBO COLECTOR COCINA CG LUX-70 5G</v>
          </cell>
          <cell r="E2780">
            <v>4</v>
          </cell>
        </row>
        <row r="2781">
          <cell r="C2781">
            <v>81220011</v>
          </cell>
          <cell r="D2781" t="str">
            <v>TUBO COLECTOR E/70 5G AI TR</v>
          </cell>
        </row>
        <row r="2782">
          <cell r="C2782">
            <v>81214089</v>
          </cell>
          <cell r="D2782" t="str">
            <v>TUBO COLECTOR EFX 90 5G AI AL DR LEFT CI</v>
          </cell>
          <cell r="E2782">
            <v>1</v>
          </cell>
        </row>
        <row r="2783">
          <cell r="C2783">
            <v>81212062</v>
          </cell>
          <cell r="D2783" t="str">
            <v>TUBO COLECTOR EX 90.1 5G AI AL DR (IL)</v>
          </cell>
          <cell r="E2783">
            <v>2</v>
          </cell>
        </row>
        <row r="2784">
          <cell r="C2784">
            <v>81227120</v>
          </cell>
          <cell r="D2784" t="str">
            <v>TUBO COLECTOR FRONTAL AUXILIAR EGW 45 2G</v>
          </cell>
        </row>
        <row r="2785">
          <cell r="C2785">
            <v>81215098</v>
          </cell>
          <cell r="D2785" t="str">
            <v>TUBO COLECTOR GAS CGW LUX 30 1G AI AL TR CI</v>
          </cell>
        </row>
        <row r="2786">
          <cell r="C2786">
            <v>81215095</v>
          </cell>
          <cell r="D2786" t="str">
            <v>TUBO COLECTOR GAS CGW LUX 30 2G AI AL TR CI (TW)</v>
          </cell>
        </row>
        <row r="2787">
          <cell r="C2787">
            <v>81221014</v>
          </cell>
          <cell r="D2787" t="str">
            <v>TUBO COLECTOR QUEM.S/R.FRONT/DCHO EF/90</v>
          </cell>
        </row>
        <row r="2788">
          <cell r="C2788">
            <v>81225110</v>
          </cell>
          <cell r="D2788" t="str">
            <v>TUBO COLECTOR QUEMADOR TRIPLE EW 90 5G AI AL</v>
          </cell>
        </row>
        <row r="2789">
          <cell r="C2789">
            <v>1200000194</v>
          </cell>
          <cell r="D2789" t="str">
            <v>TUBO COLECTOR SOLERA fg 730 ss</v>
          </cell>
          <cell r="E2789">
            <v>3</v>
          </cell>
        </row>
        <row r="2790">
          <cell r="C2790">
            <v>12000001931</v>
          </cell>
          <cell r="D2790" t="str">
            <v>TUBO COLECTOR SOLERA FG-730 SS</v>
          </cell>
        </row>
        <row r="2791">
          <cell r="C2791">
            <v>81225097</v>
          </cell>
          <cell r="D2791" t="str">
            <v>TUBO COLECTOR SR/RAP EW 60 4G AI AL</v>
          </cell>
        </row>
        <row r="2792">
          <cell r="C2792">
            <v>81227119</v>
          </cell>
          <cell r="D2792" t="str">
            <v>TUBO COLECTOR TRASERO EGW 45 2G</v>
          </cell>
        </row>
        <row r="2793">
          <cell r="C2793">
            <v>81220008</v>
          </cell>
          <cell r="D2793" t="str">
            <v>TUBO COND. Q. S/R POS. IQD. E/70</v>
          </cell>
        </row>
        <row r="2794">
          <cell r="C2794">
            <v>81220009</v>
          </cell>
          <cell r="D2794" t="str">
            <v>TUBO COND. Q. TRIPLE ANILLO E/70</v>
          </cell>
          <cell r="E2794">
            <v>2</v>
          </cell>
        </row>
        <row r="2795">
          <cell r="C2795">
            <v>20205910</v>
          </cell>
          <cell r="D2795" t="str">
            <v>TUBO CONDUCC REF 3 CGLUX705TR 20205863</v>
          </cell>
        </row>
        <row r="2796">
          <cell r="C2796">
            <v>20202802</v>
          </cell>
          <cell r="D2796" t="str">
            <v>TUBO CONDUCCION REF.  202 600.510</v>
          </cell>
        </row>
        <row r="2797">
          <cell r="C2797">
            <v>20202801</v>
          </cell>
          <cell r="D2797" t="str">
            <v>TUBO CONDUCCION REF. 201 600.510</v>
          </cell>
        </row>
        <row r="2798">
          <cell r="C2798">
            <v>20202803</v>
          </cell>
          <cell r="D2798" t="str">
            <v>TUBO CONDUCCION REF. 203 600.510</v>
          </cell>
        </row>
        <row r="2799">
          <cell r="C2799">
            <v>20205899</v>
          </cell>
          <cell r="D2799" t="str">
            <v>TUBO CONDUCCION REF. 4 CG LUX 70 AI</v>
          </cell>
        </row>
        <row r="2800">
          <cell r="C2800">
            <v>20205816</v>
          </cell>
          <cell r="D2800" t="str">
            <v>TUBO CONDUCCION REF.1 CG LUX-60 4G</v>
          </cell>
        </row>
        <row r="2801">
          <cell r="C2801">
            <v>20205820</v>
          </cell>
          <cell r="D2801" t="str">
            <v>TUBO CONDUCCION REF.1 CG LUX-70</v>
          </cell>
        </row>
        <row r="2802">
          <cell r="C2802">
            <v>20202806</v>
          </cell>
          <cell r="D2802" t="str">
            <v>TUBO CONDUCCION REF.1 E/60.2</v>
          </cell>
        </row>
        <row r="2803">
          <cell r="C2803">
            <v>20205897</v>
          </cell>
          <cell r="D2803" t="str">
            <v>TUBO CONDUCCION REF.2 CG LUX 70 AI</v>
          </cell>
        </row>
        <row r="2804">
          <cell r="C2804">
            <v>20205817</v>
          </cell>
          <cell r="D2804" t="str">
            <v>TUBO CONDUCCION REF.2 CG LUX-60 4G</v>
          </cell>
        </row>
        <row r="2805">
          <cell r="C2805">
            <v>20205821</v>
          </cell>
          <cell r="D2805" t="str">
            <v>TUBO CONDUCCION REF.2 CG LUX-70    (*)</v>
          </cell>
        </row>
        <row r="2806">
          <cell r="C2806">
            <v>20202807</v>
          </cell>
          <cell r="D2806" t="str">
            <v>TUBO CONDUCCION REF.2 E/60.2</v>
          </cell>
        </row>
        <row r="2807">
          <cell r="C2807">
            <v>20205818</v>
          </cell>
          <cell r="D2807" t="str">
            <v>TUBO CONDUCCION REF.3 CG LUX-60 4G</v>
          </cell>
        </row>
        <row r="2808">
          <cell r="C2808">
            <v>20205900</v>
          </cell>
          <cell r="D2808" t="str">
            <v>TUBO CONDUCCION REF.3 CG LUX-70 5G AI TR</v>
          </cell>
        </row>
        <row r="2809">
          <cell r="C2809">
            <v>20202808</v>
          </cell>
          <cell r="D2809" t="str">
            <v>TUBO CONDUCCION REF.3 E/60.2</v>
          </cell>
        </row>
        <row r="2810">
          <cell r="C2810">
            <v>20205819</v>
          </cell>
          <cell r="D2810" t="str">
            <v>TUBO CONDUCCION REF.4 CG LUX-60 4G</v>
          </cell>
        </row>
        <row r="2811">
          <cell r="C2811">
            <v>20205823</v>
          </cell>
          <cell r="D2811" t="str">
            <v>TUBO CONDUCCION REF.4 CG LUX-70      (*)</v>
          </cell>
        </row>
        <row r="2812">
          <cell r="C2812">
            <v>20205824</v>
          </cell>
          <cell r="D2812" t="str">
            <v>TUBO CONDUCCION REF.5 CG LUX-70</v>
          </cell>
        </row>
        <row r="2813">
          <cell r="C2813">
            <v>20205896</v>
          </cell>
          <cell r="D2813" t="str">
            <v>TUBO CONDUCCION REF.5 CGX 70 5G TR</v>
          </cell>
        </row>
        <row r="2814">
          <cell r="C2814">
            <v>20205860</v>
          </cell>
          <cell r="D2814" t="str">
            <v>TUBO CONDUCCION REF4 CGLUX 70 AL VR01</v>
          </cell>
        </row>
        <row r="2815">
          <cell r="C2815">
            <v>20205861</v>
          </cell>
          <cell r="D2815" t="str">
            <v>TUBO CONDUCCION REF5 CGLUX70 AL VR01</v>
          </cell>
        </row>
        <row r="2816">
          <cell r="C2816">
            <v>20202870</v>
          </cell>
          <cell r="D2816" t="str">
            <v>TUBO CONDUCCION RF.3 EM/60 4G/3G1P S/SEG</v>
          </cell>
        </row>
        <row r="2817">
          <cell r="C2817">
            <v>81026056</v>
          </cell>
          <cell r="D2817" t="str">
            <v>TUBO CONEX. MM FRE.  MY1</v>
          </cell>
          <cell r="E2817">
            <v>0</v>
          </cell>
        </row>
        <row r="2818">
          <cell r="C2818">
            <v>1032200</v>
          </cell>
          <cell r="D2818" t="str">
            <v>TUBO CONEX.MM FRE MY1</v>
          </cell>
          <cell r="E2818">
            <v>1</v>
          </cell>
        </row>
        <row r="2819">
          <cell r="C2819">
            <v>1013700</v>
          </cell>
          <cell r="D2819" t="str">
            <v>TUBO CONEX+ VALVULA</v>
          </cell>
        </row>
        <row r="2820">
          <cell r="C2820">
            <v>81011107</v>
          </cell>
          <cell r="D2820" t="str">
            <v>TUBO CONEXION 1 1/2 """ TODAS</v>
          </cell>
        </row>
        <row r="2821">
          <cell r="C2821">
            <v>1038800</v>
          </cell>
          <cell r="D2821" t="str">
            <v>TUBO CONEXIÓN M10 G3/8</v>
          </cell>
        </row>
        <row r="2822">
          <cell r="C2822" t="str">
            <v>R1049000</v>
          </cell>
          <cell r="D2822" t="str">
            <v>TUBO CONEXION M10-3/8</v>
          </cell>
        </row>
        <row r="2823">
          <cell r="C2823">
            <v>41006107</v>
          </cell>
          <cell r="D2823" t="str">
            <v>TUBO CONEXION MB</v>
          </cell>
        </row>
        <row r="2824">
          <cell r="C2824">
            <v>81785305</v>
          </cell>
          <cell r="D2824" t="str">
            <v>TUBO DE ENTRADA A BOMBA LAVADO LP8 820</v>
          </cell>
          <cell r="E2824">
            <v>3</v>
          </cell>
        </row>
        <row r="2825">
          <cell r="C2825">
            <v>81876088</v>
          </cell>
          <cell r="D2825" t="str">
            <v>TUBO DESAGÜE CUBA TKL-1000</v>
          </cell>
        </row>
        <row r="2826">
          <cell r="C2826">
            <v>81782811</v>
          </cell>
          <cell r="D2826" t="str">
            <v>TUBO DESAGÜE DW7 67 FI</v>
          </cell>
          <cell r="E2826">
            <v>2</v>
          </cell>
        </row>
        <row r="2827">
          <cell r="C2827">
            <v>81717292</v>
          </cell>
          <cell r="D2827" t="str">
            <v>TUBO DESAGUE DW8-59 FI</v>
          </cell>
          <cell r="E2827">
            <v>2</v>
          </cell>
        </row>
        <row r="2828">
          <cell r="C2828">
            <v>81785308</v>
          </cell>
          <cell r="D2828" t="str">
            <v>TUBO DESAGUE INTERIOR LP8 820</v>
          </cell>
          <cell r="E2828">
            <v>1</v>
          </cell>
        </row>
        <row r="2829">
          <cell r="C2829">
            <v>81711681</v>
          </cell>
          <cell r="D2829" t="str">
            <v>TUBO DESAGUE TDW 6001 W</v>
          </cell>
        </row>
        <row r="2830">
          <cell r="C2830">
            <v>81716324</v>
          </cell>
          <cell r="D2830" t="str">
            <v>TUBO DESAGUE TDW45.1S/-1S/.1FI/LP470.3</v>
          </cell>
          <cell r="E2830">
            <v>3</v>
          </cell>
        </row>
        <row r="2831">
          <cell r="C2831">
            <v>99119772</v>
          </cell>
          <cell r="D2831" t="str">
            <v>TUBO DESAGÜE TR 510.1</v>
          </cell>
          <cell r="E2831">
            <v>8</v>
          </cell>
        </row>
        <row r="2832">
          <cell r="C2832">
            <v>81876098</v>
          </cell>
          <cell r="D2832" t="str">
            <v>TUBO ENTRADA AGUA JABONERA TKL-1000</v>
          </cell>
          <cell r="E2832">
            <v>1</v>
          </cell>
        </row>
        <row r="2833">
          <cell r="C2833">
            <v>81876110</v>
          </cell>
          <cell r="D2833" t="str">
            <v>TUBO ENTRADA AGUA TKL-1000</v>
          </cell>
        </row>
        <row r="2834">
          <cell r="C2834">
            <v>81785270</v>
          </cell>
          <cell r="D2834" t="str">
            <v>TUBO ENTRADA REPARTIDOR LP8 850</v>
          </cell>
          <cell r="E2834">
            <v>1</v>
          </cell>
        </row>
        <row r="2835">
          <cell r="C2835">
            <v>41009015</v>
          </cell>
          <cell r="D2835" t="str">
            <v>TUBO FLEXIBLE ALIMENTAC ME</v>
          </cell>
        </row>
        <row r="2836">
          <cell r="C2836">
            <v>41002006</v>
          </cell>
          <cell r="D2836" t="str">
            <v>TUBO FLEXIBLE ALIMENTAC. MK</v>
          </cell>
          <cell r="E2836">
            <v>1</v>
          </cell>
        </row>
        <row r="2837">
          <cell r="C2837">
            <v>81026024</v>
          </cell>
          <cell r="D2837" t="str">
            <v>TUBO FLEXIBLE CAÑO MY</v>
          </cell>
          <cell r="E2837">
            <v>2</v>
          </cell>
        </row>
        <row r="2838">
          <cell r="C2838">
            <v>81026028</v>
          </cell>
          <cell r="D2838" t="str">
            <v>TUBO FLEXIBLE CONEXION 1/2 MY</v>
          </cell>
          <cell r="E2838">
            <v>17</v>
          </cell>
        </row>
        <row r="2839">
          <cell r="C2839">
            <v>81026029</v>
          </cell>
          <cell r="D2839" t="str">
            <v>TUBO FLEXIBLE CONEXION 3/8 MY</v>
          </cell>
          <cell r="E2839">
            <v>5</v>
          </cell>
        </row>
        <row r="2840">
          <cell r="C2840" t="str">
            <v>R1016800</v>
          </cell>
          <cell r="D2840" t="str">
            <v>TUBO FLEXIBLE CONEXION BICONO 350mm</v>
          </cell>
          <cell r="E2840">
            <v>19</v>
          </cell>
        </row>
        <row r="2841">
          <cell r="C2841">
            <v>81028011</v>
          </cell>
          <cell r="D2841" t="str">
            <v>TUBO FLEXIBLE CONEXION MG</v>
          </cell>
          <cell r="E2841">
            <v>2</v>
          </cell>
        </row>
        <row r="2842">
          <cell r="C2842">
            <v>81026073</v>
          </cell>
          <cell r="D2842" t="str">
            <v>TUBO FLEXIBLE CONEXION MY COMPACT937 1/2</v>
          </cell>
        </row>
        <row r="2843">
          <cell r="C2843">
            <v>41004215</v>
          </cell>
          <cell r="D2843" t="str">
            <v>TUBO FLEXIBLE DE CONEXION MS (SAT)CORTO</v>
          </cell>
          <cell r="E2843">
            <v>1</v>
          </cell>
        </row>
        <row r="2844">
          <cell r="C2844">
            <v>81011114</v>
          </cell>
          <cell r="D2844" t="str">
            <v>TUBO FLEXIBLE GRIFO EXTRAIBLE * R1036200 *</v>
          </cell>
        </row>
        <row r="2845">
          <cell r="C2845">
            <v>81214090</v>
          </cell>
          <cell r="D2845" t="str">
            <v>TUBO GAS Q. DOBLE ANILLO IZQUIERDO EFX</v>
          </cell>
        </row>
        <row r="2846">
          <cell r="C2846">
            <v>81214042</v>
          </cell>
          <cell r="D2846" t="str">
            <v>TUBO GAS Q. SEMIRAP. TRASERO DCHO. EFX 60</v>
          </cell>
        </row>
        <row r="2847">
          <cell r="C2847">
            <v>2410000510</v>
          </cell>
          <cell r="D2847" t="str">
            <v>TUBO GRILL</v>
          </cell>
        </row>
        <row r="2848">
          <cell r="C2848">
            <v>2410000505</v>
          </cell>
          <cell r="D2848" t="str">
            <v>TUBO HORNO</v>
          </cell>
        </row>
        <row r="2849">
          <cell r="C2849">
            <v>20205857</v>
          </cell>
          <cell r="D2849" t="str">
            <v>TUBO INOX</v>
          </cell>
        </row>
        <row r="2850">
          <cell r="C2850">
            <v>81598262</v>
          </cell>
          <cell r="D2850" t="str">
            <v>TUBO INTERIOR CANULA SALIDA VAPOR CM-45</v>
          </cell>
          <cell r="E2850">
            <v>1</v>
          </cell>
        </row>
        <row r="2851">
          <cell r="C2851">
            <v>99119776</v>
          </cell>
          <cell r="D2851" t="str">
            <v>TUBO PARA PULSADOR NEUMATICO TR 510.1</v>
          </cell>
          <cell r="E2851">
            <v>6</v>
          </cell>
        </row>
        <row r="2852">
          <cell r="C2852">
            <v>81216053</v>
          </cell>
          <cell r="D2852" t="str">
            <v>TUBO QUEMADOR AUX. DELANTERO DCHO CGW LUX 60 3G</v>
          </cell>
          <cell r="E2852">
            <v>3</v>
          </cell>
        </row>
        <row r="2853">
          <cell r="C2853">
            <v>81216064</v>
          </cell>
          <cell r="D2853" t="str">
            <v>TUBO QUEMADOR FRONTAL IZDO. S/RAP CGW LUX 70 5G</v>
          </cell>
          <cell r="E2853">
            <v>2</v>
          </cell>
        </row>
        <row r="2854">
          <cell r="C2854">
            <v>81216054</v>
          </cell>
          <cell r="D2854" t="str">
            <v>TUBO QUEMADOR TRASERO DERECHO RAPIDO CGW LUX 60 3G</v>
          </cell>
          <cell r="E2854">
            <v>3</v>
          </cell>
        </row>
        <row r="2855">
          <cell r="C2855">
            <v>81723058</v>
          </cell>
          <cell r="D2855" t="str">
            <v>TUBO RESISTENCIA-MOTOR LP-790 T</v>
          </cell>
          <cell r="E2855">
            <v>2</v>
          </cell>
        </row>
        <row r="2856">
          <cell r="C2856">
            <v>40816142</v>
          </cell>
          <cell r="D2856" t="str">
            <v>TUBO TOMA DE AGUA LI-1000/LS 81713164</v>
          </cell>
        </row>
        <row r="2857">
          <cell r="C2857">
            <v>81215099</v>
          </cell>
          <cell r="D2857" t="str">
            <v>TUBO UNION A QUEMADOR CGW LUX 30 1G LUX 30 1G AI AL TR</v>
          </cell>
        </row>
        <row r="2858">
          <cell r="C2858">
            <v>81483120</v>
          </cell>
          <cell r="D2858" t="str">
            <v>TUERCA AUTOBLOCANTE BAJA M3 DVL</v>
          </cell>
          <cell r="E2858">
            <v>4</v>
          </cell>
        </row>
        <row r="2859">
          <cell r="C2859">
            <v>81594002</v>
          </cell>
          <cell r="D2859" t="str">
            <v>TUERCA CIEGA MOTOR TURBO HPA-840</v>
          </cell>
          <cell r="E2859">
            <v>6</v>
          </cell>
        </row>
        <row r="2860">
          <cell r="C2860">
            <v>99513526</v>
          </cell>
          <cell r="D2860" t="str">
            <v>TUERCA CIEGA SUJECCION ASPAS</v>
          </cell>
        </row>
        <row r="2861">
          <cell r="C2861">
            <v>81224015</v>
          </cell>
          <cell r="D2861" t="str">
            <v>TUERCA CODO CONEXION ZAMA VS ART 1053M EX/9</v>
          </cell>
          <cell r="E2861">
            <v>0</v>
          </cell>
        </row>
        <row r="2862">
          <cell r="C2862">
            <v>81722020</v>
          </cell>
          <cell r="D2862" t="str">
            <v>TUERCA CODO SUPERIOR TMW-80 FI</v>
          </cell>
        </row>
        <row r="2863">
          <cell r="C2863">
            <v>60222002</v>
          </cell>
          <cell r="D2863" t="str">
            <v>TUERCA CONEXION  R 1/2 ( ACOPL.GAS ) BRI</v>
          </cell>
          <cell r="E2863">
            <v>10</v>
          </cell>
        </row>
        <row r="2864">
          <cell r="C2864">
            <v>41006117</v>
          </cell>
          <cell r="D2864" t="str">
            <v>TUERCA DE CABEZAL MB</v>
          </cell>
        </row>
        <row r="2865">
          <cell r="C2865">
            <v>81719006</v>
          </cell>
          <cell r="D2865" t="str">
            <v>TUERCA ENTRADAA GUA</v>
          </cell>
          <cell r="E2865">
            <v>1</v>
          </cell>
        </row>
        <row r="2866">
          <cell r="C2866">
            <v>83050504</v>
          </cell>
          <cell r="D2866" t="str">
            <v>TUERCA EXAGONAL DIN 934</v>
          </cell>
          <cell r="E2866">
            <v>2</v>
          </cell>
        </row>
        <row r="2867">
          <cell r="C2867">
            <v>60299002</v>
          </cell>
          <cell r="D2867" t="str">
            <v>TUERCA M12X1 ESP=3 mm LATON (CONNMUTADOR</v>
          </cell>
        </row>
        <row r="2868">
          <cell r="C2868">
            <v>81013003</v>
          </cell>
          <cell r="D2868" t="str">
            <v>TUERCA MM35 MP/MT</v>
          </cell>
          <cell r="E2868">
            <v>1</v>
          </cell>
        </row>
        <row r="2869">
          <cell r="C2869" t="str">
            <v>R633411</v>
          </cell>
          <cell r="D2869" t="str">
            <v>TUERCA RM 42/1.50 066411</v>
          </cell>
        </row>
        <row r="2870">
          <cell r="C2870">
            <v>81026065</v>
          </cell>
          <cell r="D2870" t="str">
            <v>TUERCA ROCIADOR MY COMPACT</v>
          </cell>
        </row>
        <row r="2871">
          <cell r="C2871">
            <v>81026055</v>
          </cell>
          <cell r="D2871" t="str">
            <v>TUERCA ROCIADOR MY1</v>
          </cell>
          <cell r="E2871">
            <v>1</v>
          </cell>
        </row>
        <row r="2872">
          <cell r="C2872">
            <v>83150201</v>
          </cell>
          <cell r="D2872" t="str">
            <v>TUERCA SUJECCION GUIA CROMADA S2K</v>
          </cell>
          <cell r="E2872">
            <v>1</v>
          </cell>
        </row>
        <row r="2873">
          <cell r="C2873">
            <v>83350201</v>
          </cell>
          <cell r="D2873" t="str">
            <v>TUERCA SUJECCIÓN TRASERA GUÍA CROMADA</v>
          </cell>
        </row>
        <row r="2874">
          <cell r="C2874">
            <v>83150214</v>
          </cell>
          <cell r="D2874" t="str">
            <v>TUERCA SUJECION GRILL HL 840 INOX E00</v>
          </cell>
          <cell r="E2874">
            <v>8</v>
          </cell>
        </row>
        <row r="2875">
          <cell r="C2875">
            <v>41006115</v>
          </cell>
          <cell r="D2875" t="str">
            <v>TUERCA SUJECION MB</v>
          </cell>
        </row>
        <row r="2876">
          <cell r="C2876">
            <v>1170000916</v>
          </cell>
          <cell r="D2876" t="str">
            <v>TULIPA TRANSPARENTE FG-730 SS</v>
          </cell>
        </row>
        <row r="2877">
          <cell r="C2877">
            <v>81543261</v>
          </cell>
          <cell r="D2877" t="str">
            <v>TULIPA TRANSPARENTE FG-730 SS</v>
          </cell>
        </row>
        <row r="2878">
          <cell r="C2878">
            <v>1170000018</v>
          </cell>
          <cell r="D2878" t="str">
            <v>TULIPA VERDE  FG930</v>
          </cell>
        </row>
        <row r="2879">
          <cell r="C2879">
            <v>61874038</v>
          </cell>
          <cell r="D2879" t="str">
            <v>TURBINA DOBLE TL1 62</v>
          </cell>
          <cell r="E2879">
            <v>2</v>
          </cell>
        </row>
        <row r="2880">
          <cell r="D2880" t="str">
            <v>SUBTOTAL</v>
          </cell>
        </row>
        <row r="2881">
          <cell r="C2881" t="str">
            <v>Cód. Artículo</v>
          </cell>
          <cell r="D2881" t="str">
            <v>Producto</v>
          </cell>
          <cell r="E2881" t="str">
            <v>Stock</v>
          </cell>
        </row>
        <row r="2882">
          <cell r="C2882">
            <v>61001232</v>
          </cell>
          <cell r="D2882" t="str">
            <v>VALV. CESTILLA T de F</v>
          </cell>
        </row>
        <row r="2883">
          <cell r="C2883">
            <v>94088019</v>
          </cell>
          <cell r="D2883" t="str">
            <v>VALV. FREG. CUADRO 1 1/2C 1E</v>
          </cell>
        </row>
        <row r="2884">
          <cell r="C2884">
            <v>61001301</v>
          </cell>
          <cell r="D2884" t="str">
            <v>VALVULA 1 1/2 S/REBOSADERO INOX</v>
          </cell>
        </row>
        <row r="2885">
          <cell r="C2885">
            <v>81476016</v>
          </cell>
          <cell r="D2885" t="str">
            <v>VALVULA ANTIRRETORNO</v>
          </cell>
          <cell r="E2885">
            <v>4</v>
          </cell>
        </row>
        <row r="2886">
          <cell r="C2886" t="str">
            <v>R899043</v>
          </cell>
          <cell r="D2886" t="str">
            <v>VALVULA ANTIRRETORNO 14mm</v>
          </cell>
          <cell r="E2886">
            <v>1</v>
          </cell>
        </row>
        <row r="2887">
          <cell r="C2887">
            <v>81468108</v>
          </cell>
          <cell r="D2887" t="str">
            <v>VALVULA ANTIRRETORNO MOTOR VR 03</v>
          </cell>
          <cell r="E2887">
            <v>1</v>
          </cell>
        </row>
        <row r="2888">
          <cell r="C2888">
            <v>81180004</v>
          </cell>
          <cell r="D2888" t="str">
            <v>VALVULA AUTOMATICA 1 C INTRA-FRAME (TIK COMPLETO)</v>
          </cell>
        </row>
        <row r="2889">
          <cell r="C2889">
            <v>61001108</v>
          </cell>
          <cell r="D2889" t="str">
            <v>VALVULA CEST.INOX 18.10 C/R TK2003 L=230</v>
          </cell>
          <cell r="E2889">
            <v>0</v>
          </cell>
        </row>
        <row r="2890">
          <cell r="C2890">
            <v>99191003</v>
          </cell>
          <cell r="D2890" t="str">
            <v>VALVULA CESTI. C/REBS. SINTETIKA 99 BL.</v>
          </cell>
          <cell r="E2890">
            <v>3</v>
          </cell>
        </row>
        <row r="2891">
          <cell r="C2891">
            <v>99191012</v>
          </cell>
          <cell r="D2891" t="str">
            <v>VALVULA CESTI. S/REBOS.SINTETIKA61001230</v>
          </cell>
          <cell r="E2891">
            <v>4</v>
          </cell>
        </row>
        <row r="2892">
          <cell r="C2892">
            <v>61001303</v>
          </cell>
          <cell r="D2892" t="str">
            <v>VALVULA CESTILLA</v>
          </cell>
        </row>
        <row r="2893">
          <cell r="C2893">
            <v>61001109</v>
          </cell>
          <cell r="D2893" t="str">
            <v>VALVULA CESTILLA AMARILLA</v>
          </cell>
          <cell r="E2893">
            <v>0</v>
          </cell>
        </row>
        <row r="2894">
          <cell r="C2894">
            <v>61001269</v>
          </cell>
          <cell r="D2894" t="str">
            <v>VALVULA CESTILLA AUTO 1C C/REB RECTANGULAR</v>
          </cell>
          <cell r="E2894">
            <v>1</v>
          </cell>
        </row>
        <row r="2895">
          <cell r="C2895">
            <v>61001276</v>
          </cell>
          <cell r="D2895" t="str">
            <v>VALVULA CESTILLA AUTO 61001269</v>
          </cell>
        </row>
        <row r="2896">
          <cell r="C2896">
            <v>61001230</v>
          </cell>
          <cell r="D2896" t="str">
            <v>VALVULA CESTILLA BLANCA*99191012</v>
          </cell>
        </row>
        <row r="2897">
          <cell r="C2897">
            <v>61001272</v>
          </cell>
          <cell r="D2897" t="str">
            <v>VALVULA CESTILLA C/REB RECTANGULAR</v>
          </cell>
        </row>
        <row r="2898">
          <cell r="C2898">
            <v>61001302</v>
          </cell>
          <cell r="D2898" t="str">
            <v>VALVULA CESTILLA C/REBOSADERO INOX</v>
          </cell>
          <cell r="E2898">
            <v>3</v>
          </cell>
        </row>
        <row r="2899">
          <cell r="C2899">
            <v>61001034</v>
          </cell>
          <cell r="D2899" t="str">
            <v>VALVULA CESTILLA.C -REB INOX</v>
          </cell>
        </row>
        <row r="2900">
          <cell r="C2900">
            <v>99990427</v>
          </cell>
          <cell r="D2900" t="str">
            <v>VALVULA DE REGULACION OLLA OPEN CONTROL</v>
          </cell>
          <cell r="E2900">
            <v>15</v>
          </cell>
        </row>
        <row r="2901">
          <cell r="C2901">
            <v>99990432</v>
          </cell>
          <cell r="D2901" t="str">
            <v>VALVULA DE SEGURIDAD OLLA OPEN CONTROL</v>
          </cell>
          <cell r="E2901">
            <v>22</v>
          </cell>
        </row>
        <row r="2902">
          <cell r="C2902">
            <v>81598256</v>
          </cell>
          <cell r="D2902" t="str">
            <v>VALVULA DERIVACION CM-45</v>
          </cell>
          <cell r="E2902">
            <v>1</v>
          </cell>
        </row>
        <row r="2903">
          <cell r="C2903">
            <v>81716448</v>
          </cell>
          <cell r="D2903" t="str">
            <v>VÁLVULA DOBLE ASPERSOR  SUP.TDW59/60.2FI</v>
          </cell>
          <cell r="E2903">
            <v>2</v>
          </cell>
        </row>
        <row r="2904">
          <cell r="C2904">
            <v>81717340</v>
          </cell>
          <cell r="D2904" t="str">
            <v>VALVULA LAVADO ALTERNO DW8-80</v>
          </cell>
          <cell r="E2904">
            <v>2</v>
          </cell>
        </row>
        <row r="2905">
          <cell r="C2905">
            <v>94629322</v>
          </cell>
          <cell r="D2905" t="str">
            <v>VALVULA RADEA 400.400</v>
          </cell>
          <cell r="E2905">
            <v>2</v>
          </cell>
        </row>
        <row r="2906">
          <cell r="C2906">
            <v>81217010</v>
          </cell>
          <cell r="D2906" t="str">
            <v>VALVULA REGULADORA AUXILIAR CZ TOUCH 60</v>
          </cell>
        </row>
        <row r="2907">
          <cell r="C2907">
            <v>81217008</v>
          </cell>
          <cell r="D2907" t="str">
            <v>VALVULA REGULADORA CZ TOUCH 60</v>
          </cell>
        </row>
        <row r="2908">
          <cell r="C2908">
            <v>81598243</v>
          </cell>
          <cell r="D2908" t="str">
            <v>VALVULA RETENCION CM-45</v>
          </cell>
          <cell r="E2908">
            <v>1</v>
          </cell>
        </row>
        <row r="2909">
          <cell r="C2909">
            <v>81217009</v>
          </cell>
          <cell r="D2909" t="str">
            <v>VALVULA SEGURIDAD CZ TOUCH 60</v>
          </cell>
          <cell r="E2909">
            <v>3</v>
          </cell>
        </row>
        <row r="2910">
          <cell r="C2910">
            <v>81597075</v>
          </cell>
          <cell r="D2910" t="str">
            <v>VALVULA TERMOS.FGE 724</v>
          </cell>
        </row>
        <row r="2911">
          <cell r="C2911">
            <v>81543468</v>
          </cell>
          <cell r="D2911" t="str">
            <v>VALVULA TERMOSTATICA SABAF COMPLETA FG 924</v>
          </cell>
        </row>
        <row r="2912">
          <cell r="C2912">
            <v>61802014</v>
          </cell>
          <cell r="D2912" t="str">
            <v>VARILLA SUJECCION FILTROS (TUB)</v>
          </cell>
        </row>
        <row r="2913">
          <cell r="C2913">
            <v>93172275</v>
          </cell>
          <cell r="D2913" t="str">
            <v>VENT. TANG. 30mm TMW-20.1 BIS VR02 110V</v>
          </cell>
          <cell r="E2913">
            <v>3</v>
          </cell>
        </row>
        <row r="2914">
          <cell r="C2914">
            <v>99313321</v>
          </cell>
          <cell r="D2914" t="str">
            <v>VENTIL.RODETE MOTOR DCHO.CNL/C60/GF SAT</v>
          </cell>
          <cell r="E2914">
            <v>3</v>
          </cell>
        </row>
        <row r="2915">
          <cell r="C2915">
            <v>60905065</v>
          </cell>
          <cell r="D2915" t="str">
            <v>VENTILADOR DERECHO</v>
          </cell>
          <cell r="E2915">
            <v>1</v>
          </cell>
        </row>
        <row r="2916">
          <cell r="C2916">
            <v>81598219</v>
          </cell>
          <cell r="D2916" t="str">
            <v>VENTILADOR DISPERSION VAPORES CM-45</v>
          </cell>
          <cell r="E2916">
            <v>2</v>
          </cell>
        </row>
        <row r="2917">
          <cell r="C2917">
            <v>94228039</v>
          </cell>
          <cell r="D2917" t="str">
            <v>VENTILADOR EGO GV (75.96950.021) IR 950</v>
          </cell>
        </row>
        <row r="2918">
          <cell r="C2918">
            <v>81213001</v>
          </cell>
          <cell r="D2918" t="str">
            <v>VENTILADOR IG 620 IG</v>
          </cell>
          <cell r="E2918">
            <v>3</v>
          </cell>
        </row>
        <row r="2919">
          <cell r="C2919">
            <v>60905066</v>
          </cell>
          <cell r="D2919" t="str">
            <v>VENTILADOR IZQUIERDO INDUCCION TEKA</v>
          </cell>
          <cell r="E2919">
            <v>0</v>
          </cell>
        </row>
        <row r="2920">
          <cell r="C2920">
            <v>60905058</v>
          </cell>
          <cell r="D2920" t="str">
            <v>VENTILADOR MODULO INDUCCION 3 4 G4 EGO</v>
          </cell>
          <cell r="E2920">
            <v>4</v>
          </cell>
        </row>
        <row r="2921">
          <cell r="C2921">
            <v>93162008</v>
          </cell>
          <cell r="D2921" t="str">
            <v>VENTILADOR TANGENCIAL</v>
          </cell>
          <cell r="E2921">
            <v>2</v>
          </cell>
        </row>
        <row r="2922">
          <cell r="C2922">
            <v>81543428</v>
          </cell>
          <cell r="D2922" t="str">
            <v>VENTILADOR TANGENCIAL 230V</v>
          </cell>
          <cell r="E2922">
            <v>1</v>
          </cell>
        </row>
        <row r="2923">
          <cell r="C2923">
            <v>93172272</v>
          </cell>
          <cell r="D2923" t="str">
            <v>VENTILADOR TANGENCIAL 30mm TMW-22 BIS</v>
          </cell>
          <cell r="E2923">
            <v>3</v>
          </cell>
        </row>
        <row r="2924">
          <cell r="C2924">
            <v>1170000961</v>
          </cell>
          <cell r="D2924" t="str">
            <v>VENTILADOR TANGENCIAL FG-730 SS</v>
          </cell>
        </row>
        <row r="2925">
          <cell r="C2925">
            <v>81597038</v>
          </cell>
          <cell r="D2925" t="str">
            <v>VENTILADOR TANGENCIAL FGA 820 SS 110V</v>
          </cell>
        </row>
        <row r="2926">
          <cell r="C2926">
            <v>93162439</v>
          </cell>
          <cell r="D2926" t="str">
            <v>VENTILADOR TANGENCIAL HLC 844 C</v>
          </cell>
          <cell r="E2926">
            <v>1</v>
          </cell>
        </row>
        <row r="2927">
          <cell r="C2927">
            <v>81876051</v>
          </cell>
          <cell r="D2927" t="str">
            <v>VENTILADOR TKS-6100</v>
          </cell>
          <cell r="E2927">
            <v>1</v>
          </cell>
        </row>
        <row r="2928">
          <cell r="C2928">
            <v>81543480</v>
          </cell>
          <cell r="D2928" t="str">
            <v>VENTOSA FG 924.6I 220-240</v>
          </cell>
          <cell r="E2928">
            <v>12</v>
          </cell>
        </row>
        <row r="2929">
          <cell r="C2929">
            <v>81483013</v>
          </cell>
          <cell r="D2929" t="str">
            <v>VIDRIO BASCULANTE DP-90</v>
          </cell>
          <cell r="E2929">
            <v>1</v>
          </cell>
        </row>
        <row r="2930">
          <cell r="C2930">
            <v>60601911</v>
          </cell>
          <cell r="D2930" t="str">
            <v>VIDRIO CGW LUX 90 TC 5G AI AL DR</v>
          </cell>
          <cell r="E2930">
            <v>3</v>
          </cell>
        </row>
        <row r="2931">
          <cell r="C2931">
            <v>81485028</v>
          </cell>
          <cell r="D2931" t="str">
            <v>VIDRIO DG 1 ISLA</v>
          </cell>
        </row>
        <row r="2932">
          <cell r="C2932">
            <v>81488069</v>
          </cell>
          <cell r="D2932" t="str">
            <v>VIDRIO DGE/DG3</v>
          </cell>
        </row>
        <row r="2933">
          <cell r="C2933">
            <v>81483067</v>
          </cell>
          <cell r="D2933" t="str">
            <v>VIDRIO DVE-90 NEGRO</v>
          </cell>
          <cell r="E2933">
            <v>2</v>
          </cell>
        </row>
        <row r="2934">
          <cell r="C2934">
            <v>89160122</v>
          </cell>
          <cell r="D2934" t="str">
            <v>VIDRIO FRONTAL DLV 985 BK</v>
          </cell>
          <cell r="E2934">
            <v>2</v>
          </cell>
        </row>
        <row r="2935">
          <cell r="C2935">
            <v>81455042</v>
          </cell>
          <cell r="D2935" t="str">
            <v>VIDRIO NCE / DG2 90 FUME</v>
          </cell>
          <cell r="E2935">
            <v>1</v>
          </cell>
        </row>
        <row r="2936">
          <cell r="C2936">
            <v>81484088</v>
          </cell>
          <cell r="D2936" t="str">
            <v>VIDRIO NEGRO DH2 70</v>
          </cell>
          <cell r="E2936">
            <v>1</v>
          </cell>
        </row>
        <row r="2937">
          <cell r="C2937">
            <v>50801408</v>
          </cell>
          <cell r="D2937" t="str">
            <v>VIDRIO TEMPLADO CG LUX 70</v>
          </cell>
          <cell r="E2937">
            <v>1</v>
          </cell>
        </row>
        <row r="2938">
          <cell r="C2938">
            <v>50801407</v>
          </cell>
          <cell r="D2938" t="str">
            <v>VIDRIO TEMPLADO CG LUX 70 5G AI TR</v>
          </cell>
        </row>
        <row r="2939">
          <cell r="C2939">
            <v>50801406</v>
          </cell>
          <cell r="D2939" t="str">
            <v>VIDRIO TEMPLADO CG LUX-70 5G AI</v>
          </cell>
          <cell r="E2939">
            <v>1</v>
          </cell>
        </row>
        <row r="2940">
          <cell r="C2940">
            <v>50801405</v>
          </cell>
          <cell r="D2940" t="str">
            <v>VIDRIO TEMPLADO CGLUX-60</v>
          </cell>
          <cell r="E2940">
            <v>2</v>
          </cell>
        </row>
        <row r="2941">
          <cell r="C2941">
            <v>81717070</v>
          </cell>
          <cell r="D2941" t="str">
            <v>VISOR LED OPCIONES DW7-60 ST</v>
          </cell>
          <cell r="E2941">
            <v>3</v>
          </cell>
        </row>
        <row r="2942">
          <cell r="C2942">
            <v>81717013</v>
          </cell>
          <cell r="D2942" t="str">
            <v>VISOR LED PROGRAMAS DW7-60 S</v>
          </cell>
          <cell r="E2942">
            <v>1</v>
          </cell>
        </row>
        <row r="2943">
          <cell r="C2943">
            <v>81717329</v>
          </cell>
          <cell r="D2943" t="str">
            <v>VISOR OPCIONES DW 8-80</v>
          </cell>
          <cell r="E2943">
            <v>1</v>
          </cell>
        </row>
        <row r="2944">
          <cell r="C2944">
            <v>81716858</v>
          </cell>
          <cell r="D2944" t="str">
            <v>VISOR OPCIONES DW7-60</v>
          </cell>
          <cell r="E2944">
            <v>2</v>
          </cell>
        </row>
        <row r="2945">
          <cell r="C2945">
            <v>81717014</v>
          </cell>
          <cell r="D2945" t="str">
            <v>VISOR SAL+ABRILLANTADOR DW7-60 S</v>
          </cell>
          <cell r="E2945">
            <v>2</v>
          </cell>
        </row>
        <row r="2946">
          <cell r="C2946">
            <v>83160422</v>
          </cell>
          <cell r="D2946" t="str">
            <v>VITRIOFIBRA VL ALU 170*365</v>
          </cell>
        </row>
        <row r="2947">
          <cell r="C2947">
            <v>99990001</v>
          </cell>
          <cell r="D2947" t="str">
            <v>VITROCLEAN POWER CREAM 200 ML</v>
          </cell>
        </row>
        <row r="2948">
          <cell r="D2948" t="str">
            <v>SUBTOTAL</v>
          </cell>
        </row>
        <row r="2949">
          <cell r="C2949" t="str">
            <v>Cód. Artículo</v>
          </cell>
          <cell r="D2949" t="str">
            <v>Producto</v>
          </cell>
          <cell r="E2949" t="str">
            <v>Stock</v>
          </cell>
        </row>
        <row r="2950">
          <cell r="C2950">
            <v>60901103</v>
          </cell>
          <cell r="D2950" t="str">
            <v>ZOCALO CONECTOR MACHO DE 6 POLOS</v>
          </cell>
          <cell r="E2950">
            <v>0</v>
          </cell>
        </row>
        <row r="2951">
          <cell r="C2951">
            <v>81717363</v>
          </cell>
          <cell r="D2951" t="str">
            <v>ZOCALO FRONTAL DW8-80 FI</v>
          </cell>
          <cell r="E2951">
            <v>1</v>
          </cell>
        </row>
        <row r="2952">
          <cell r="D2952" t="str">
            <v>SUBTOTAL</v>
          </cell>
        </row>
        <row r="2953">
          <cell r="C2953" t="str">
            <v>Cód. Artículo</v>
          </cell>
          <cell r="D2953" t="str">
            <v>Producto</v>
          </cell>
          <cell r="E2953" t="str">
            <v>Stock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asados"/>
      <sheetName val="EXI"/>
      <sheetName val="72 20"/>
      <sheetName val="POR CARGAR"/>
      <sheetName val="59 20"/>
      <sheetName val="Rep Inv Diana COMPLETO"/>
      <sheetName val="Hoja4 (2)"/>
      <sheetName val="pendiente"/>
      <sheetName val="PENDI 2021"/>
      <sheetName val="2021"/>
      <sheetName val="Hoja4"/>
      <sheetName val="almacen tres "/>
      <sheetName val="ALMAC 3 AL 22 12 20"/>
      <sheetName val="EXIS"/>
      <sheetName val="VER"/>
      <sheetName val="ULTIMO DESPACHO DE FBRICA "/>
      <sheetName val="PEDIDO BASURTO"/>
      <sheetName val="FALTA PRECIOS "/>
      <sheetName val="cleinte en espera"/>
      <sheetName val="Hoja2"/>
      <sheetName val="rev"/>
      <sheetName val="mirar"/>
      <sheetName val="Hoja7"/>
    </sheetNames>
    <sheetDataSet>
      <sheetData sheetId="0" refreshError="1">
        <row r="3">
          <cell r="B3"/>
        </row>
        <row r="4">
          <cell r="A4">
            <v>2</v>
          </cell>
          <cell r="B4"/>
        </row>
        <row r="5">
          <cell r="A5">
            <v>3</v>
          </cell>
          <cell r="B5"/>
        </row>
        <row r="6">
          <cell r="A6">
            <v>4</v>
          </cell>
          <cell r="B6">
            <v>10204016</v>
          </cell>
        </row>
        <row r="7">
          <cell r="A7">
            <v>5</v>
          </cell>
          <cell r="B7">
            <v>10210005</v>
          </cell>
        </row>
        <row r="8">
          <cell r="A8">
            <v>6</v>
          </cell>
          <cell r="B8"/>
        </row>
        <row r="9">
          <cell r="B9"/>
        </row>
        <row r="10">
          <cell r="B10"/>
        </row>
        <row r="11">
          <cell r="A11">
            <v>7</v>
          </cell>
          <cell r="B11">
            <v>41575510</v>
          </cell>
        </row>
        <row r="12">
          <cell r="B12">
            <v>40467303</v>
          </cell>
        </row>
        <row r="13">
          <cell r="B13"/>
        </row>
        <row r="14">
          <cell r="B14"/>
        </row>
        <row r="15">
          <cell r="A15">
            <v>8</v>
          </cell>
          <cell r="B15">
            <v>40205610</v>
          </cell>
        </row>
        <row r="16">
          <cell r="B16"/>
        </row>
        <row r="17">
          <cell r="B17"/>
        </row>
        <row r="18">
          <cell r="B18"/>
        </row>
        <row r="19">
          <cell r="A19">
            <v>9</v>
          </cell>
          <cell r="B19"/>
        </row>
        <row r="20">
          <cell r="A20">
            <v>10</v>
          </cell>
          <cell r="B20"/>
        </row>
        <row r="21">
          <cell r="A21">
            <v>11</v>
          </cell>
          <cell r="B21">
            <v>41592306</v>
          </cell>
        </row>
        <row r="22">
          <cell r="B22"/>
        </row>
        <row r="23">
          <cell r="B23"/>
        </row>
        <row r="24">
          <cell r="A24">
            <v>12</v>
          </cell>
          <cell r="B24"/>
        </row>
        <row r="25">
          <cell r="B25"/>
        </row>
        <row r="26">
          <cell r="B26"/>
        </row>
        <row r="27">
          <cell r="A27">
            <v>13</v>
          </cell>
          <cell r="B27"/>
        </row>
        <row r="28">
          <cell r="B28"/>
        </row>
        <row r="29">
          <cell r="B29"/>
        </row>
        <row r="30">
          <cell r="B30"/>
        </row>
        <row r="31">
          <cell r="A31">
            <v>14</v>
          </cell>
          <cell r="B31"/>
        </row>
        <row r="32">
          <cell r="B32"/>
        </row>
        <row r="33">
          <cell r="A33">
            <v>15</v>
          </cell>
          <cell r="B33"/>
        </row>
        <row r="34">
          <cell r="A34">
            <v>16</v>
          </cell>
          <cell r="B34"/>
        </row>
        <row r="35">
          <cell r="A35">
            <v>17</v>
          </cell>
          <cell r="B35"/>
        </row>
        <row r="36">
          <cell r="B36"/>
        </row>
        <row r="37">
          <cell r="B37"/>
        </row>
        <row r="38">
          <cell r="A38">
            <v>18</v>
          </cell>
          <cell r="B38"/>
        </row>
        <row r="39">
          <cell r="B39"/>
        </row>
        <row r="40">
          <cell r="A40">
            <v>19</v>
          </cell>
          <cell r="B40"/>
        </row>
        <row r="41">
          <cell r="A41">
            <v>20</v>
          </cell>
          <cell r="B41">
            <v>40206220</v>
          </cell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A51">
            <v>21</v>
          </cell>
          <cell r="B51">
            <v>40211632</v>
          </cell>
        </row>
        <row r="52">
          <cell r="A52"/>
          <cell r="B52"/>
        </row>
        <row r="53">
          <cell r="A53"/>
          <cell r="B53"/>
        </row>
        <row r="54">
          <cell r="A54"/>
          <cell r="B54"/>
        </row>
        <row r="55">
          <cell r="A55"/>
          <cell r="B55"/>
        </row>
        <row r="56">
          <cell r="A56"/>
          <cell r="B56"/>
        </row>
        <row r="57">
          <cell r="A57"/>
          <cell r="B57"/>
        </row>
        <row r="58">
          <cell r="B58"/>
        </row>
        <row r="59">
          <cell r="B59"/>
        </row>
        <row r="60">
          <cell r="B60"/>
        </row>
        <row r="61">
          <cell r="B61"/>
        </row>
        <row r="62">
          <cell r="B62"/>
        </row>
        <row r="63">
          <cell r="B63"/>
        </row>
        <row r="64">
          <cell r="B64"/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/>
        </row>
        <row r="71">
          <cell r="B71"/>
        </row>
        <row r="72">
          <cell r="B72"/>
        </row>
        <row r="73">
          <cell r="B73"/>
        </row>
        <row r="74">
          <cell r="B74"/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/>
        </row>
        <row r="80">
          <cell r="B80"/>
        </row>
        <row r="81">
          <cell r="B81"/>
        </row>
        <row r="82">
          <cell r="B82"/>
        </row>
        <row r="83">
          <cell r="B83"/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</row>
        <row r="90">
          <cell r="B90"/>
        </row>
        <row r="91">
          <cell r="B91"/>
        </row>
        <row r="92">
          <cell r="B92"/>
        </row>
        <row r="93">
          <cell r="B93"/>
        </row>
        <row r="94">
          <cell r="B94"/>
        </row>
        <row r="95">
          <cell r="B95"/>
        </row>
        <row r="96">
          <cell r="B96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endio"/>
      <sheetName val="EXIS"/>
      <sheetName val="59 20"/>
      <sheetName val="pedido 2020"/>
      <sheetName val="pedido diciembre "/>
      <sheetName val="varios "/>
      <sheetName val="FACTURA FE0109760"/>
      <sheetName val="Hoja1"/>
      <sheetName val="Hoja2"/>
      <sheetName val="por pedir revisado (2)"/>
      <sheetName val="pASADOS OCTUBRE"/>
      <sheetName val="aun no pasado"/>
      <sheetName val="alamacen 4"/>
      <sheetName val="almacen 3"/>
      <sheetName val="almacen dos "/>
      <sheetName val="46 original"/>
      <sheetName val="visto en bodega "/>
      <sheetName val="lavavajillas "/>
      <sheetName val="NFL 340"/>
      <sheetName val="REFRIGERADOR "/>
      <sheetName val="se dio orden de cargue "/>
      <sheetName val="status pedido de equipos "/>
      <sheetName val="pend octubre"/>
      <sheetName val="Rep Inv Diana COMPLETO"/>
      <sheetName val="por pedir revisado"/>
    </sheetNames>
    <sheetDataSet>
      <sheetData sheetId="0"/>
      <sheetData sheetId="1">
        <row r="1">
          <cell r="A1" t="str">
            <v>Cód. Artículo</v>
          </cell>
        </row>
        <row r="3">
          <cell r="A3">
            <v>110075</v>
          </cell>
          <cell r="B3" t="str">
            <v>FIXING PIN</v>
          </cell>
          <cell r="D3">
            <v>1.73</v>
          </cell>
        </row>
        <row r="4">
          <cell r="A4">
            <v>110092</v>
          </cell>
          <cell r="B4" t="str">
            <v>PIN FOR GRIDS</v>
          </cell>
          <cell r="D4">
            <v>1.73</v>
          </cell>
        </row>
        <row r="5">
          <cell r="A5">
            <v>150041</v>
          </cell>
          <cell r="B5" t="str">
            <v>GROMMET</v>
          </cell>
          <cell r="D5">
            <v>1.73</v>
          </cell>
        </row>
        <row r="6">
          <cell r="A6">
            <v>200361</v>
          </cell>
          <cell r="B6" t="str">
            <v>CONTROL KNOB</v>
          </cell>
          <cell r="D6">
            <v>1.73</v>
          </cell>
        </row>
        <row r="7">
          <cell r="A7">
            <v>330541</v>
          </cell>
          <cell r="B7" t="str">
            <v>REP +P VTC VF4</v>
          </cell>
          <cell r="D7">
            <v>1.73</v>
          </cell>
        </row>
        <row r="8">
          <cell r="A8">
            <v>330542</v>
          </cell>
          <cell r="B8" t="str">
            <v>REP +P VTC VF5. RAM0</v>
          </cell>
          <cell r="D8">
            <v>1.73</v>
          </cell>
        </row>
        <row r="9">
          <cell r="A9">
            <v>330543</v>
          </cell>
          <cell r="B9" t="str">
            <v>REP +P VTC VF5</v>
          </cell>
          <cell r="D9">
            <v>1.73</v>
          </cell>
        </row>
        <row r="10">
          <cell r="A10">
            <v>33542</v>
          </cell>
          <cell r="B10" t="str">
            <v>REP +P VTC VF5</v>
          </cell>
          <cell r="D10">
            <v>15.89</v>
          </cell>
        </row>
        <row r="11">
          <cell r="A11">
            <v>621104</v>
          </cell>
          <cell r="B11" t="str">
            <v>TORICA 15,54x20 81011058* R621104</v>
          </cell>
          <cell r="C11">
            <v>16</v>
          </cell>
          <cell r="D11">
            <v>1.1000000000000001</v>
          </cell>
          <cell r="E11">
            <v>17.600000000000001</v>
          </cell>
        </row>
        <row r="12">
          <cell r="A12">
            <v>621108</v>
          </cell>
          <cell r="B12" t="str">
            <v>TORICA 18. 77*22, 33x1 78 NBR70°</v>
          </cell>
          <cell r="C12">
            <v>5</v>
          </cell>
          <cell r="D12">
            <v>0.89</v>
          </cell>
          <cell r="E12">
            <v>4.45</v>
          </cell>
        </row>
        <row r="13">
          <cell r="A13">
            <v>659144</v>
          </cell>
          <cell r="B13" t="str">
            <v>COJINETE CAÑO FREGADERO</v>
          </cell>
          <cell r="C13">
            <v>2</v>
          </cell>
          <cell r="D13">
            <v>0.87</v>
          </cell>
          <cell r="E13">
            <v>1.74</v>
          </cell>
        </row>
        <row r="14">
          <cell r="A14" t="str">
            <v>0723531CR</v>
          </cell>
          <cell r="B14" t="str">
            <v>EJE SUJECION RESOR MW1 81026058</v>
          </cell>
          <cell r="C14">
            <v>2</v>
          </cell>
          <cell r="D14">
            <v>3.3</v>
          </cell>
          <cell r="E14">
            <v>6.6</v>
          </cell>
        </row>
        <row r="15">
          <cell r="A15">
            <v>899060</v>
          </cell>
          <cell r="B15" t="str">
            <v>AIR HONEY COMB. M24 X 1A</v>
          </cell>
          <cell r="D15">
            <v>0.87</v>
          </cell>
        </row>
        <row r="16">
          <cell r="A16" t="str">
            <v>0899063CR</v>
          </cell>
          <cell r="B16" t="str">
            <v>AIREADOR KOBE FREGADERO</v>
          </cell>
          <cell r="D16">
            <v>1.22</v>
          </cell>
        </row>
        <row r="17">
          <cell r="A17">
            <v>1013700</v>
          </cell>
          <cell r="B17" t="str">
            <v>TUBO CONEX+ VALVULA</v>
          </cell>
          <cell r="D17">
            <v>0.19</v>
          </cell>
        </row>
        <row r="18">
          <cell r="A18">
            <v>10206064</v>
          </cell>
          <cell r="B18" t="str">
            <v>ES/60 4G AI - DESCATALOGADA</v>
          </cell>
          <cell r="D18">
            <v>210</v>
          </cell>
        </row>
        <row r="19">
          <cell r="A19">
            <v>1032200</v>
          </cell>
          <cell r="B19" t="str">
            <v>TUBO CONEX.MM FRE MY1</v>
          </cell>
          <cell r="D19">
            <v>6.93</v>
          </cell>
        </row>
        <row r="20">
          <cell r="A20">
            <v>1038800</v>
          </cell>
          <cell r="B20" t="str">
            <v>TUBO CONEXIÓN M10 G3/8</v>
          </cell>
          <cell r="C20">
            <v>1</v>
          </cell>
          <cell r="D20">
            <v>2.99</v>
          </cell>
          <cell r="E20">
            <v>2.99</v>
          </cell>
        </row>
        <row r="21">
          <cell r="A21">
            <v>1110000002</v>
          </cell>
          <cell r="B21" t="str">
            <v>CONMUTADOR 5P FG-924.2 SS</v>
          </cell>
          <cell r="D21">
            <v>5.15</v>
          </cell>
        </row>
        <row r="22">
          <cell r="A22">
            <v>1110000006</v>
          </cell>
          <cell r="B22" t="str">
            <v>CONMUTADOR FG-730 SS</v>
          </cell>
          <cell r="C22">
            <v>10</v>
          </cell>
          <cell r="D22">
            <v>5.96</v>
          </cell>
          <cell r="E22">
            <v>59.6</v>
          </cell>
        </row>
        <row r="23">
          <cell r="A23">
            <v>1110000458</v>
          </cell>
          <cell r="B23" t="str">
            <v>LAMPARA 110V TULIPA VERDE FG-724.2</v>
          </cell>
          <cell r="D23">
            <v>0.81</v>
          </cell>
        </row>
        <row r="24">
          <cell r="A24">
            <v>1110000547</v>
          </cell>
          <cell r="B24" t="str">
            <v>PILOTO ROJO 110V HORNO GAS</v>
          </cell>
          <cell r="D24">
            <v>0.88</v>
          </cell>
        </row>
        <row r="25">
          <cell r="A25">
            <v>1110000548</v>
          </cell>
          <cell r="B25" t="str">
            <v>PILOTO VERDE  FG730/930/924</v>
          </cell>
          <cell r="D25">
            <v>1.26</v>
          </cell>
        </row>
        <row r="26">
          <cell r="A26">
            <v>111490006</v>
          </cell>
          <cell r="B26" t="str">
            <v>KIT EMPOTRABLE PARA COMPACTOS 80CM</v>
          </cell>
          <cell r="D26">
            <v>52.9</v>
          </cell>
        </row>
        <row r="27">
          <cell r="A27">
            <v>115890011</v>
          </cell>
          <cell r="B27" t="str">
            <v>DISPENSADOR DE JABON UNIVERSAL (40199310)</v>
          </cell>
          <cell r="C27">
            <v>6</v>
          </cell>
          <cell r="D27">
            <v>21.87</v>
          </cell>
          <cell r="E27">
            <v>153.09</v>
          </cell>
        </row>
        <row r="28">
          <cell r="A28">
            <v>1160002089</v>
          </cell>
          <cell r="B28" t="str">
            <v>CRISTAL INTERIOR PUERTA FG 930</v>
          </cell>
          <cell r="C28">
            <v>2</v>
          </cell>
          <cell r="D28">
            <v>15.34</v>
          </cell>
          <cell r="E28">
            <v>30.68</v>
          </cell>
        </row>
        <row r="29">
          <cell r="A29">
            <v>1160002373</v>
          </cell>
          <cell r="B29" t="str">
            <v>CRISTAL PUERTA NEGRO FG 724</v>
          </cell>
          <cell r="C29">
            <v>1</v>
          </cell>
          <cell r="D29">
            <v>39.76</v>
          </cell>
          <cell r="E29">
            <v>39.76</v>
          </cell>
        </row>
        <row r="30">
          <cell r="A30">
            <v>1160002966</v>
          </cell>
          <cell r="B30" t="str">
            <v>PANEL DE MANDOS BLANCO FG-724.3 VR01</v>
          </cell>
          <cell r="C30">
            <v>6</v>
          </cell>
          <cell r="D30">
            <v>23.46</v>
          </cell>
          <cell r="E30">
            <v>140.76</v>
          </cell>
        </row>
        <row r="31">
          <cell r="A31">
            <v>1170000018</v>
          </cell>
          <cell r="B31" t="str">
            <v>TULIPA VERDE  FG930</v>
          </cell>
          <cell r="D31">
            <v>0.1</v>
          </cell>
        </row>
        <row r="32">
          <cell r="A32">
            <v>1170000100</v>
          </cell>
          <cell r="B32" t="str">
            <v>TERMOSTATO SEGURIDAD FG-730 SS</v>
          </cell>
          <cell r="C32">
            <v>6</v>
          </cell>
          <cell r="D32">
            <v>8.89</v>
          </cell>
          <cell r="E32">
            <v>53.34</v>
          </cell>
        </row>
        <row r="33">
          <cell r="A33">
            <v>1170000641</v>
          </cell>
          <cell r="B33" t="str">
            <v>BUJIA FG 930</v>
          </cell>
          <cell r="D33">
            <v>5.28</v>
          </cell>
        </row>
        <row r="34">
          <cell r="A34">
            <v>1170000650</v>
          </cell>
          <cell r="B34" t="str">
            <v>MICRO INTERRUPTOR FG 930</v>
          </cell>
          <cell r="C34">
            <v>2</v>
          </cell>
          <cell r="D34">
            <v>2.4900000000000002</v>
          </cell>
          <cell r="E34">
            <v>4.9800000000000004</v>
          </cell>
        </row>
        <row r="35">
          <cell r="A35">
            <v>1170000728</v>
          </cell>
          <cell r="B35" t="str">
            <v>MOTOR RUSTE FG-724 SS</v>
          </cell>
          <cell r="D35">
            <v>8.18</v>
          </cell>
        </row>
        <row r="36">
          <cell r="A36">
            <v>1170000732</v>
          </cell>
          <cell r="B36" t="str">
            <v>MOTOR RUSTE FG 930</v>
          </cell>
          <cell r="D36">
            <v>22.53</v>
          </cell>
        </row>
        <row r="37">
          <cell r="A37">
            <v>1170000733</v>
          </cell>
          <cell r="B37" t="str">
            <v>RESISTENCIA GRILL 110V FG-924.3 SS</v>
          </cell>
          <cell r="C37">
            <v>2</v>
          </cell>
          <cell r="D37">
            <v>23.14</v>
          </cell>
          <cell r="E37">
            <v>46.28</v>
          </cell>
        </row>
        <row r="38">
          <cell r="A38">
            <v>1170000761</v>
          </cell>
          <cell r="B38" t="str">
            <v>BLOQUE CONEXIONES FG-730 SS</v>
          </cell>
          <cell r="C38">
            <v>4</v>
          </cell>
          <cell r="D38">
            <v>5.42</v>
          </cell>
          <cell r="E38">
            <v>21.68</v>
          </cell>
        </row>
        <row r="39">
          <cell r="A39">
            <v>1170000916</v>
          </cell>
          <cell r="B39" t="str">
            <v>TULIPA TRANSPARENTE FG-730 SS</v>
          </cell>
          <cell r="C39">
            <v>9</v>
          </cell>
          <cell r="D39">
            <v>0.19</v>
          </cell>
          <cell r="E39">
            <v>1.71</v>
          </cell>
        </row>
        <row r="40">
          <cell r="A40">
            <v>1170000954</v>
          </cell>
          <cell r="B40" t="str">
            <v>BUJIA DE ENCENDIDO L?850 FG-730 SS</v>
          </cell>
          <cell r="D40">
            <v>23.42</v>
          </cell>
        </row>
        <row r="41">
          <cell r="A41">
            <v>1170000961</v>
          </cell>
          <cell r="B41" t="str">
            <v>VENTILADOR TANGENCIAL FG-730 SS</v>
          </cell>
          <cell r="D41">
            <v>17.850000000000001</v>
          </cell>
        </row>
        <row r="42">
          <cell r="A42">
            <v>1180001265</v>
          </cell>
          <cell r="B42" t="str">
            <v>MANDO SELECT. TEMP. BLANCO FG-724.3  VR</v>
          </cell>
          <cell r="C42">
            <v>11</v>
          </cell>
          <cell r="D42">
            <v>0.62</v>
          </cell>
          <cell r="E42">
            <v>6.82</v>
          </cell>
        </row>
        <row r="43">
          <cell r="A43">
            <v>1180001726</v>
          </cell>
          <cell r="B43" t="str">
            <v>TIRADOR ACERO FG-730 SS</v>
          </cell>
          <cell r="C43">
            <v>7</v>
          </cell>
          <cell r="D43">
            <v>27.48</v>
          </cell>
          <cell r="E43">
            <v>192.36</v>
          </cell>
        </row>
        <row r="44">
          <cell r="A44">
            <v>1180001890</v>
          </cell>
          <cell r="B44" t="str">
            <v>CACHA DCHA. TIRADOR FG-730 SS</v>
          </cell>
          <cell r="D44">
            <v>1.36</v>
          </cell>
        </row>
        <row r="45">
          <cell r="A45">
            <v>1180001891</v>
          </cell>
          <cell r="B45" t="str">
            <v>CACHA IZDA. TIRADOR FG-730 SS</v>
          </cell>
          <cell r="D45">
            <v>1.51</v>
          </cell>
        </row>
        <row r="46">
          <cell r="A46">
            <v>1190000008</v>
          </cell>
          <cell r="B46" t="str">
            <v>SOPORTE REJILLA LATERAL CUBA FG-724.2</v>
          </cell>
          <cell r="D46">
            <v>0.32</v>
          </cell>
        </row>
        <row r="47">
          <cell r="A47">
            <v>1190000057</v>
          </cell>
          <cell r="B47" t="str">
            <v>TORNILLO SUJ PUERTA INTERIOR FG930</v>
          </cell>
          <cell r="D47">
            <v>1.87</v>
          </cell>
        </row>
        <row r="48">
          <cell r="A48">
            <v>1200000128</v>
          </cell>
          <cell r="B48" t="str">
            <v>QUEMADOR GRILL DE  HORNO</v>
          </cell>
          <cell r="C48">
            <v>2</v>
          </cell>
          <cell r="D48">
            <v>22.16</v>
          </cell>
          <cell r="E48">
            <v>44.32</v>
          </cell>
        </row>
        <row r="49">
          <cell r="A49">
            <v>1200000130</v>
          </cell>
          <cell r="B49" t="str">
            <v>TERMOPAR</v>
          </cell>
          <cell r="C49">
            <v>2</v>
          </cell>
          <cell r="D49">
            <v>10.220000000000001</v>
          </cell>
          <cell r="E49">
            <v>20.440000000000001</v>
          </cell>
        </row>
        <row r="50">
          <cell r="A50">
            <v>1200000133</v>
          </cell>
          <cell r="B50" t="str">
            <v>QUEMADOR HORNO FG-924.2 SS</v>
          </cell>
          <cell r="C50">
            <v>11</v>
          </cell>
          <cell r="D50">
            <v>19.63</v>
          </cell>
          <cell r="E50">
            <v>215.93</v>
          </cell>
        </row>
        <row r="51">
          <cell r="A51">
            <v>1200000138</v>
          </cell>
          <cell r="B51" t="str">
            <v>INYECTOR</v>
          </cell>
          <cell r="D51">
            <v>0.28000000000000003</v>
          </cell>
        </row>
        <row r="52">
          <cell r="A52">
            <v>1200000177</v>
          </cell>
          <cell r="B52" t="str">
            <v>GRIFO</v>
          </cell>
          <cell r="D52">
            <v>54.55</v>
          </cell>
        </row>
        <row r="53">
          <cell r="A53">
            <v>12000001931</v>
          </cell>
          <cell r="B53" t="str">
            <v>TUBO COLECTOR SOLERA FG-730 SS</v>
          </cell>
          <cell r="D53">
            <v>3.13</v>
          </cell>
        </row>
        <row r="54">
          <cell r="A54">
            <v>1200000194</v>
          </cell>
          <cell r="B54" t="str">
            <v>TUBO COLECTOR SOLERA fg 730 ss</v>
          </cell>
          <cell r="C54">
            <v>3</v>
          </cell>
          <cell r="D54">
            <v>3.29</v>
          </cell>
          <cell r="E54">
            <v>9.8699999999999992</v>
          </cell>
        </row>
        <row r="55">
          <cell r="A55">
            <v>1200000196</v>
          </cell>
          <cell r="B55" t="str">
            <v>GRIFO GAS SEGURIDAD FG 924</v>
          </cell>
          <cell r="D55">
            <v>56.25</v>
          </cell>
        </row>
        <row r="56">
          <cell r="A56">
            <v>1200000197</v>
          </cell>
          <cell r="B56" t="str">
            <v>GRIFO GAS 2 SALIDAS FG 730 SS</v>
          </cell>
          <cell r="D56">
            <v>55.55</v>
          </cell>
        </row>
        <row r="57">
          <cell r="A57">
            <v>12000002071</v>
          </cell>
          <cell r="B57" t="str">
            <v>SOPORTE INYECTOR FG-724.2</v>
          </cell>
          <cell r="C57">
            <v>4</v>
          </cell>
          <cell r="D57">
            <v>4.13</v>
          </cell>
          <cell r="E57">
            <v>16.52</v>
          </cell>
        </row>
        <row r="58">
          <cell r="A58">
            <v>1200000208</v>
          </cell>
          <cell r="B58" t="str">
            <v>QUEMADOR HORNO FG-730 SS</v>
          </cell>
          <cell r="C58">
            <v>2</v>
          </cell>
          <cell r="D58">
            <v>9.8000000000000007</v>
          </cell>
          <cell r="E58">
            <v>19.600000000000001</v>
          </cell>
        </row>
        <row r="59">
          <cell r="A59">
            <v>1200000209</v>
          </cell>
          <cell r="B59" t="str">
            <v>QUEMADOR GRILL FG-730 SS</v>
          </cell>
          <cell r="C59">
            <v>1</v>
          </cell>
          <cell r="D59">
            <v>10.45</v>
          </cell>
          <cell r="E59">
            <v>10.45</v>
          </cell>
        </row>
        <row r="60">
          <cell r="A60">
            <v>1200000211</v>
          </cell>
          <cell r="B60" t="str">
            <v>INYECTOR</v>
          </cell>
          <cell r="D60">
            <v>0.35</v>
          </cell>
        </row>
        <row r="61">
          <cell r="A61">
            <v>1200000212</v>
          </cell>
          <cell r="B61" t="str">
            <v>INYECTOR FG-730 SS</v>
          </cell>
          <cell r="C61">
            <v>14</v>
          </cell>
          <cell r="D61">
            <v>0.26</v>
          </cell>
          <cell r="E61">
            <v>3.64</v>
          </cell>
        </row>
        <row r="62">
          <cell r="A62">
            <v>1200000220</v>
          </cell>
          <cell r="B62" t="str">
            <v>INIET D.O. 68</v>
          </cell>
          <cell r="D62">
            <v>0.28000000000000003</v>
          </cell>
        </row>
        <row r="63">
          <cell r="A63">
            <v>1200000235</v>
          </cell>
          <cell r="B63" t="str">
            <v>TERMOPAR L=1000 FG-730 SS</v>
          </cell>
          <cell r="D63">
            <v>3.35</v>
          </cell>
        </row>
        <row r="64">
          <cell r="A64">
            <v>1200000236</v>
          </cell>
          <cell r="B64" t="str">
            <v>TERMOPAR L=1200 FG-730 SS</v>
          </cell>
          <cell r="D64">
            <v>3.35</v>
          </cell>
        </row>
        <row r="65">
          <cell r="A65">
            <v>1210000168</v>
          </cell>
          <cell r="B65" t="str">
            <v>TORNILLO+ARANDELA DE INSTALACION</v>
          </cell>
          <cell r="C65">
            <v>2</v>
          </cell>
          <cell r="D65">
            <v>0.68</v>
          </cell>
          <cell r="E65">
            <v>1.36</v>
          </cell>
        </row>
        <row r="66">
          <cell r="A66">
            <v>1240000054</v>
          </cell>
          <cell r="B66" t="str">
            <v>SOPORTE ESPANDIN FG-730 SS</v>
          </cell>
          <cell r="D66">
            <v>3.26</v>
          </cell>
        </row>
        <row r="67">
          <cell r="A67">
            <v>1240000122</v>
          </cell>
          <cell r="B67" t="str">
            <v>SOPORTE ESPANDIN FG930</v>
          </cell>
          <cell r="C67">
            <v>2</v>
          </cell>
          <cell r="D67">
            <v>2.65</v>
          </cell>
          <cell r="E67">
            <v>5.3</v>
          </cell>
        </row>
        <row r="68">
          <cell r="A68">
            <v>1250000046</v>
          </cell>
          <cell r="B68" t="str">
            <v>JUNTA PUERTA FG-924.2 SS</v>
          </cell>
          <cell r="D68">
            <v>9.69</v>
          </cell>
        </row>
        <row r="69">
          <cell r="A69">
            <v>1250000058</v>
          </cell>
          <cell r="B69" t="str">
            <v>SOPORTE TIRADOR FG-730 SS</v>
          </cell>
          <cell r="C69">
            <v>2</v>
          </cell>
          <cell r="D69">
            <v>0.48</v>
          </cell>
          <cell r="E69">
            <v>0.96</v>
          </cell>
        </row>
        <row r="70">
          <cell r="A70">
            <v>1250000065</v>
          </cell>
          <cell r="B70" t="str">
            <v>JUNTA FG 724/730</v>
          </cell>
          <cell r="D70">
            <v>7.16</v>
          </cell>
        </row>
        <row r="71">
          <cell r="A71">
            <v>1250000078</v>
          </cell>
          <cell r="B71" t="str">
            <v>JUNTA CRISTAL INT. PUERTA FG-924.2 SS</v>
          </cell>
          <cell r="C71">
            <v>5</v>
          </cell>
          <cell r="D71">
            <v>3.15</v>
          </cell>
          <cell r="E71">
            <v>15.75</v>
          </cell>
        </row>
        <row r="72">
          <cell r="A72">
            <v>1260000095</v>
          </cell>
          <cell r="B72" t="str">
            <v>BISAGRA FG-730 SS</v>
          </cell>
          <cell r="D72">
            <v>5.31</v>
          </cell>
        </row>
        <row r="73">
          <cell r="A73">
            <v>1815202</v>
          </cell>
          <cell r="B73" t="str">
            <v>MG CROMO FREG TUBULAR - GRIFO</v>
          </cell>
          <cell r="D73">
            <v>150.19999999999999</v>
          </cell>
        </row>
        <row r="74">
          <cell r="A74">
            <v>20199006</v>
          </cell>
          <cell r="B74" t="str">
            <v>TAPON COMPLETO INOX VALVULA CESTILLA SERIE</v>
          </cell>
          <cell r="D74">
            <v>6.31</v>
          </cell>
        </row>
        <row r="75">
          <cell r="A75">
            <v>20202022</v>
          </cell>
          <cell r="B75" t="str">
            <v>ENCIMERA E.601 4G AL INOX.</v>
          </cell>
          <cell r="C75">
            <v>1</v>
          </cell>
          <cell r="D75">
            <v>17.53</v>
          </cell>
          <cell r="E75">
            <v>17.53</v>
          </cell>
        </row>
        <row r="76">
          <cell r="A76">
            <v>20202055</v>
          </cell>
          <cell r="B76" t="str">
            <v>ENCIMERA E/60.2 4G AI AL INOX</v>
          </cell>
          <cell r="C76">
            <v>2</v>
          </cell>
          <cell r="D76">
            <v>23.4</v>
          </cell>
          <cell r="E76">
            <v>46.8</v>
          </cell>
        </row>
        <row r="77">
          <cell r="A77">
            <v>20202059</v>
          </cell>
          <cell r="B77" t="str">
            <v>ENCIMERA E/60 2 3G 1P AI INOX</v>
          </cell>
          <cell r="C77">
            <v>2</v>
          </cell>
          <cell r="D77">
            <v>16.809999999999999</v>
          </cell>
          <cell r="E77">
            <v>33.619999999999997</v>
          </cell>
        </row>
        <row r="78">
          <cell r="A78">
            <v>20202801</v>
          </cell>
          <cell r="B78" t="str">
            <v>TUBO CONDUCCION REF. 201 600.510</v>
          </cell>
          <cell r="D78">
            <v>1.91</v>
          </cell>
        </row>
        <row r="79">
          <cell r="A79">
            <v>20202802</v>
          </cell>
          <cell r="B79" t="str">
            <v>TUBO CONDUCCION REF.  202 600.510</v>
          </cell>
          <cell r="D79">
            <v>1.91</v>
          </cell>
        </row>
        <row r="80">
          <cell r="A80">
            <v>20202803</v>
          </cell>
          <cell r="B80" t="str">
            <v>TUBO CONDUCCION REF. 203 600.510</v>
          </cell>
          <cell r="D80">
            <v>2.4900000000000002</v>
          </cell>
        </row>
        <row r="81">
          <cell r="A81">
            <v>20202806</v>
          </cell>
          <cell r="B81" t="str">
            <v>TUBO CONDUCCION REF.1 E/60.2</v>
          </cell>
          <cell r="D81">
            <v>1.97</v>
          </cell>
        </row>
        <row r="82">
          <cell r="A82">
            <v>20202807</v>
          </cell>
          <cell r="B82" t="str">
            <v>TUBO CONDUCCION REF.2 E/60.2</v>
          </cell>
          <cell r="D82">
            <v>1.91</v>
          </cell>
        </row>
        <row r="83">
          <cell r="A83">
            <v>20202808</v>
          </cell>
          <cell r="B83" t="str">
            <v>TUBO CONDUCCION REF.3 E/60.2</v>
          </cell>
          <cell r="D83">
            <v>1.91</v>
          </cell>
        </row>
        <row r="84">
          <cell r="A84">
            <v>20202870</v>
          </cell>
          <cell r="B84" t="str">
            <v>TUBO CONDUCCION RF.3 EM/60 4G/3G1P S/SEG</v>
          </cell>
          <cell r="D84">
            <v>5.34</v>
          </cell>
        </row>
        <row r="85">
          <cell r="A85">
            <v>20204007</v>
          </cell>
          <cell r="B85" t="str">
            <v>CONJUNTO VIDRIO ENCIMERA/CARCASA IR 622 (SAT)</v>
          </cell>
          <cell r="C85">
            <v>3</v>
          </cell>
          <cell r="D85">
            <v>131.37</v>
          </cell>
          <cell r="E85">
            <v>394.11</v>
          </cell>
        </row>
        <row r="86">
          <cell r="A86">
            <v>20204033</v>
          </cell>
          <cell r="B86" t="str">
            <v>CONJUNTO VIDRIO/CARC TT 620 VR01</v>
          </cell>
          <cell r="C86">
            <v>2</v>
          </cell>
          <cell r="D86">
            <v>120.59</v>
          </cell>
          <cell r="E86">
            <v>241.18</v>
          </cell>
        </row>
        <row r="87">
          <cell r="A87">
            <v>20204045</v>
          </cell>
          <cell r="B87" t="str">
            <v>CONJUNTO VIDRIO ENCIME/CARCSA IR 622</v>
          </cell>
          <cell r="D87">
            <v>152.5</v>
          </cell>
        </row>
        <row r="88">
          <cell r="A88">
            <v>20204057</v>
          </cell>
          <cell r="B88" t="str">
            <v>CONJUNTO VIDRIO IR 641</v>
          </cell>
          <cell r="C88">
            <v>1</v>
          </cell>
          <cell r="D88">
            <v>124.7</v>
          </cell>
          <cell r="E88">
            <v>124.7</v>
          </cell>
        </row>
        <row r="89">
          <cell r="A89">
            <v>20204060</v>
          </cell>
          <cell r="B89" t="str">
            <v>conj vidrio carcasa</v>
          </cell>
          <cell r="D89">
            <v>76.11</v>
          </cell>
        </row>
        <row r="90">
          <cell r="A90">
            <v>20204062</v>
          </cell>
          <cell r="B90" t="str">
            <v>CONJ VIDRIO-ENCIM/CARCASA VI TC 30 21</v>
          </cell>
          <cell r="C90">
            <v>1</v>
          </cell>
          <cell r="D90">
            <v>59.65</v>
          </cell>
          <cell r="E90">
            <v>59.65</v>
          </cell>
        </row>
        <row r="91">
          <cell r="A91">
            <v>20204099</v>
          </cell>
          <cell r="B91" t="str">
            <v>CONJUNTO VIDRIO MARCO TRX 645</v>
          </cell>
          <cell r="C91">
            <v>1</v>
          </cell>
          <cell r="D91">
            <v>130.12</v>
          </cell>
          <cell r="E91">
            <v>130.12</v>
          </cell>
        </row>
        <row r="92">
          <cell r="A92">
            <v>20204111</v>
          </cell>
          <cell r="B92" t="str">
            <v>CONJ.CRISTAL-CARNASA VT.590.510 INOX. DC</v>
          </cell>
          <cell r="C92">
            <v>1</v>
          </cell>
          <cell r="D92">
            <v>128.19999999999999</v>
          </cell>
          <cell r="E92">
            <v>128.19999999999999</v>
          </cell>
        </row>
        <row r="93">
          <cell r="A93">
            <v>20204119</v>
          </cell>
          <cell r="B93" t="str">
            <v>CONJ.CRIS.CARC.VT 590.510 INOX</v>
          </cell>
          <cell r="C93">
            <v>1</v>
          </cell>
          <cell r="D93">
            <v>125.05</v>
          </cell>
          <cell r="E93">
            <v>125.05</v>
          </cell>
        </row>
        <row r="94">
          <cell r="A94">
            <v>20204123</v>
          </cell>
          <cell r="B94" t="str">
            <v>CONJUNTO VIDRIO MARCO IR 321</v>
          </cell>
          <cell r="C94">
            <v>2</v>
          </cell>
          <cell r="D94">
            <v>84.16</v>
          </cell>
          <cell r="E94">
            <v>168.32</v>
          </cell>
        </row>
        <row r="95">
          <cell r="A95">
            <v>20204139</v>
          </cell>
          <cell r="B95" t="str">
            <v>CONJ. VIDRIO ENCIMERA/CARCASA TT-620 INO</v>
          </cell>
          <cell r="C95">
            <v>1</v>
          </cell>
          <cell r="D95">
            <v>123.24</v>
          </cell>
          <cell r="E95">
            <v>123.24</v>
          </cell>
        </row>
        <row r="96">
          <cell r="A96">
            <v>20204153</v>
          </cell>
          <cell r="B96" t="str">
            <v>CONJUNTO VIDRIO-MARCO IR 641 (VR01)</v>
          </cell>
          <cell r="C96">
            <v>5</v>
          </cell>
          <cell r="D96">
            <v>151.58000000000001</v>
          </cell>
          <cell r="E96">
            <v>757.9</v>
          </cell>
        </row>
        <row r="97">
          <cell r="A97">
            <v>20204157</v>
          </cell>
          <cell r="B97" t="str">
            <v>CONJUNTO VIDRIO-MARCO IRS 643</v>
          </cell>
          <cell r="C97">
            <v>1</v>
          </cell>
          <cell r="D97">
            <v>124.18</v>
          </cell>
          <cell r="E97">
            <v>124.18</v>
          </cell>
        </row>
        <row r="98">
          <cell r="A98">
            <v>20204168</v>
          </cell>
          <cell r="B98" t="str">
            <v>CONJUNTO VIDRIO-MARCO TR 841</v>
          </cell>
          <cell r="C98">
            <v>3</v>
          </cell>
          <cell r="D98">
            <v>162.36000000000001</v>
          </cell>
          <cell r="E98">
            <v>487.08</v>
          </cell>
        </row>
        <row r="99">
          <cell r="A99">
            <v>20204174</v>
          </cell>
          <cell r="B99" t="str">
            <v>CONJUNTO VIDRIO-MARCO COCINA IRS 843</v>
          </cell>
          <cell r="C99">
            <v>2</v>
          </cell>
          <cell r="D99">
            <v>191.77</v>
          </cell>
          <cell r="E99">
            <v>383.54</v>
          </cell>
        </row>
        <row r="100">
          <cell r="A100">
            <v>20204177</v>
          </cell>
          <cell r="B100" t="str">
            <v>CONJ VIDRIO MARCO TR 951</v>
          </cell>
          <cell r="C100">
            <v>1</v>
          </cell>
          <cell r="D100">
            <v>246.64</v>
          </cell>
          <cell r="E100">
            <v>246.64</v>
          </cell>
        </row>
        <row r="101">
          <cell r="A101">
            <v>20204186</v>
          </cell>
          <cell r="B101" t="str">
            <v>CONJ VIDRIO MARCO IQS 643</v>
          </cell>
          <cell r="C101">
            <v>2</v>
          </cell>
          <cell r="D101">
            <v>165.74</v>
          </cell>
          <cell r="E101">
            <v>331.48</v>
          </cell>
        </row>
        <row r="102">
          <cell r="A102">
            <v>20204194</v>
          </cell>
          <cell r="B102" t="str">
            <v>CONJUNTO VIDRIO MARCO COCINA IRS 943</v>
          </cell>
          <cell r="D102">
            <v>159.94999999999999</v>
          </cell>
        </row>
        <row r="103">
          <cell r="A103">
            <v>20204204</v>
          </cell>
          <cell r="B103" t="str">
            <v>CONJ. CRISTAL ENC/CAR VT.600.510 INOX</v>
          </cell>
          <cell r="C103">
            <v>2</v>
          </cell>
          <cell r="D103">
            <v>112.55</v>
          </cell>
          <cell r="E103">
            <v>225.1</v>
          </cell>
        </row>
        <row r="104">
          <cell r="A104">
            <v>20204258</v>
          </cell>
          <cell r="B104" t="str">
            <v>CONJUNTO VIDRIO MARCO IRF 641</v>
          </cell>
          <cell r="C104">
            <v>1</v>
          </cell>
          <cell r="D104">
            <v>157.47</v>
          </cell>
          <cell r="E104">
            <v>157.47</v>
          </cell>
        </row>
        <row r="105">
          <cell r="A105">
            <v>20204268</v>
          </cell>
          <cell r="B105" t="str">
            <v>CONJUNTO VIDRIO MARCO TB 842</v>
          </cell>
          <cell r="C105">
            <v>1</v>
          </cell>
          <cell r="D105">
            <v>177.73</v>
          </cell>
          <cell r="E105">
            <v>177.73</v>
          </cell>
        </row>
        <row r="106">
          <cell r="A106">
            <v>20204282</v>
          </cell>
          <cell r="B106" t="str">
            <v>CONJUNTO VIDRIO-MARCO IR 6030</v>
          </cell>
          <cell r="C106">
            <v>4</v>
          </cell>
          <cell r="D106">
            <v>142.47</v>
          </cell>
          <cell r="E106">
            <v>569.88</v>
          </cell>
        </row>
        <row r="107">
          <cell r="A107">
            <v>20204285</v>
          </cell>
          <cell r="B107" t="str">
            <v>CONJUNTO VIDRIO MARCO IB 6040</v>
          </cell>
          <cell r="C107">
            <v>1</v>
          </cell>
          <cell r="D107">
            <v>160.22</v>
          </cell>
          <cell r="E107">
            <v>160.22</v>
          </cell>
        </row>
        <row r="108">
          <cell r="A108">
            <v>20204289</v>
          </cell>
          <cell r="B108" t="str">
            <v>CONJUNTO VIDRIOMARCO IRS 631</v>
          </cell>
          <cell r="C108">
            <v>3</v>
          </cell>
          <cell r="D108">
            <v>148.03</v>
          </cell>
          <cell r="E108">
            <v>444.09</v>
          </cell>
        </row>
        <row r="109">
          <cell r="A109">
            <v>20204291</v>
          </cell>
          <cell r="B109" t="str">
            <v>CONJUNTO VIDRIO-MARCO IRS 641</v>
          </cell>
          <cell r="C109">
            <v>3</v>
          </cell>
          <cell r="D109">
            <v>154.25</v>
          </cell>
          <cell r="E109">
            <v>462.75</v>
          </cell>
        </row>
        <row r="110">
          <cell r="A110">
            <v>20204294</v>
          </cell>
          <cell r="B110" t="str">
            <v>CONJUNTO VIDRIO MARCO IRS 841</v>
          </cell>
          <cell r="C110">
            <v>1</v>
          </cell>
          <cell r="D110">
            <v>182.93</v>
          </cell>
          <cell r="E110">
            <v>182.93</v>
          </cell>
        </row>
        <row r="111">
          <cell r="A111">
            <v>20204300</v>
          </cell>
          <cell r="B111" t="str">
            <v>CONJUNTO VIDRIO MARCO IRF 631</v>
          </cell>
          <cell r="C111">
            <v>1</v>
          </cell>
          <cell r="D111">
            <v>154.44999999999999</v>
          </cell>
          <cell r="E111">
            <v>154.44999999999999</v>
          </cell>
        </row>
        <row r="112">
          <cell r="A112">
            <v>20204301</v>
          </cell>
          <cell r="B112" t="str">
            <v>CONJUNTO VIDRIO -MARCO IRF 644</v>
          </cell>
          <cell r="C112">
            <v>4</v>
          </cell>
          <cell r="D112">
            <v>131.19999999999999</v>
          </cell>
          <cell r="E112">
            <v>524.79999999999995</v>
          </cell>
        </row>
        <row r="113">
          <cell r="A113">
            <v>20204304</v>
          </cell>
          <cell r="B113" t="str">
            <v>CONJUNTO VIDRIO-MARCO MIR 6030</v>
          </cell>
          <cell r="C113">
            <v>1</v>
          </cell>
          <cell r="D113">
            <v>146.49</v>
          </cell>
          <cell r="E113">
            <v>146.49</v>
          </cell>
        </row>
        <row r="114">
          <cell r="A114">
            <v>20204312</v>
          </cell>
          <cell r="B114" t="str">
            <v>CONJUNTO VIDRIO-MARCO IRS 953</v>
          </cell>
          <cell r="C114">
            <v>7</v>
          </cell>
          <cell r="D114">
            <v>171.69</v>
          </cell>
          <cell r="E114">
            <v>1201.83</v>
          </cell>
        </row>
        <row r="115">
          <cell r="A115">
            <v>20204313</v>
          </cell>
          <cell r="B115" t="str">
            <v>CONJUNTO VIDRIO MARCOTR 951 VR 01</v>
          </cell>
          <cell r="D115">
            <v>210.47</v>
          </cell>
        </row>
        <row r="116">
          <cell r="A116">
            <v>20204325</v>
          </cell>
          <cell r="B116" t="str">
            <v>CONJUNTO VIDRIO-MARCO IRS 953 (NS)</v>
          </cell>
          <cell r="C116">
            <v>1</v>
          </cell>
          <cell r="D116">
            <v>194.23</v>
          </cell>
          <cell r="E116">
            <v>194.23</v>
          </cell>
        </row>
        <row r="117">
          <cell r="A117">
            <v>20204326</v>
          </cell>
          <cell r="B117" t="str">
            <v>CONJUNTO VIDRIO - MARCO IRS 943</v>
          </cell>
          <cell r="C117">
            <v>1</v>
          </cell>
          <cell r="D117">
            <v>182.49</v>
          </cell>
          <cell r="E117">
            <v>547.47</v>
          </cell>
        </row>
        <row r="118">
          <cell r="A118">
            <v>20204328</v>
          </cell>
          <cell r="B118" t="str">
            <v>CONJUNTO VIDRIO-MARCO IRS 843 (NS)</v>
          </cell>
          <cell r="C118">
            <v>1</v>
          </cell>
          <cell r="D118">
            <v>153.57</v>
          </cell>
          <cell r="E118">
            <v>307.14</v>
          </cell>
        </row>
        <row r="119">
          <cell r="A119">
            <v>20204330</v>
          </cell>
          <cell r="B119" t="str">
            <v>CONJUNTO VIDRIO-MARCO IRF 644 (NS)</v>
          </cell>
          <cell r="C119">
            <v>2</v>
          </cell>
          <cell r="D119">
            <v>94.92</v>
          </cell>
          <cell r="E119">
            <v>189.84</v>
          </cell>
        </row>
        <row r="120">
          <cell r="A120">
            <v>20204331</v>
          </cell>
          <cell r="B120" t="str">
            <v>CONJUNTO VIDRIO MARCO IRF 641</v>
          </cell>
          <cell r="D120">
            <v>132.19999999999999</v>
          </cell>
        </row>
        <row r="121">
          <cell r="A121">
            <v>20204343</v>
          </cell>
          <cell r="B121" t="str">
            <v>CONJUNTO VIDRIO MARCO IRF 641</v>
          </cell>
          <cell r="C121">
            <v>2</v>
          </cell>
          <cell r="D121">
            <v>169.13</v>
          </cell>
          <cell r="E121">
            <v>338.26</v>
          </cell>
        </row>
        <row r="122">
          <cell r="A122">
            <v>20204391</v>
          </cell>
          <cell r="B122" t="str">
            <v>CONUNTO VIDRIO MARCO IZ 6420 WHITE</v>
          </cell>
          <cell r="C122">
            <v>2</v>
          </cell>
          <cell r="D122">
            <v>233.11</v>
          </cell>
          <cell r="E122">
            <v>466.22</v>
          </cell>
        </row>
        <row r="123">
          <cell r="A123">
            <v>20204406</v>
          </cell>
          <cell r="B123" t="str">
            <v>CONJUNTO VIDRIO-MARCO IR 3200 VR01</v>
          </cell>
          <cell r="C123">
            <v>1</v>
          </cell>
          <cell r="D123">
            <v>55.38</v>
          </cell>
          <cell r="E123">
            <v>55.38</v>
          </cell>
        </row>
        <row r="124">
          <cell r="A124">
            <v>20204430</v>
          </cell>
          <cell r="B124" t="str">
            <v>CONJUNTO VIDRIO-MARCO IR 6415 VR01 (NL)</v>
          </cell>
          <cell r="C124">
            <v>2</v>
          </cell>
          <cell r="D124">
            <v>115.93</v>
          </cell>
          <cell r="E124">
            <v>231.86</v>
          </cell>
        </row>
        <row r="125">
          <cell r="A125">
            <v>20204701</v>
          </cell>
          <cell r="B125" t="str">
            <v>CONJ. CRISTAL-ENCIMERA VT.2P INOX</v>
          </cell>
          <cell r="C125">
            <v>2</v>
          </cell>
          <cell r="D125">
            <v>95.53</v>
          </cell>
          <cell r="E125">
            <v>191.06</v>
          </cell>
        </row>
        <row r="126">
          <cell r="A126">
            <v>20204705</v>
          </cell>
          <cell r="B126" t="str">
            <v>CINJ. VIDRIO ENCIMERA VM/30 2P INOX</v>
          </cell>
          <cell r="C126">
            <v>1</v>
          </cell>
          <cell r="D126">
            <v>59.06</v>
          </cell>
          <cell r="E126">
            <v>59.06</v>
          </cell>
        </row>
        <row r="127">
          <cell r="A127">
            <v>20205806</v>
          </cell>
          <cell r="B127" t="str">
            <v>TUBO COLECTOR COCINA CG LUX-70 5G</v>
          </cell>
          <cell r="C127">
            <v>1</v>
          </cell>
          <cell r="D127">
            <v>7.92</v>
          </cell>
          <cell r="E127">
            <v>7.92</v>
          </cell>
        </row>
        <row r="128">
          <cell r="A128">
            <v>20205816</v>
          </cell>
          <cell r="B128" t="str">
            <v>TUBO CONDUCCION REF.1 CG LUX-60 4G</v>
          </cell>
          <cell r="D128">
            <v>2.31</v>
          </cell>
        </row>
        <row r="129">
          <cell r="A129">
            <v>20205817</v>
          </cell>
          <cell r="B129" t="str">
            <v>TUBO CONDUCCION REF.2 CG LUX-60 4G</v>
          </cell>
          <cell r="D129">
            <v>2.06</v>
          </cell>
        </row>
        <row r="130">
          <cell r="A130">
            <v>20205818</v>
          </cell>
          <cell r="B130" t="str">
            <v>TUBO CONDUCCION REF.3 CG LUX-60 4G</v>
          </cell>
          <cell r="D130">
            <v>2.06</v>
          </cell>
        </row>
        <row r="131">
          <cell r="A131">
            <v>20205819</v>
          </cell>
          <cell r="B131" t="str">
            <v>TUBO CONDUCCION REF.4 CG LUX-60 4G</v>
          </cell>
          <cell r="D131">
            <v>2.06</v>
          </cell>
        </row>
        <row r="132">
          <cell r="A132">
            <v>20205820</v>
          </cell>
          <cell r="B132" t="str">
            <v>TUBO CONDUCCION REF.1 CG LUX-70</v>
          </cell>
          <cell r="D132">
            <v>2.58</v>
          </cell>
        </row>
        <row r="133">
          <cell r="A133">
            <v>20205821</v>
          </cell>
          <cell r="B133" t="str">
            <v>TUBO CONDUCCION REF.2 CG LUX-70    (*)</v>
          </cell>
          <cell r="D133">
            <v>1.96</v>
          </cell>
        </row>
        <row r="134">
          <cell r="A134">
            <v>20205823</v>
          </cell>
          <cell r="B134" t="str">
            <v>TUBO CONDUCCION REF.4 CG LUX-70      (*)</v>
          </cell>
          <cell r="D134">
            <v>1.58</v>
          </cell>
        </row>
        <row r="135">
          <cell r="A135">
            <v>20205824</v>
          </cell>
          <cell r="B135" t="str">
            <v>TUBO CONDUCCION REF.5 CG LUX-70</v>
          </cell>
          <cell r="D135">
            <v>7.51</v>
          </cell>
        </row>
        <row r="136">
          <cell r="A136">
            <v>20205857</v>
          </cell>
          <cell r="B136" t="str">
            <v>TUBO INOX</v>
          </cell>
          <cell r="D136">
            <v>4.5</v>
          </cell>
        </row>
        <row r="137">
          <cell r="A137">
            <v>20205860</v>
          </cell>
          <cell r="B137" t="str">
            <v>TUBO CONDUCCION REF4 CGLUX 70 AL VR01</v>
          </cell>
          <cell r="D137">
            <v>4.5</v>
          </cell>
        </row>
        <row r="138">
          <cell r="A138">
            <v>20205861</v>
          </cell>
          <cell r="B138" t="str">
            <v>TUBO CONDUCCION REF5 CGLUX70 AL VR01</v>
          </cell>
          <cell r="D138">
            <v>4.5</v>
          </cell>
        </row>
        <row r="139">
          <cell r="A139">
            <v>20205896</v>
          </cell>
          <cell r="B139" t="str">
            <v>TUBO CONDUCCION REF.5 CGX 70 5G TR</v>
          </cell>
          <cell r="D139">
            <v>2.35</v>
          </cell>
        </row>
        <row r="140">
          <cell r="A140">
            <v>20205897</v>
          </cell>
          <cell r="B140" t="str">
            <v>TUBO CONDUCCION REF.2 CG LUX 70 AI</v>
          </cell>
          <cell r="D140">
            <v>4.5999999999999996</v>
          </cell>
        </row>
        <row r="141">
          <cell r="A141">
            <v>20205899</v>
          </cell>
          <cell r="B141" t="str">
            <v>TUBO CONDUCCION REF. 4 CG LUX 70 AI</v>
          </cell>
          <cell r="D141">
            <v>2.25</v>
          </cell>
        </row>
        <row r="142">
          <cell r="A142">
            <v>20205900</v>
          </cell>
          <cell r="B142" t="str">
            <v>TUBO CONDUCCION REF.3 CG LUX-70 5G AI TR</v>
          </cell>
          <cell r="C142">
            <v>2</v>
          </cell>
          <cell r="D142">
            <v>10.32</v>
          </cell>
          <cell r="E142">
            <v>20.64</v>
          </cell>
        </row>
        <row r="143">
          <cell r="A143">
            <v>20205910</v>
          </cell>
          <cell r="B143" t="str">
            <v>TUBO CONDUCC REF 3 CGLUX705TR 20205863</v>
          </cell>
          <cell r="D143">
            <v>3.42</v>
          </cell>
        </row>
        <row r="144">
          <cell r="A144">
            <v>20436062</v>
          </cell>
          <cell r="B144" t="str">
            <v>PROLONGADOR CNL 9000</v>
          </cell>
          <cell r="C144">
            <v>1</v>
          </cell>
          <cell r="D144">
            <v>1.03</v>
          </cell>
          <cell r="E144">
            <v>1.03</v>
          </cell>
        </row>
        <row r="145">
          <cell r="A145">
            <v>20442203</v>
          </cell>
          <cell r="B145" t="str">
            <v>MARCO FILTRO TUB 60 BLANCO</v>
          </cell>
          <cell r="C145">
            <v>1</v>
          </cell>
          <cell r="D145">
            <v>7.76</v>
          </cell>
          <cell r="E145">
            <v>7.76</v>
          </cell>
        </row>
        <row r="146">
          <cell r="A146">
            <v>20466201</v>
          </cell>
          <cell r="B146" t="str">
            <v>MARCO DE FILTROS  INOX C-901/902</v>
          </cell>
          <cell r="D146">
            <v>17.2</v>
          </cell>
        </row>
        <row r="147">
          <cell r="A147">
            <v>20466203</v>
          </cell>
          <cell r="B147" t="str">
            <v>MARCOS FILTROS C901 BLANCO</v>
          </cell>
          <cell r="C147">
            <v>1</v>
          </cell>
          <cell r="D147">
            <v>16.12</v>
          </cell>
          <cell r="E147">
            <v>16.12</v>
          </cell>
        </row>
        <row r="148">
          <cell r="A148">
            <v>20474502</v>
          </cell>
          <cell r="B148" t="str">
            <v>BANDEJA EXTRAIBLE TL-62</v>
          </cell>
          <cell r="D148">
            <v>2.58</v>
          </cell>
        </row>
        <row r="149">
          <cell r="A149">
            <v>2310010153</v>
          </cell>
          <cell r="B149" t="str">
            <v>CONTRAPUERTA</v>
          </cell>
          <cell r="C149">
            <v>2</v>
          </cell>
          <cell r="D149">
            <v>28.19</v>
          </cell>
          <cell r="E149">
            <v>56.38</v>
          </cell>
        </row>
        <row r="150">
          <cell r="A150">
            <v>2310010223</v>
          </cell>
          <cell r="B150" t="str">
            <v>BASE DE HORNO 924/930</v>
          </cell>
          <cell r="C150">
            <v>1</v>
          </cell>
          <cell r="D150">
            <v>29.93</v>
          </cell>
          <cell r="E150">
            <v>29.93</v>
          </cell>
        </row>
        <row r="151">
          <cell r="A151">
            <v>2310010457</v>
          </cell>
          <cell r="B151" t="str">
            <v>BANDEJA PROFUNDA FG 724.3 VR01</v>
          </cell>
          <cell r="D151">
            <v>9.82</v>
          </cell>
        </row>
        <row r="152">
          <cell r="A152">
            <v>2320000751</v>
          </cell>
          <cell r="B152" t="str">
            <v>SOPORTE INTERIOR TIRADOR FG930</v>
          </cell>
          <cell r="C152">
            <v>2</v>
          </cell>
          <cell r="D152">
            <v>0.45</v>
          </cell>
          <cell r="E152">
            <v>0.9</v>
          </cell>
        </row>
        <row r="153">
          <cell r="A153">
            <v>2320000999</v>
          </cell>
          <cell r="B153" t="str">
            <v>PLETINA SUJECCION CRISTAL FG-730 SS</v>
          </cell>
          <cell r="D153">
            <v>0.67</v>
          </cell>
        </row>
        <row r="154">
          <cell r="A154">
            <v>2320001004</v>
          </cell>
          <cell r="B154" t="str">
            <v>BASE DE HORNO</v>
          </cell>
          <cell r="C154">
            <v>3</v>
          </cell>
          <cell r="D154">
            <v>13.2</v>
          </cell>
          <cell r="E154">
            <v>39.6</v>
          </cell>
        </row>
        <row r="155">
          <cell r="A155">
            <v>2320001864</v>
          </cell>
          <cell r="B155" t="str">
            <v>FRENTE DE MANDOS FG924</v>
          </cell>
          <cell r="D155">
            <v>54.55</v>
          </cell>
        </row>
        <row r="156">
          <cell r="A156">
            <v>2320002932</v>
          </cell>
          <cell r="B156" t="str">
            <v>FRENTE DE MANDOS FG 930</v>
          </cell>
          <cell r="C156">
            <v>1</v>
          </cell>
          <cell r="D156">
            <v>51.14</v>
          </cell>
          <cell r="E156">
            <v>51.14</v>
          </cell>
        </row>
        <row r="157">
          <cell r="A157">
            <v>2320003071</v>
          </cell>
          <cell r="B157" t="str">
            <v>PLACA EMBELL CRISTAL SUPERIOR</v>
          </cell>
          <cell r="D157">
            <v>10.08</v>
          </cell>
        </row>
        <row r="158">
          <cell r="A158">
            <v>2320003072</v>
          </cell>
          <cell r="B158" t="str">
            <v>PLACA EMBEL CRIST INFERIOR FG 724</v>
          </cell>
          <cell r="D158">
            <v>9.09</v>
          </cell>
        </row>
        <row r="159">
          <cell r="A159">
            <v>2320030458</v>
          </cell>
          <cell r="B159" t="str">
            <v>PANEL MANDOS FG-730 SS</v>
          </cell>
          <cell r="C159">
            <v>3</v>
          </cell>
          <cell r="D159">
            <v>33.67</v>
          </cell>
          <cell r="E159">
            <v>101.01</v>
          </cell>
        </row>
        <row r="160">
          <cell r="A160">
            <v>2320030542</v>
          </cell>
          <cell r="B160" t="str">
            <v>PANEL DE MANDOS FG-724.3 INOX</v>
          </cell>
          <cell r="C160">
            <v>4</v>
          </cell>
          <cell r="D160">
            <v>17.86</v>
          </cell>
          <cell r="E160">
            <v>71.44</v>
          </cell>
        </row>
        <row r="161">
          <cell r="A161">
            <v>2410000505</v>
          </cell>
          <cell r="B161" t="str">
            <v>TUBO HORNO</v>
          </cell>
          <cell r="C161">
            <v>2</v>
          </cell>
          <cell r="D161">
            <v>10.06</v>
          </cell>
          <cell r="E161">
            <v>20.12</v>
          </cell>
        </row>
        <row r="162">
          <cell r="A162">
            <v>2410000510</v>
          </cell>
          <cell r="B162" t="str">
            <v>TUBO GRILL</v>
          </cell>
          <cell r="D162">
            <v>7.03</v>
          </cell>
        </row>
        <row r="163">
          <cell r="A163">
            <v>308072</v>
          </cell>
          <cell r="B163" t="str">
            <v>BUMPER FOR GLASS</v>
          </cell>
          <cell r="C163">
            <v>2</v>
          </cell>
          <cell r="D163">
            <v>14.37</v>
          </cell>
          <cell r="E163">
            <v>28.74</v>
          </cell>
        </row>
        <row r="164">
          <cell r="A164">
            <v>310108</v>
          </cell>
          <cell r="B164" t="str">
            <v>GASKET</v>
          </cell>
          <cell r="D164">
            <v>1.73</v>
          </cell>
        </row>
        <row r="165">
          <cell r="A165">
            <v>35971802</v>
          </cell>
          <cell r="B165" t="str">
            <v>MX CROMO EXTRAIBLE GRIFO</v>
          </cell>
          <cell r="D165">
            <v>220.6</v>
          </cell>
        </row>
        <row r="166">
          <cell r="A166">
            <v>40120901</v>
          </cell>
          <cell r="B166" t="str">
            <v>TAPON FREG. TRION NORMAL INOX.</v>
          </cell>
          <cell r="C166">
            <v>3</v>
          </cell>
          <cell r="D166">
            <v>3.36</v>
          </cell>
          <cell r="E166">
            <v>10.08</v>
          </cell>
        </row>
        <row r="167">
          <cell r="A167">
            <v>40199052</v>
          </cell>
          <cell r="B167" t="str">
            <v>COLADOR BAHIA PLUS 325*460/480</v>
          </cell>
          <cell r="D167">
            <v>35.54</v>
          </cell>
        </row>
        <row r="168">
          <cell r="A168">
            <v>40199228</v>
          </cell>
          <cell r="B168" t="str">
            <v>TABLA CRISTAL UNIVERSAL BLANCA</v>
          </cell>
          <cell r="D168">
            <v>39.82</v>
          </cell>
        </row>
        <row r="169">
          <cell r="A169">
            <v>40199230</v>
          </cell>
          <cell r="B169" t="str">
            <v>KIT TABLA DE MADERA+COLADOR INOX CUBETA 34.4</v>
          </cell>
          <cell r="D169">
            <v>46.15</v>
          </cell>
        </row>
        <row r="170">
          <cell r="A170">
            <v>40199310</v>
          </cell>
          <cell r="B170" t="str">
            <v>DISPENSADOR DE JABON UNIVERSAL (NC:115890011)</v>
          </cell>
          <cell r="D170">
            <v>19.46</v>
          </cell>
        </row>
        <row r="171">
          <cell r="A171">
            <v>40199321</v>
          </cell>
          <cell r="B171" t="str">
            <v>DISPENSADOR DE JABON CUADRADO</v>
          </cell>
          <cell r="D171">
            <v>35.9</v>
          </cell>
        </row>
        <row r="172">
          <cell r="A172">
            <v>40199330</v>
          </cell>
          <cell r="B172" t="str">
            <v>DISPENSADOR DE JABON CROMO (NC:40199310)</v>
          </cell>
          <cell r="D172">
            <v>45.9</v>
          </cell>
        </row>
        <row r="173">
          <cell r="A173">
            <v>40199340</v>
          </cell>
          <cell r="B173" t="str">
            <v>DISPENSADOR DE JABON UNIVERSAL</v>
          </cell>
          <cell r="D173">
            <v>14.65</v>
          </cell>
        </row>
        <row r="174">
          <cell r="A174">
            <v>40297298</v>
          </cell>
          <cell r="B174" t="str">
            <v>COCINA A GAS FS 2R 965G X</v>
          </cell>
          <cell r="D174">
            <v>1559.9</v>
          </cell>
        </row>
        <row r="175">
          <cell r="A175">
            <v>40298005</v>
          </cell>
          <cell r="B175" t="str">
            <v>PANEL DE CONTROL</v>
          </cell>
          <cell r="D175">
            <v>28.45</v>
          </cell>
        </row>
        <row r="176">
          <cell r="A176">
            <v>40298103</v>
          </cell>
          <cell r="B176" t="str">
            <v>PANEL DE MANDO CRISTAL BLANCO</v>
          </cell>
          <cell r="D176">
            <v>37.71</v>
          </cell>
        </row>
        <row r="177">
          <cell r="A177">
            <v>403660</v>
          </cell>
          <cell r="B177" t="str">
            <v>OVEN HANDLE</v>
          </cell>
          <cell r="C177">
            <v>2</v>
          </cell>
          <cell r="D177">
            <v>14.37</v>
          </cell>
          <cell r="E177">
            <v>28.74</v>
          </cell>
        </row>
        <row r="178">
          <cell r="A178">
            <v>40458221</v>
          </cell>
          <cell r="B178" t="str">
            <v>RETENEDOR DE FILTROS DK-70/90</v>
          </cell>
          <cell r="C178">
            <v>8</v>
          </cell>
          <cell r="D178">
            <v>0.86</v>
          </cell>
          <cell r="E178">
            <v>6.88</v>
          </cell>
        </row>
        <row r="179">
          <cell r="A179">
            <v>40458223</v>
          </cell>
          <cell r="B179" t="str">
            <v>ARANDELA TIRADOR FILTRO DK70/90 81478020</v>
          </cell>
          <cell r="D179">
            <v>0.51</v>
          </cell>
        </row>
        <row r="180">
          <cell r="A180">
            <v>40458225</v>
          </cell>
          <cell r="B180" t="str">
            <v>FILTRO METALICO DK-70  29*32</v>
          </cell>
          <cell r="D180">
            <v>13.19</v>
          </cell>
        </row>
        <row r="181">
          <cell r="A181">
            <v>40458230</v>
          </cell>
          <cell r="B181" t="str">
            <v>CONDENSADOR 6,3uF</v>
          </cell>
          <cell r="C181">
            <v>1</v>
          </cell>
          <cell r="D181">
            <v>3.61</v>
          </cell>
          <cell r="E181">
            <v>3.61</v>
          </cell>
        </row>
        <row r="182">
          <cell r="A182">
            <v>40458425</v>
          </cell>
          <cell r="B182" t="str">
            <v>FILTRO CARBON ACTIVO DK60/70/90 PORTINOX</v>
          </cell>
          <cell r="D182">
            <v>12.89</v>
          </cell>
        </row>
        <row r="183">
          <cell r="A183">
            <v>40458709</v>
          </cell>
          <cell r="B183" t="str">
            <v>LAMPARA DICROICA 20W.  DR-90  81480009</v>
          </cell>
          <cell r="C183">
            <v>5</v>
          </cell>
          <cell r="D183">
            <v>14.25</v>
          </cell>
          <cell r="E183">
            <v>71.25</v>
          </cell>
        </row>
        <row r="184">
          <cell r="A184">
            <v>40458713</v>
          </cell>
          <cell r="B184" t="str">
            <v>TIRAFONDO 5*45 DR-90/DE</v>
          </cell>
          <cell r="C184">
            <v>7</v>
          </cell>
          <cell r="D184">
            <v>0.45</v>
          </cell>
          <cell r="E184">
            <v>3.15</v>
          </cell>
        </row>
        <row r="185">
          <cell r="A185">
            <v>40468106</v>
          </cell>
          <cell r="B185" t="str">
            <v>ND ALADA ISLA CUERPO - DESCONTINUADO</v>
          </cell>
          <cell r="D185">
            <v>992.1</v>
          </cell>
        </row>
        <row r="186">
          <cell r="A186">
            <v>40468114</v>
          </cell>
          <cell r="B186" t="str">
            <v>ALADA ND 90 CRISTAL AHUMADO COMPLEMENTO</v>
          </cell>
          <cell r="D186">
            <v>257.14999999999998</v>
          </cell>
        </row>
        <row r="187">
          <cell r="A187">
            <v>40468118</v>
          </cell>
          <cell r="B187" t="str">
            <v>ALADA ISLA CRISTAL AHUMADO COMPLEMENTO - DESCONTINUADO</v>
          </cell>
          <cell r="D187">
            <v>392.5</v>
          </cell>
        </row>
        <row r="188">
          <cell r="A188">
            <v>40468310</v>
          </cell>
          <cell r="B188" t="str">
            <v>TRANSFORMADOR VS/STR 100/12 E ND</v>
          </cell>
          <cell r="D188">
            <v>22.39</v>
          </cell>
        </row>
        <row r="189">
          <cell r="A189">
            <v>40468319</v>
          </cell>
          <cell r="B189" t="str">
            <v>TIRADOR ND</v>
          </cell>
          <cell r="C189">
            <v>2</v>
          </cell>
          <cell r="D189">
            <v>8.99</v>
          </cell>
          <cell r="E189">
            <v>17.98</v>
          </cell>
        </row>
        <row r="190">
          <cell r="A190">
            <v>40468429</v>
          </cell>
          <cell r="B190" t="str">
            <v>FILTRO METALICO S/TIRAD ND.1 UNI 22.5*38</v>
          </cell>
          <cell r="C190">
            <v>1</v>
          </cell>
          <cell r="D190">
            <v>16.239999999999998</v>
          </cell>
          <cell r="E190">
            <v>16.239999999999998</v>
          </cell>
        </row>
        <row r="191">
          <cell r="A191">
            <v>40468430</v>
          </cell>
          <cell r="B191" t="str">
            <v>PERNO DE TIRADOR ND.1</v>
          </cell>
          <cell r="D191">
            <v>1.57</v>
          </cell>
        </row>
        <row r="192">
          <cell r="A192">
            <v>40468432</v>
          </cell>
          <cell r="B192" t="str">
            <v>PORTALAMPARAS ND.1</v>
          </cell>
          <cell r="D192">
            <v>13.2</v>
          </cell>
        </row>
        <row r="193">
          <cell r="A193">
            <v>40468434</v>
          </cell>
          <cell r="B193" t="str">
            <v>CRIST.ESFER.CRO.P.LAMP.DC60/90/ND2/</v>
          </cell>
          <cell r="D193">
            <v>9.35</v>
          </cell>
        </row>
        <row r="194">
          <cell r="A194">
            <v>40468435</v>
          </cell>
          <cell r="B194" t="str">
            <v>LAMPARA HALOGENA ND.1</v>
          </cell>
          <cell r="C194">
            <v>51</v>
          </cell>
          <cell r="D194">
            <v>6.21</v>
          </cell>
          <cell r="E194">
            <v>341.55</v>
          </cell>
        </row>
        <row r="195">
          <cell r="A195">
            <v>40468502</v>
          </cell>
          <cell r="B195" t="str">
            <v>CUBRETUBO SUPERI. ND.1(97)/ND.2/ND.3(98)</v>
          </cell>
          <cell r="D195">
            <v>37.92</v>
          </cell>
        </row>
        <row r="196">
          <cell r="A196">
            <v>40468503</v>
          </cell>
          <cell r="B196" t="str">
            <v>CUBRETUBO INFERI. ND.1(97)/ND.2/ND.3(98)</v>
          </cell>
          <cell r="D196">
            <v>38.659999999999997</v>
          </cell>
        </row>
        <row r="197">
          <cell r="A197">
            <v>40468504</v>
          </cell>
          <cell r="B197" t="str">
            <v>SOPORTE CUBRE TUBO INFERIOR ND.1</v>
          </cell>
          <cell r="C197">
            <v>1</v>
          </cell>
          <cell r="D197">
            <v>4.0599999999999996</v>
          </cell>
          <cell r="E197">
            <v>4.0599999999999996</v>
          </cell>
        </row>
        <row r="198">
          <cell r="A198">
            <v>40468509</v>
          </cell>
          <cell r="B198" t="str">
            <v>TARJETA ELECTRONICA ND.2 (SAT)</v>
          </cell>
          <cell r="D198">
            <v>48.43</v>
          </cell>
        </row>
        <row r="199">
          <cell r="A199">
            <v>40468510</v>
          </cell>
          <cell r="B199" t="str">
            <v>CONJUNTO DE MANDOS ND.2 (SAT)</v>
          </cell>
          <cell r="D199">
            <v>68.819999999999993</v>
          </cell>
        </row>
        <row r="200">
          <cell r="A200">
            <v>40468513</v>
          </cell>
          <cell r="B200" t="str">
            <v>DIFUSOR SALIDA DE GASES</v>
          </cell>
          <cell r="C200">
            <v>1</v>
          </cell>
          <cell r="D200">
            <v>6.03</v>
          </cell>
          <cell r="E200">
            <v>6.03</v>
          </cell>
        </row>
        <row r="201">
          <cell r="A201">
            <v>40468604</v>
          </cell>
          <cell r="B201" t="str">
            <v>JUEGO CUBREDUCTO INFERIOR ND ISLA</v>
          </cell>
          <cell r="C201">
            <v>1</v>
          </cell>
          <cell r="D201">
            <v>109.82</v>
          </cell>
          <cell r="E201">
            <v>109.82</v>
          </cell>
        </row>
        <row r="202">
          <cell r="A202">
            <v>40468609</v>
          </cell>
          <cell r="B202" t="str">
            <v>FILTRO DE ALUMINIO ND ISLA</v>
          </cell>
          <cell r="C202">
            <v>3</v>
          </cell>
          <cell r="D202">
            <v>19.88</v>
          </cell>
          <cell r="E202">
            <v>59.64</v>
          </cell>
        </row>
        <row r="203">
          <cell r="A203">
            <v>40472522</v>
          </cell>
          <cell r="B203" t="str">
            <v>PORTALAMPARAS (DE)</v>
          </cell>
          <cell r="D203">
            <v>2.23</v>
          </cell>
        </row>
        <row r="204">
          <cell r="A204">
            <v>40472523</v>
          </cell>
          <cell r="B204" t="str">
            <v>TARJETA DE CONEXIONES DE 60/70/90 (SAT)</v>
          </cell>
          <cell r="C204">
            <v>2</v>
          </cell>
          <cell r="D204">
            <v>6.74</v>
          </cell>
          <cell r="E204">
            <v>13.48</v>
          </cell>
        </row>
        <row r="205">
          <cell r="A205">
            <v>40472618</v>
          </cell>
          <cell r="B205" t="str">
            <v>FILTRO METÁLICO DE-60 (UNIDAD) 28*32</v>
          </cell>
          <cell r="C205">
            <v>2</v>
          </cell>
          <cell r="D205">
            <v>9.89</v>
          </cell>
          <cell r="E205">
            <v>19.78</v>
          </cell>
        </row>
        <row r="206">
          <cell r="A206">
            <v>40472718</v>
          </cell>
          <cell r="B206" t="str">
            <v>FILTRO METÁLICO DE-70 (UNIDAD) 32*29</v>
          </cell>
          <cell r="C206">
            <v>8</v>
          </cell>
          <cell r="D206">
            <v>10.15</v>
          </cell>
          <cell r="E206">
            <v>81.2</v>
          </cell>
        </row>
        <row r="207">
          <cell r="A207">
            <v>40472918</v>
          </cell>
          <cell r="B207" t="str">
            <v>FILTRO METALICO /DS90/DM60/DM90 26*32 obsoleto</v>
          </cell>
          <cell r="D207">
            <v>9.4</v>
          </cell>
        </row>
        <row r="208">
          <cell r="A208">
            <v>40472968</v>
          </cell>
          <cell r="B208" t="str">
            <v>DIFUSOR SALIDA DE GASES DE 70/90 (97)</v>
          </cell>
          <cell r="D208">
            <v>5.12</v>
          </cell>
        </row>
        <row r="209">
          <cell r="A209">
            <v>40472974</v>
          </cell>
          <cell r="B209" t="str">
            <v>CUBRE TUBO SUPERIOR DB1</v>
          </cell>
          <cell r="D209">
            <v>15.18</v>
          </cell>
        </row>
        <row r="210">
          <cell r="A210">
            <v>40472977</v>
          </cell>
          <cell r="B210" t="str">
            <v>CUBRETUBO INF.DBE DE 70/90 INOX 81460004</v>
          </cell>
          <cell r="D210">
            <v>26.9</v>
          </cell>
        </row>
        <row r="211">
          <cell r="A211">
            <v>40478010</v>
          </cell>
          <cell r="B211" t="str">
            <v>DX 90 CRISTAL AHUMADO COMPLEMENTO</v>
          </cell>
          <cell r="D211">
            <v>399.45</v>
          </cell>
        </row>
        <row r="212">
          <cell r="A212">
            <v>40478510</v>
          </cell>
          <cell r="B212" t="str">
            <v>COMPLEMENTO CAMPANA ALA DX ISLA (CRISTAL)</v>
          </cell>
          <cell r="D212">
            <v>533.9</v>
          </cell>
        </row>
        <row r="213">
          <cell r="A213">
            <v>40490013</v>
          </cell>
          <cell r="B213" t="str">
            <v>SET 1-13 RECIRC.DS 70/90/ND/CL90/DG/NC</v>
          </cell>
          <cell r="C213">
            <v>1</v>
          </cell>
          <cell r="D213">
            <v>36.44</v>
          </cell>
          <cell r="E213">
            <v>36.44</v>
          </cell>
        </row>
        <row r="214">
          <cell r="A214">
            <v>40490147</v>
          </cell>
          <cell r="B214" t="str">
            <v>SET1/N1 RECIRCULACION</v>
          </cell>
          <cell r="C214">
            <v>1</v>
          </cell>
          <cell r="D214">
            <v>40.97</v>
          </cell>
          <cell r="E214">
            <v>40.97</v>
          </cell>
        </row>
        <row r="215">
          <cell r="A215">
            <v>40490149</v>
          </cell>
          <cell r="B215" t="str">
            <v>RECIRCULACION ISLAS 40490145</v>
          </cell>
          <cell r="C215">
            <v>1</v>
          </cell>
          <cell r="D215">
            <v>39.06</v>
          </cell>
          <cell r="E215">
            <v>39.06</v>
          </cell>
        </row>
        <row r="216">
          <cell r="A216">
            <v>40513228</v>
          </cell>
          <cell r="B216" t="str">
            <v>RESISTENCIA DE TURBO DE 2500 W.HM-900</v>
          </cell>
          <cell r="C216">
            <v>6</v>
          </cell>
          <cell r="D216">
            <v>24.3</v>
          </cell>
          <cell r="E216">
            <v>145.80000000000001</v>
          </cell>
        </row>
        <row r="217">
          <cell r="A217">
            <v>40513248</v>
          </cell>
          <cell r="B217" t="str">
            <v>RESISTENCIA DE GRILL HM 900</v>
          </cell>
          <cell r="C217">
            <v>1</v>
          </cell>
          <cell r="D217">
            <v>3.31</v>
          </cell>
          <cell r="E217">
            <v>3.31</v>
          </cell>
        </row>
        <row r="218">
          <cell r="A218">
            <v>40513311</v>
          </cell>
          <cell r="B218" t="str">
            <v>PILOTO ROJO HM-900</v>
          </cell>
          <cell r="C218">
            <v>4</v>
          </cell>
          <cell r="D218">
            <v>3.7</v>
          </cell>
          <cell r="E218">
            <v>14.8</v>
          </cell>
        </row>
        <row r="219">
          <cell r="A219">
            <v>40513312</v>
          </cell>
          <cell r="B219" t="str">
            <v>PILOTO AMBAR HM-900</v>
          </cell>
          <cell r="C219">
            <v>4</v>
          </cell>
          <cell r="D219">
            <v>2.8</v>
          </cell>
          <cell r="E219">
            <v>11.2</v>
          </cell>
        </row>
        <row r="220">
          <cell r="A220">
            <v>40513328</v>
          </cell>
          <cell r="B220" t="str">
            <v>MOTOR VENTILADOR HM-900</v>
          </cell>
          <cell r="D220">
            <v>64.11</v>
          </cell>
        </row>
        <row r="221">
          <cell r="A221">
            <v>40513338</v>
          </cell>
          <cell r="B221" t="str">
            <v>CONMUTADOR HM-900</v>
          </cell>
          <cell r="C221">
            <v>4</v>
          </cell>
          <cell r="D221">
            <v>26.54</v>
          </cell>
          <cell r="E221">
            <v>106.16</v>
          </cell>
        </row>
        <row r="222">
          <cell r="A222">
            <v>40513339</v>
          </cell>
          <cell r="B222" t="str">
            <v>TERMOSTATO HM-900</v>
          </cell>
          <cell r="C222">
            <v>2</v>
          </cell>
          <cell r="D222">
            <v>28.91</v>
          </cell>
          <cell r="E222">
            <v>57.82</v>
          </cell>
        </row>
        <row r="223">
          <cell r="A223">
            <v>40513340</v>
          </cell>
          <cell r="B223" t="str">
            <v>CONMUTADOR DE TERMOSTATO HM-900</v>
          </cell>
          <cell r="C223">
            <v>3</v>
          </cell>
          <cell r="D223">
            <v>26.54</v>
          </cell>
          <cell r="E223">
            <v>79.62</v>
          </cell>
        </row>
        <row r="224">
          <cell r="A224">
            <v>40513344</v>
          </cell>
          <cell r="B224" t="str">
            <v>JUNTA PUERTA HM 900</v>
          </cell>
          <cell r="D224">
            <v>15.59</v>
          </cell>
        </row>
        <row r="225">
          <cell r="A225">
            <v>40513345</v>
          </cell>
          <cell r="B225" t="str">
            <v>MANDO TEMPORIZADOR</v>
          </cell>
          <cell r="C225">
            <v>3</v>
          </cell>
          <cell r="D225">
            <v>4.5199999999999996</v>
          </cell>
          <cell r="E225">
            <v>13.56</v>
          </cell>
        </row>
        <row r="226">
          <cell r="A226">
            <v>40513346</v>
          </cell>
          <cell r="B226" t="str">
            <v>MANDO SELECTOR FUNCIONES HM-900</v>
          </cell>
          <cell r="D226">
            <v>4.5199999999999996</v>
          </cell>
        </row>
        <row r="227">
          <cell r="A227">
            <v>40513347</v>
          </cell>
          <cell r="B227" t="str">
            <v>MANDO TERMOSTATO HM-900</v>
          </cell>
          <cell r="C227">
            <v>1</v>
          </cell>
          <cell r="D227">
            <v>4.5199999999999996</v>
          </cell>
          <cell r="E227">
            <v>4.5199999999999996</v>
          </cell>
        </row>
        <row r="228">
          <cell r="A228">
            <v>40513366</v>
          </cell>
          <cell r="B228" t="str">
            <v>JUNTA DE CRISTAL INTERIOR HM-900</v>
          </cell>
          <cell r="D228">
            <v>12.76</v>
          </cell>
        </row>
        <row r="229">
          <cell r="A229">
            <v>40599050</v>
          </cell>
          <cell r="B229" t="str">
            <v>KIT EMPOTRABLE PARA COMPACTOS</v>
          </cell>
          <cell r="D229">
            <v>52.9</v>
          </cell>
        </row>
        <row r="230">
          <cell r="A230">
            <v>406608</v>
          </cell>
          <cell r="B230" t="str">
            <v>OUTER OVEN DOOR GLASS</v>
          </cell>
          <cell r="C230">
            <v>2</v>
          </cell>
          <cell r="D230">
            <v>14.37</v>
          </cell>
          <cell r="E230">
            <v>28.74</v>
          </cell>
        </row>
        <row r="231">
          <cell r="A231">
            <v>40816142</v>
          </cell>
          <cell r="B231" t="str">
            <v>TUBO TOMA DE AGUA LI-1000/LS 81713164</v>
          </cell>
          <cell r="C231">
            <v>1</v>
          </cell>
          <cell r="D231">
            <v>10.33</v>
          </cell>
          <cell r="E231">
            <v>10.33</v>
          </cell>
        </row>
        <row r="232">
          <cell r="A232">
            <v>40820306</v>
          </cell>
          <cell r="B232" t="str">
            <v>RETEN LS-1200.1</v>
          </cell>
          <cell r="D232">
            <v>2.97</v>
          </cell>
        </row>
        <row r="233">
          <cell r="A233">
            <v>40820314</v>
          </cell>
          <cell r="B233" t="str">
            <v>AMORTIGUADOR</v>
          </cell>
          <cell r="D233">
            <v>18.309999999999999</v>
          </cell>
        </row>
        <row r="234">
          <cell r="A234">
            <v>40876090</v>
          </cell>
          <cell r="B234" t="str">
            <v>EMBELLECEDOR LAVADORA-SECADORA</v>
          </cell>
          <cell r="C234">
            <v>1</v>
          </cell>
          <cell r="D234">
            <v>17.079999999999998</v>
          </cell>
          <cell r="E234">
            <v>17.079999999999998</v>
          </cell>
        </row>
        <row r="235">
          <cell r="A235">
            <v>40898066</v>
          </cell>
          <cell r="B235" t="str">
            <v>PUERTA OJO COMPLETA</v>
          </cell>
          <cell r="C235">
            <v>1</v>
          </cell>
          <cell r="D235">
            <v>12.69</v>
          </cell>
          <cell r="E235">
            <v>12.69</v>
          </cell>
        </row>
        <row r="236">
          <cell r="A236">
            <v>40898094</v>
          </cell>
          <cell r="B236" t="str">
            <v>GOMA DE OJO DE BUEY</v>
          </cell>
          <cell r="D236">
            <v>9.5299999999999994</v>
          </cell>
        </row>
        <row r="237">
          <cell r="A237">
            <v>40899014</v>
          </cell>
          <cell r="B237" t="str">
            <v>PATA LP/LI/LS  81876067</v>
          </cell>
          <cell r="C237">
            <v>1</v>
          </cell>
          <cell r="D237">
            <v>0.84</v>
          </cell>
          <cell r="E237">
            <v>0.84</v>
          </cell>
        </row>
        <row r="238">
          <cell r="A238">
            <v>4100100</v>
          </cell>
          <cell r="B238" t="str">
            <v>STAINLESS STEEL OVEN DOOR</v>
          </cell>
          <cell r="C238">
            <v>2</v>
          </cell>
          <cell r="D238">
            <v>14.37</v>
          </cell>
          <cell r="E238">
            <v>28.74</v>
          </cell>
        </row>
        <row r="239">
          <cell r="A239">
            <v>41002003</v>
          </cell>
          <cell r="B239" t="str">
            <v>BOLSA DE ACCESORIOS SUJECCION MK</v>
          </cell>
          <cell r="D239">
            <v>2.4500000000000002</v>
          </cell>
        </row>
        <row r="240">
          <cell r="A240">
            <v>41002006</v>
          </cell>
          <cell r="B240" t="str">
            <v>TUBO FLEXIBLE ALIMENTAC. MK</v>
          </cell>
          <cell r="C240">
            <v>1</v>
          </cell>
          <cell r="D240">
            <v>7.67</v>
          </cell>
          <cell r="E240">
            <v>7.67</v>
          </cell>
        </row>
        <row r="241">
          <cell r="A241">
            <v>41004207</v>
          </cell>
          <cell r="B241" t="str">
            <v>CARTUCHO MS * R802155</v>
          </cell>
          <cell r="D241">
            <v>15.94</v>
          </cell>
        </row>
        <row r="242">
          <cell r="A242">
            <v>41004210</v>
          </cell>
          <cell r="B242" t="str">
            <v>INDICE MS BLANCO</v>
          </cell>
          <cell r="C242">
            <v>1</v>
          </cell>
          <cell r="D242">
            <v>0.62</v>
          </cell>
          <cell r="E242">
            <v>0.62</v>
          </cell>
        </row>
        <row r="243">
          <cell r="A243">
            <v>41004211</v>
          </cell>
          <cell r="B243" t="str">
            <v>MANETA MS BLANCA</v>
          </cell>
          <cell r="C243">
            <v>1</v>
          </cell>
          <cell r="D243">
            <v>7.42</v>
          </cell>
          <cell r="E243">
            <v>7.42</v>
          </cell>
        </row>
        <row r="244">
          <cell r="A244">
            <v>41004215</v>
          </cell>
          <cell r="B244" t="str">
            <v>TUBO FLEXIBLE DE CONEXION MS (SAT)CORTO</v>
          </cell>
          <cell r="C244">
            <v>1</v>
          </cell>
          <cell r="D244">
            <v>5.51</v>
          </cell>
          <cell r="E244">
            <v>5.51</v>
          </cell>
        </row>
        <row r="245">
          <cell r="A245">
            <v>41006107</v>
          </cell>
          <cell r="B245" t="str">
            <v>TUBO CONEXION MB</v>
          </cell>
          <cell r="D245">
            <v>6.24</v>
          </cell>
        </row>
        <row r="246">
          <cell r="A246">
            <v>41006115</v>
          </cell>
          <cell r="B246" t="str">
            <v>TUERCA SUJECION MB</v>
          </cell>
          <cell r="C246">
            <v>3</v>
          </cell>
          <cell r="D246">
            <v>0.86</v>
          </cell>
          <cell r="E246">
            <v>2.58</v>
          </cell>
        </row>
        <row r="247">
          <cell r="A247">
            <v>41006116</v>
          </cell>
          <cell r="B247" t="str">
            <v>CARTUCHO MB</v>
          </cell>
          <cell r="C247">
            <v>1</v>
          </cell>
          <cell r="D247">
            <v>12.41</v>
          </cell>
          <cell r="E247">
            <v>12.41</v>
          </cell>
        </row>
        <row r="248">
          <cell r="A248">
            <v>41006117</v>
          </cell>
          <cell r="B248" t="str">
            <v>TUERCA DE CABEZAL MB</v>
          </cell>
          <cell r="C248">
            <v>1</v>
          </cell>
          <cell r="D248">
            <v>0.86</v>
          </cell>
          <cell r="E248">
            <v>0.86</v>
          </cell>
        </row>
        <row r="249">
          <cell r="A249">
            <v>41009015</v>
          </cell>
          <cell r="B249" t="str">
            <v>TUBO FLEXIBLE ALIMENTAC ME</v>
          </cell>
          <cell r="D249">
            <v>3.09</v>
          </cell>
        </row>
        <row r="250">
          <cell r="A250">
            <v>41009108</v>
          </cell>
          <cell r="B250" t="str">
            <v>BOLSA CONJUNTO ANCLAJE ME</v>
          </cell>
          <cell r="C250">
            <v>8</v>
          </cell>
          <cell r="D250">
            <v>5.57</v>
          </cell>
          <cell r="E250">
            <v>44.56</v>
          </cell>
        </row>
        <row r="251">
          <cell r="A251">
            <v>41009111</v>
          </cell>
          <cell r="B251" t="str">
            <v>CONJUNTO CONTRAPESO ME</v>
          </cell>
          <cell r="C251">
            <v>2</v>
          </cell>
          <cell r="D251">
            <v>7.56</v>
          </cell>
          <cell r="E251">
            <v>15.12</v>
          </cell>
        </row>
        <row r="252">
          <cell r="A252">
            <v>41009214</v>
          </cell>
          <cell r="B252" t="str">
            <v>MANERAL NEGRO ME</v>
          </cell>
          <cell r="C252">
            <v>1</v>
          </cell>
          <cell r="D252">
            <v>23.52</v>
          </cell>
          <cell r="E252">
            <v>23.52</v>
          </cell>
        </row>
        <row r="253">
          <cell r="A253">
            <v>41011206</v>
          </cell>
          <cell r="B253" t="str">
            <v>JUNTA TORICA DE CAÑO MA</v>
          </cell>
          <cell r="D253">
            <v>0.65</v>
          </cell>
        </row>
        <row r="254">
          <cell r="A254">
            <v>41011207</v>
          </cell>
          <cell r="B254" t="str">
            <v>TORNILLO SUJECCION CAÑO   MA</v>
          </cell>
          <cell r="C254">
            <v>5</v>
          </cell>
          <cell r="D254">
            <v>0.26</v>
          </cell>
          <cell r="E254">
            <v>1.3</v>
          </cell>
        </row>
        <row r="255">
          <cell r="A255">
            <v>50503002</v>
          </cell>
          <cell r="B255" t="str">
            <v>PERFIL PANEL DE MANDOS</v>
          </cell>
          <cell r="C255">
            <v>1</v>
          </cell>
          <cell r="D255">
            <v>4.67</v>
          </cell>
          <cell r="E255">
            <v>4.67</v>
          </cell>
        </row>
        <row r="256">
          <cell r="A256">
            <v>50602001</v>
          </cell>
          <cell r="B256" t="str">
            <v>TUBO COBRE D=10/12mm. ACOP. COLEC.</v>
          </cell>
          <cell r="D256">
            <v>2.73</v>
          </cell>
        </row>
        <row r="257">
          <cell r="A257">
            <v>50602009</v>
          </cell>
          <cell r="B257" t="str">
            <v>TUBO ACLOPAM.CONEXION GAS SALIDA VERTICA</v>
          </cell>
          <cell r="C257">
            <v>26</v>
          </cell>
          <cell r="D257">
            <v>0.8</v>
          </cell>
          <cell r="E257">
            <v>20.8</v>
          </cell>
        </row>
        <row r="258">
          <cell r="A258">
            <v>50702002</v>
          </cell>
          <cell r="B258" t="str">
            <v>LATERAL PANEL MANDOS Nº 2 (TRASERO)</v>
          </cell>
          <cell r="C258">
            <v>1</v>
          </cell>
          <cell r="D258">
            <v>0.84</v>
          </cell>
          <cell r="E258">
            <v>0.84</v>
          </cell>
        </row>
        <row r="259">
          <cell r="A259">
            <v>50801405</v>
          </cell>
          <cell r="B259" t="str">
            <v>VIDRIO TEMPLADO CGLUX-60</v>
          </cell>
          <cell r="C259">
            <v>2</v>
          </cell>
          <cell r="D259">
            <v>50.13</v>
          </cell>
          <cell r="E259">
            <v>100.26</v>
          </cell>
        </row>
        <row r="260">
          <cell r="A260">
            <v>50801406</v>
          </cell>
          <cell r="B260" t="str">
            <v>VIDRIO TEMPLADO CG LUX-70 5G AI</v>
          </cell>
          <cell r="C260">
            <v>2</v>
          </cell>
          <cell r="D260">
            <v>72.77</v>
          </cell>
          <cell r="E260">
            <v>145.54</v>
          </cell>
        </row>
        <row r="261">
          <cell r="A261">
            <v>50801407</v>
          </cell>
          <cell r="B261" t="str">
            <v>VIDRIO TEMPLADO CG LUX 70 5G AI TR</v>
          </cell>
          <cell r="C261">
            <v>4</v>
          </cell>
          <cell r="D261">
            <v>64.849999999999994</v>
          </cell>
          <cell r="E261">
            <v>259.39999999999998</v>
          </cell>
        </row>
        <row r="262">
          <cell r="A262">
            <v>50801408</v>
          </cell>
          <cell r="B262" t="str">
            <v>VIDRIO TEMPLADO CG LUX 70</v>
          </cell>
          <cell r="C262">
            <v>3</v>
          </cell>
          <cell r="D262">
            <v>53.84</v>
          </cell>
          <cell r="E262">
            <v>161.52000000000001</v>
          </cell>
        </row>
        <row r="263">
          <cell r="A263">
            <v>52003111</v>
          </cell>
          <cell r="B263" t="str">
            <v>PASACABLE MODELO PA277S</v>
          </cell>
          <cell r="D263">
            <v>0.78</v>
          </cell>
        </row>
        <row r="264">
          <cell r="A264">
            <v>52003201</v>
          </cell>
          <cell r="B264" t="str">
            <v>REMACHE PVC TRANSPARENTE</v>
          </cell>
          <cell r="D264">
            <v>0.06</v>
          </cell>
        </row>
        <row r="265">
          <cell r="A265">
            <v>52005003</v>
          </cell>
          <cell r="B265" t="str">
            <v>ANILLO ESTANQUEIDAD MONTAJE REGULADOR</v>
          </cell>
          <cell r="C265">
            <v>4</v>
          </cell>
          <cell r="D265">
            <v>0.91</v>
          </cell>
          <cell r="E265">
            <v>3.64</v>
          </cell>
        </row>
        <row r="266">
          <cell r="A266">
            <v>52005004</v>
          </cell>
          <cell r="B266" t="str">
            <v>JUNTA ESTANQUEIDAD P/VASTAGO REGULADOR</v>
          </cell>
          <cell r="C266">
            <v>24</v>
          </cell>
          <cell r="D266">
            <v>0.83</v>
          </cell>
          <cell r="E266">
            <v>19.920000000000002</v>
          </cell>
        </row>
        <row r="267">
          <cell r="A267">
            <v>52005016</v>
          </cell>
          <cell r="B267" t="str">
            <v>JUNTA ESTANQUEIDAD</v>
          </cell>
          <cell r="C267">
            <v>7</v>
          </cell>
          <cell r="D267">
            <v>0.85</v>
          </cell>
          <cell r="E267">
            <v>5.95</v>
          </cell>
        </row>
        <row r="268">
          <cell r="A268">
            <v>52005017</v>
          </cell>
          <cell r="B268" t="str">
            <v>JUNTA TORICA</v>
          </cell>
          <cell r="C268">
            <v>14</v>
          </cell>
          <cell r="D268">
            <v>0.52</v>
          </cell>
          <cell r="E268">
            <v>7.28</v>
          </cell>
        </row>
        <row r="269">
          <cell r="A269">
            <v>52005018</v>
          </cell>
          <cell r="B269" t="str">
            <v>JUNTA PARA BUJIA 2a GEN</v>
          </cell>
          <cell r="C269">
            <v>21</v>
          </cell>
          <cell r="D269">
            <v>0.55000000000000004</v>
          </cell>
          <cell r="E269">
            <v>11.55</v>
          </cell>
        </row>
        <row r="270">
          <cell r="A270">
            <v>52005022</v>
          </cell>
          <cell r="B270" t="str">
            <v>JUNTA ESTANQ.MANDOS E/60.1 ES/60 S.A.T.</v>
          </cell>
          <cell r="C270">
            <v>15</v>
          </cell>
          <cell r="D270">
            <v>0.28999999999999998</v>
          </cell>
          <cell r="E270">
            <v>4.3499999999999996</v>
          </cell>
        </row>
        <row r="271">
          <cell r="A271">
            <v>52005023</v>
          </cell>
          <cell r="B271" t="str">
            <v>JUNTA EMBELLECED CG TR.L=512mm Ø155mm(*)</v>
          </cell>
          <cell r="D271">
            <v>1.65</v>
          </cell>
        </row>
        <row r="272">
          <cell r="A272">
            <v>52005048</v>
          </cell>
          <cell r="B272" t="str">
            <v>JUNTA MOLDEADA EMBELLECEDORES LUX/CG</v>
          </cell>
          <cell r="C272">
            <v>4</v>
          </cell>
          <cell r="D272">
            <v>3.73</v>
          </cell>
          <cell r="E272">
            <v>14.92</v>
          </cell>
        </row>
        <row r="273">
          <cell r="A273">
            <v>52005049</v>
          </cell>
          <cell r="B273" t="str">
            <v>JUNTA MOLDEADA EMBELLECEDORES LUX/CG TC</v>
          </cell>
          <cell r="C273">
            <v>15</v>
          </cell>
          <cell r="D273">
            <v>2.5099999999999998</v>
          </cell>
          <cell r="E273">
            <v>37.65</v>
          </cell>
        </row>
        <row r="274">
          <cell r="A274">
            <v>52005050</v>
          </cell>
          <cell r="B274" t="str">
            <v>JUNTA ESTANQUEIDAD EM/30/60/70 INOX</v>
          </cell>
          <cell r="C274">
            <v>9</v>
          </cell>
          <cell r="D274">
            <v>0.62</v>
          </cell>
          <cell r="E274">
            <v>5.58</v>
          </cell>
        </row>
        <row r="275">
          <cell r="A275">
            <v>52005055</v>
          </cell>
          <cell r="B275" t="str">
            <v>JUNTA PORTAINYECTOR Q. TC 3,8 kW</v>
          </cell>
          <cell r="C275">
            <v>6</v>
          </cell>
          <cell r="D275">
            <v>1.91</v>
          </cell>
          <cell r="E275">
            <v>11.46</v>
          </cell>
        </row>
        <row r="276">
          <cell r="A276">
            <v>5317112</v>
          </cell>
          <cell r="B276" t="str">
            <v>INCA GRIFO BAÑO-DUCHA EMPOTRAR</v>
          </cell>
          <cell r="D276">
            <v>88.5</v>
          </cell>
        </row>
        <row r="277">
          <cell r="A277">
            <v>5324112</v>
          </cell>
          <cell r="B277" t="str">
            <v>INCA GRIFO DUCHA EMPOTRAR</v>
          </cell>
          <cell r="D277">
            <v>62.65</v>
          </cell>
        </row>
        <row r="278">
          <cell r="A278">
            <v>60103011</v>
          </cell>
          <cell r="B278" t="str">
            <v>TORN.AVEL.G.SEBO M3x8 C/ARANDELA INOX H1</v>
          </cell>
          <cell r="C278">
            <v>76</v>
          </cell>
          <cell r="D278">
            <v>0.93</v>
          </cell>
          <cell r="E278">
            <v>70.680000000000007</v>
          </cell>
        </row>
        <row r="279">
          <cell r="A279">
            <v>60104913</v>
          </cell>
          <cell r="B279" t="str">
            <v>TORNILLO 4.8</v>
          </cell>
          <cell r="D279">
            <v>0.62</v>
          </cell>
        </row>
        <row r="280">
          <cell r="A280">
            <v>60106001</v>
          </cell>
          <cell r="B280" t="str">
            <v>TORNILLOS AVELLANADO DIN 964 6x 18 INOX.</v>
          </cell>
          <cell r="D280">
            <v>0.2</v>
          </cell>
        </row>
        <row r="281">
          <cell r="A281">
            <v>60196001</v>
          </cell>
          <cell r="B281" t="str">
            <v>TORNILLO M6x15    mm. PARA REBOSADERO</v>
          </cell>
          <cell r="C281">
            <v>5</v>
          </cell>
          <cell r="D281">
            <v>0.2</v>
          </cell>
          <cell r="E281">
            <v>1</v>
          </cell>
        </row>
        <row r="282">
          <cell r="A282">
            <v>60222002</v>
          </cell>
          <cell r="B282" t="str">
            <v>TUERCA CONEXION  R 1/2 ( ACOPL.GAS ) BRI</v>
          </cell>
          <cell r="C282">
            <v>20</v>
          </cell>
          <cell r="D282">
            <v>1.04</v>
          </cell>
          <cell r="E282">
            <v>20.8</v>
          </cell>
        </row>
        <row r="283">
          <cell r="A283">
            <v>60299002</v>
          </cell>
          <cell r="B283" t="str">
            <v>TUERCA M12X1 ESP=3 mm LATON (CONNMUTADOR</v>
          </cell>
          <cell r="D283">
            <v>0.13</v>
          </cell>
        </row>
        <row r="284">
          <cell r="A284">
            <v>60501023</v>
          </cell>
          <cell r="B284" t="str">
            <v>GRIFO RAPIDO BUTANO</v>
          </cell>
          <cell r="C284">
            <v>5</v>
          </cell>
          <cell r="D284">
            <v>3.79</v>
          </cell>
          <cell r="E284">
            <v>18.95</v>
          </cell>
        </row>
        <row r="285">
          <cell r="A285">
            <v>60501035</v>
          </cell>
          <cell r="B285" t="str">
            <v>GRIFO RAPIDO C/SEG BUTANO (EM)</v>
          </cell>
          <cell r="D285">
            <v>18.89</v>
          </cell>
        </row>
        <row r="286">
          <cell r="A286">
            <v>60501041</v>
          </cell>
          <cell r="B286" t="str">
            <v>GRIFO RAPIDO BUTANO (EM)</v>
          </cell>
          <cell r="C286">
            <v>5</v>
          </cell>
          <cell r="D286">
            <v>3.28</v>
          </cell>
          <cell r="E286">
            <v>16.399999999999999</v>
          </cell>
        </row>
        <row r="287">
          <cell r="A287">
            <v>60502002</v>
          </cell>
          <cell r="B287" t="str">
            <v>GRIFO S/RAP. SALIDA LATERAL (E3)NAT</v>
          </cell>
          <cell r="C287">
            <v>4</v>
          </cell>
          <cell r="D287">
            <v>5.26</v>
          </cell>
          <cell r="E287">
            <v>21.04</v>
          </cell>
        </row>
        <row r="288">
          <cell r="A288">
            <v>60502021</v>
          </cell>
          <cell r="B288" t="str">
            <v>GRIFO S/RAPIDO AL BUTANO (*)</v>
          </cell>
          <cell r="D288">
            <v>14.05</v>
          </cell>
        </row>
        <row r="289">
          <cell r="A289">
            <v>60502023</v>
          </cell>
          <cell r="B289" t="str">
            <v>GRIFO S/RAPIDO BUTANO</v>
          </cell>
          <cell r="D289">
            <v>5.48</v>
          </cell>
        </row>
        <row r="290">
          <cell r="A290">
            <v>60502035</v>
          </cell>
          <cell r="B290" t="str">
            <v>GRIFO S/RAPIDO AL BUTANO MOD.699</v>
          </cell>
          <cell r="C290">
            <v>3</v>
          </cell>
          <cell r="D290">
            <v>15.74</v>
          </cell>
          <cell r="E290">
            <v>47.22</v>
          </cell>
        </row>
        <row r="291">
          <cell r="A291">
            <v>60502041</v>
          </cell>
          <cell r="B291" t="str">
            <v>GRIFO S/RAPIDO BUTANO (EM)</v>
          </cell>
          <cell r="C291">
            <v>6</v>
          </cell>
          <cell r="D291">
            <v>3.28</v>
          </cell>
          <cell r="E291">
            <v>19.68</v>
          </cell>
        </row>
        <row r="292">
          <cell r="A292">
            <v>60503001</v>
          </cell>
          <cell r="B292" t="str">
            <v>GRIFO AUXILIAR SALIDA LATERAL (E3) BUTAN</v>
          </cell>
          <cell r="C292">
            <v>15</v>
          </cell>
          <cell r="D292">
            <v>4.8</v>
          </cell>
          <cell r="E292">
            <v>72</v>
          </cell>
        </row>
        <row r="293">
          <cell r="A293">
            <v>60503021</v>
          </cell>
          <cell r="B293" t="str">
            <v>GRIFO AUXILIAR AL BUTANO (*)</v>
          </cell>
          <cell r="C293">
            <v>5</v>
          </cell>
          <cell r="D293">
            <v>10.89</v>
          </cell>
          <cell r="E293">
            <v>54.45</v>
          </cell>
        </row>
        <row r="294">
          <cell r="A294">
            <v>60503022</v>
          </cell>
          <cell r="B294" t="str">
            <v>GRIFO AUXILIAR NATURAL 60503023</v>
          </cell>
          <cell r="C294">
            <v>7</v>
          </cell>
          <cell r="D294">
            <v>3.68</v>
          </cell>
          <cell r="E294">
            <v>25.76</v>
          </cell>
        </row>
        <row r="295">
          <cell r="A295">
            <v>60503023</v>
          </cell>
          <cell r="B295" t="str">
            <v>GRIFO AUXILIAR BUTANO</v>
          </cell>
          <cell r="D295">
            <v>3.14</v>
          </cell>
        </row>
        <row r="296">
          <cell r="A296">
            <v>60503025</v>
          </cell>
          <cell r="B296" t="str">
            <v>CONJ. GRIFO AUXILIAR AI AL BUTANO (*)</v>
          </cell>
          <cell r="C296">
            <v>1</v>
          </cell>
          <cell r="D296">
            <v>16.11</v>
          </cell>
          <cell r="E296">
            <v>16.11</v>
          </cell>
        </row>
        <row r="297">
          <cell r="A297">
            <v>60503035</v>
          </cell>
          <cell r="B297" t="str">
            <v>GRIFO AUXILIAR AL BUTANO MOD.699</v>
          </cell>
          <cell r="C297">
            <v>1</v>
          </cell>
          <cell r="D297">
            <v>15.35</v>
          </cell>
          <cell r="E297">
            <v>15.35</v>
          </cell>
        </row>
        <row r="298">
          <cell r="A298">
            <v>60503041</v>
          </cell>
          <cell r="B298" t="str">
            <v>GRIFO AUXILIAR BUTANO (EM)</v>
          </cell>
          <cell r="C298">
            <v>6</v>
          </cell>
          <cell r="D298">
            <v>3.28</v>
          </cell>
          <cell r="E298">
            <v>19.68</v>
          </cell>
        </row>
        <row r="299">
          <cell r="A299">
            <v>60503045</v>
          </cell>
          <cell r="B299" t="str">
            <v>GRIFO AUXILIAR AI BUTANO MOD 589</v>
          </cell>
          <cell r="D299">
            <v>6.52</v>
          </cell>
        </row>
        <row r="300">
          <cell r="A300">
            <v>60504023</v>
          </cell>
          <cell r="B300" t="str">
            <v>GRIFO TR/ CORONA BUTANO</v>
          </cell>
          <cell r="C300">
            <v>3</v>
          </cell>
          <cell r="D300">
            <v>3.82</v>
          </cell>
          <cell r="E300">
            <v>11.46</v>
          </cell>
        </row>
        <row r="301">
          <cell r="A301">
            <v>60504035</v>
          </cell>
          <cell r="B301" t="str">
            <v>GRIFO TR/CORONA AL BUTANO MOD.699</v>
          </cell>
          <cell r="D301">
            <v>18.829999999999998</v>
          </cell>
        </row>
        <row r="302">
          <cell r="A302">
            <v>60504041</v>
          </cell>
          <cell r="B302" t="str">
            <v>GRIFO TR/CORONA BUTANO (EM)</v>
          </cell>
          <cell r="C302">
            <v>6</v>
          </cell>
          <cell r="D302">
            <v>4.41</v>
          </cell>
          <cell r="E302">
            <v>26.46</v>
          </cell>
        </row>
        <row r="303">
          <cell r="A303">
            <v>60601002</v>
          </cell>
          <cell r="B303" t="str">
            <v>TAPA DIFUSORA QUEMADOR RAPIDO</v>
          </cell>
          <cell r="C303">
            <v>7</v>
          </cell>
          <cell r="D303">
            <v>1.79</v>
          </cell>
          <cell r="E303">
            <v>12.53</v>
          </cell>
        </row>
        <row r="304">
          <cell r="A304">
            <v>60601004</v>
          </cell>
          <cell r="B304" t="str">
            <v>CORONA DIFUSORA QUEMADOR RAPIDO oro</v>
          </cell>
          <cell r="C304">
            <v>17</v>
          </cell>
          <cell r="D304">
            <v>3.93</v>
          </cell>
          <cell r="E304">
            <v>66.81</v>
          </cell>
        </row>
        <row r="305">
          <cell r="A305">
            <v>60601005</v>
          </cell>
          <cell r="B305" t="str">
            <v>SOPORTE CORONA QUEMADOR RAPIDO</v>
          </cell>
          <cell r="C305">
            <v>3</v>
          </cell>
          <cell r="D305">
            <v>2.91</v>
          </cell>
          <cell r="E305">
            <v>8.73</v>
          </cell>
        </row>
        <row r="306">
          <cell r="A306">
            <v>60601008</v>
          </cell>
          <cell r="B306" t="str">
            <v>INYECTOR RAPIDO 1a/2a GEN 00.85 mm. BUT</v>
          </cell>
          <cell r="D306">
            <v>0.45</v>
          </cell>
        </row>
        <row r="307">
          <cell r="A307">
            <v>60601018</v>
          </cell>
          <cell r="B307" t="str">
            <v>INYECTOR RAPIDO 01.30 MM. NATURAL</v>
          </cell>
          <cell r="C307">
            <v>9</v>
          </cell>
          <cell r="D307">
            <v>0.16</v>
          </cell>
          <cell r="E307">
            <v>1.44</v>
          </cell>
        </row>
        <row r="308">
          <cell r="A308">
            <v>60601100</v>
          </cell>
          <cell r="B308" t="str">
            <v>TAPA DIFUSORA Q. RAPIDO neg esmal p</v>
          </cell>
          <cell r="D308">
            <v>2.8</v>
          </cell>
        </row>
        <row r="309">
          <cell r="A309">
            <v>60601103</v>
          </cell>
          <cell r="B309" t="str">
            <v>CONJ. PORTAINYECTOR RAPIDO BUT. 2ªGEN</v>
          </cell>
          <cell r="D309">
            <v>2.81</v>
          </cell>
        </row>
        <row r="310">
          <cell r="A310">
            <v>60601104</v>
          </cell>
          <cell r="B310" t="str">
            <v>CORONA DIFUSORA QUEMADOR RAPIDO todas</v>
          </cell>
          <cell r="C310">
            <v>18</v>
          </cell>
          <cell r="D310">
            <v>5.16</v>
          </cell>
          <cell r="E310">
            <v>92.88</v>
          </cell>
        </row>
        <row r="311">
          <cell r="A311">
            <v>60601105</v>
          </cell>
          <cell r="B311" t="str">
            <v>CORONA DIFUSORA QUEM. RAPIDO 2ªGEN LATON</v>
          </cell>
          <cell r="D311">
            <v>10.81</v>
          </cell>
        </row>
        <row r="312">
          <cell r="A312">
            <v>60601120</v>
          </cell>
          <cell r="B312" t="str">
            <v>TAPA DIFUSORA 2mm Q.RAPIDO neg esm h* 60601122</v>
          </cell>
          <cell r="D312">
            <v>2.4900000000000002</v>
          </cell>
        </row>
        <row r="313">
          <cell r="A313">
            <v>60601122</v>
          </cell>
          <cell r="B313" t="str">
            <v>TAPA DIFUSORA 2mm Q.RAPIDO 2ªGEN C. MATE</v>
          </cell>
          <cell r="D313">
            <v>2.84</v>
          </cell>
        </row>
        <row r="314">
          <cell r="A314">
            <v>60601124</v>
          </cell>
          <cell r="B314" t="str">
            <v>CORONA DIFUSORA RAPIDO ALA RECTA ØBUJIA</v>
          </cell>
          <cell r="C314">
            <v>4</v>
          </cell>
          <cell r="D314">
            <v>2.87</v>
          </cell>
          <cell r="E314">
            <v>11.48</v>
          </cell>
        </row>
        <row r="315">
          <cell r="A315">
            <v>60601126</v>
          </cell>
          <cell r="B315" t="str">
            <v>CORONA DIFUSORA RAPIDO ALA RECTA</v>
          </cell>
          <cell r="D315">
            <v>3.18</v>
          </cell>
        </row>
        <row r="316">
          <cell r="A316">
            <v>60601911</v>
          </cell>
          <cell r="B316" t="str">
            <v>VIDRIO CGW LUX 90 TC 5G AI AL DR</v>
          </cell>
          <cell r="C316">
            <v>3</v>
          </cell>
          <cell r="D316">
            <v>129.25</v>
          </cell>
          <cell r="E316">
            <v>387.75</v>
          </cell>
        </row>
        <row r="317">
          <cell r="A317">
            <v>60602002</v>
          </cell>
          <cell r="B317" t="str">
            <v>TAPA DIFUSORA QUEMADOR SEMIRAPIDO</v>
          </cell>
          <cell r="C317">
            <v>6</v>
          </cell>
          <cell r="D317">
            <v>1.33</v>
          </cell>
          <cell r="E317">
            <v>7.98</v>
          </cell>
        </row>
        <row r="318">
          <cell r="A318">
            <v>60602004</v>
          </cell>
          <cell r="B318" t="str">
            <v>CORONA DIFUSORA QUEMADOR SEMIRAPIDO o</v>
          </cell>
          <cell r="C318">
            <v>35</v>
          </cell>
          <cell r="D318">
            <v>2.23</v>
          </cell>
          <cell r="E318">
            <v>78.05</v>
          </cell>
        </row>
        <row r="319">
          <cell r="A319">
            <v>60602005</v>
          </cell>
          <cell r="B319" t="str">
            <v>SOPORTE CORONA QUEMADOR SEMIRAPIDO</v>
          </cell>
          <cell r="D319">
            <v>2.71</v>
          </cell>
        </row>
        <row r="320">
          <cell r="A320">
            <v>60602008</v>
          </cell>
          <cell r="B320" t="str">
            <v>INYECTOR S/RAPIDO 1a/2AGEN 00.65mm. BUT</v>
          </cell>
          <cell r="D320">
            <v>0.88</v>
          </cell>
        </row>
        <row r="321">
          <cell r="A321">
            <v>60602019</v>
          </cell>
          <cell r="B321" t="str">
            <v>INYECTOR S/RAPIDO NATURAL 01.02 mm 1 GEN</v>
          </cell>
          <cell r="C321">
            <v>5</v>
          </cell>
          <cell r="D321">
            <v>0.16</v>
          </cell>
          <cell r="E321">
            <v>0.8</v>
          </cell>
        </row>
        <row r="322">
          <cell r="A322">
            <v>60602100</v>
          </cell>
          <cell r="B322" t="str">
            <v>TAPA DIFUSORA O.S/RAPIDO negr esmal p</v>
          </cell>
          <cell r="D322">
            <v>1.65</v>
          </cell>
        </row>
        <row r="323">
          <cell r="A323">
            <v>60602103</v>
          </cell>
          <cell r="B323" t="str">
            <v>CONJ.PORT INYECT S/RAP BUT.2ªGE 60602106</v>
          </cell>
          <cell r="C323">
            <v>3</v>
          </cell>
          <cell r="D323">
            <v>3.32</v>
          </cell>
          <cell r="E323">
            <v>9.9600000000000009</v>
          </cell>
        </row>
        <row r="324">
          <cell r="A324">
            <v>60602104</v>
          </cell>
          <cell r="B324" t="str">
            <v>CORONA DIFUSORA QUEMADOR S/ RAPIDO todas</v>
          </cell>
          <cell r="C324">
            <v>65</v>
          </cell>
          <cell r="D324">
            <v>3.85</v>
          </cell>
          <cell r="E324">
            <v>250.25</v>
          </cell>
        </row>
        <row r="325">
          <cell r="A325">
            <v>60602108</v>
          </cell>
          <cell r="B325" t="str">
            <v>INYECTOR S/RAPIDO NATURAL (00.97) 2aGEM</v>
          </cell>
          <cell r="D325">
            <v>0.28000000000000003</v>
          </cell>
        </row>
        <row r="326">
          <cell r="A326">
            <v>60602120</v>
          </cell>
          <cell r="B326" t="str">
            <v>TAPA DIFUSORA 2mm Q.S / RAPIDO neg esm h</v>
          </cell>
          <cell r="C326">
            <v>6</v>
          </cell>
          <cell r="D326">
            <v>1.62</v>
          </cell>
          <cell r="E326">
            <v>9.7200000000000006</v>
          </cell>
        </row>
        <row r="327">
          <cell r="A327">
            <v>60602122</v>
          </cell>
          <cell r="B327" t="str">
            <v>TAPA DIFUSORA 2mm Q. S/RAPIDO 2ªGEN MATE</v>
          </cell>
          <cell r="C327">
            <v>2</v>
          </cell>
          <cell r="D327">
            <v>1.71</v>
          </cell>
          <cell r="E327">
            <v>3.42</v>
          </cell>
        </row>
        <row r="328">
          <cell r="A328">
            <v>60602123</v>
          </cell>
          <cell r="B328" t="str">
            <v>INYECTOR S/RAPIDO 2ªGEN Ø 0,66 mm BUT</v>
          </cell>
          <cell r="D328">
            <v>0.28000000000000003</v>
          </cell>
        </row>
        <row r="329">
          <cell r="A329">
            <v>60602124</v>
          </cell>
          <cell r="B329" t="str">
            <v>CORONA DIFUSORA S/RAPIDO ALA RECT.ØBUJIA</v>
          </cell>
          <cell r="D329">
            <v>2.77</v>
          </cell>
        </row>
        <row r="330">
          <cell r="A330">
            <v>60603002</v>
          </cell>
          <cell r="B330" t="str">
            <v>TAPA DIFUSORA QUEMADOR AUXILIAR</v>
          </cell>
          <cell r="D330">
            <v>0.68</v>
          </cell>
        </row>
        <row r="331">
          <cell r="A331">
            <v>60603004</v>
          </cell>
          <cell r="B331" t="str">
            <v>CORONA DIFUSORA QUEMADOR AUXILIAR o</v>
          </cell>
          <cell r="C331">
            <v>7</v>
          </cell>
          <cell r="D331">
            <v>2.77</v>
          </cell>
          <cell r="E331">
            <v>19.39</v>
          </cell>
        </row>
        <row r="332">
          <cell r="A332">
            <v>60603005</v>
          </cell>
          <cell r="B332" t="str">
            <v>SOPORTE CORONA QUEMADOR AUXILIAR</v>
          </cell>
          <cell r="C332">
            <v>2</v>
          </cell>
          <cell r="D332">
            <v>2.16</v>
          </cell>
          <cell r="E332">
            <v>4.32</v>
          </cell>
        </row>
        <row r="333">
          <cell r="A333">
            <v>60603008</v>
          </cell>
          <cell r="B333" t="str">
            <v>INYECTOR AUXILIAR 1a/2a GEN 00.50 mm.BUT</v>
          </cell>
          <cell r="C333">
            <v>97</v>
          </cell>
          <cell r="D333">
            <v>0.85</v>
          </cell>
          <cell r="E333">
            <v>82.45</v>
          </cell>
        </row>
        <row r="334">
          <cell r="A334">
            <v>60603018</v>
          </cell>
          <cell r="B334" t="str">
            <v>INYECTOR AUXILIAR 00.80 MM. NATURAL</v>
          </cell>
          <cell r="C334">
            <v>13</v>
          </cell>
          <cell r="D334">
            <v>0.15</v>
          </cell>
          <cell r="E334">
            <v>1.95</v>
          </cell>
        </row>
        <row r="335">
          <cell r="A335">
            <v>60603028</v>
          </cell>
          <cell r="B335" t="str">
            <v>INYECTOR AUXILIAR 01.45 MM</v>
          </cell>
          <cell r="C335">
            <v>15</v>
          </cell>
          <cell r="D335">
            <v>0.38</v>
          </cell>
          <cell r="E335">
            <v>5.7</v>
          </cell>
        </row>
        <row r="336">
          <cell r="A336">
            <v>60603100</v>
          </cell>
          <cell r="B336" t="str">
            <v>TAPA DIFUSORA Q. AUXILIAR negr esmal p</v>
          </cell>
          <cell r="D336">
            <v>1.19</v>
          </cell>
        </row>
        <row r="337">
          <cell r="A337">
            <v>60603103</v>
          </cell>
          <cell r="B337" t="str">
            <v>CONJ. PORTAINYECTOR AUXILIAR BUT</v>
          </cell>
          <cell r="C337">
            <v>2</v>
          </cell>
          <cell r="D337">
            <v>1.99</v>
          </cell>
          <cell r="E337">
            <v>3.98</v>
          </cell>
        </row>
        <row r="338">
          <cell r="A338">
            <v>60603104</v>
          </cell>
          <cell r="B338" t="str">
            <v>CORONA DIFUSORA QUEMADOR AUXILIAR todas</v>
          </cell>
          <cell r="C338">
            <v>22</v>
          </cell>
          <cell r="D338">
            <v>3.46</v>
          </cell>
          <cell r="E338">
            <v>76.12</v>
          </cell>
        </row>
        <row r="339">
          <cell r="A339">
            <v>60603108</v>
          </cell>
          <cell r="B339" t="str">
            <v>INYECTOR AUXILIAR NATURAL (00.72) 2a GEN</v>
          </cell>
          <cell r="D339">
            <v>0.34</v>
          </cell>
        </row>
        <row r="340">
          <cell r="A340">
            <v>60603120</v>
          </cell>
          <cell r="B340" t="str">
            <v>TAPA DIFUSORA 2mm Q.AUXILIAR neg esm h</v>
          </cell>
          <cell r="C340">
            <v>11</v>
          </cell>
          <cell r="D340">
            <v>1.21</v>
          </cell>
          <cell r="E340">
            <v>13.31</v>
          </cell>
        </row>
        <row r="341">
          <cell r="A341">
            <v>60603122</v>
          </cell>
          <cell r="B341" t="str">
            <v>TAPA DIFUSORA 2mm Q. AUXILIAR 2ªGEN MATE</v>
          </cell>
          <cell r="C341">
            <v>1</v>
          </cell>
          <cell r="D341">
            <v>1.36</v>
          </cell>
          <cell r="E341">
            <v>1.36</v>
          </cell>
        </row>
        <row r="342">
          <cell r="A342">
            <v>60603124</v>
          </cell>
          <cell r="B342" t="str">
            <v>CORONA DIFUSORA AUXILIAR ALA RECT.ØBUJIA</v>
          </cell>
          <cell r="C342">
            <v>2</v>
          </cell>
          <cell r="D342">
            <v>2.77</v>
          </cell>
          <cell r="E342">
            <v>5.54</v>
          </cell>
        </row>
        <row r="343">
          <cell r="A343">
            <v>60603126</v>
          </cell>
          <cell r="B343" t="str">
            <v>CORONA DIFUSORA AUXILIAR ALA RECTA</v>
          </cell>
          <cell r="C343">
            <v>2</v>
          </cell>
          <cell r="D343">
            <v>3.18</v>
          </cell>
          <cell r="E343">
            <v>6.36</v>
          </cell>
        </row>
        <row r="344">
          <cell r="A344">
            <v>60603147</v>
          </cell>
          <cell r="B344" t="str">
            <v>CONJUNTO MODULO INDUCCION 250P-NIPS</v>
          </cell>
          <cell r="C344">
            <v>1</v>
          </cell>
          <cell r="D344">
            <v>14.37</v>
          </cell>
          <cell r="E344">
            <v>14.37</v>
          </cell>
        </row>
        <row r="345">
          <cell r="A345">
            <v>60604008</v>
          </cell>
          <cell r="B345" t="str">
            <v>INYECTOR Q.TR/CORONA(0.95) BUTANO 2GEN</v>
          </cell>
          <cell r="C345">
            <v>70</v>
          </cell>
          <cell r="D345">
            <v>0.88</v>
          </cell>
          <cell r="E345">
            <v>61.6</v>
          </cell>
        </row>
        <row r="346">
          <cell r="A346">
            <v>60604097</v>
          </cell>
          <cell r="B346" t="str">
            <v>TAPA DIFUS. INT. TR/COR.2a GEN.ESMAL.C.</v>
          </cell>
          <cell r="C346">
            <v>3</v>
          </cell>
          <cell r="D346">
            <v>2.2200000000000002</v>
          </cell>
          <cell r="E346">
            <v>6.66</v>
          </cell>
        </row>
        <row r="347">
          <cell r="A347">
            <v>60604098</v>
          </cell>
          <cell r="B347" t="str">
            <v>TAPA DIFUS. EXT. TR/COR.2aGEN.ESMAL.C.</v>
          </cell>
          <cell r="C347">
            <v>1</v>
          </cell>
          <cell r="D347">
            <v>4.8</v>
          </cell>
          <cell r="E347">
            <v>4.8</v>
          </cell>
        </row>
        <row r="348">
          <cell r="A348">
            <v>60604103</v>
          </cell>
          <cell r="B348" t="str">
            <v>CONJ.PORTAINYECTOR TR/CORONA BUT. 2aGEN</v>
          </cell>
          <cell r="C348">
            <v>1</v>
          </cell>
          <cell r="D348">
            <v>9.56</v>
          </cell>
          <cell r="E348">
            <v>9.56</v>
          </cell>
        </row>
        <row r="349">
          <cell r="A349">
            <v>60604104</v>
          </cell>
          <cell r="B349" t="str">
            <v>CORONA DIF Q. TRIPLE CORONA 2aGEN todas</v>
          </cell>
          <cell r="C349">
            <v>9</v>
          </cell>
          <cell r="D349">
            <v>25.9</v>
          </cell>
          <cell r="E349">
            <v>233.1</v>
          </cell>
        </row>
        <row r="350">
          <cell r="A350">
            <v>60604108</v>
          </cell>
          <cell r="B350" t="str">
            <v>INYECTOR TR/ CORONA NATURAL (01.35) 2aGE</v>
          </cell>
          <cell r="D350">
            <v>0.15</v>
          </cell>
        </row>
        <row r="351">
          <cell r="A351">
            <v>60604126</v>
          </cell>
          <cell r="B351" t="str">
            <v>CORONA DIFUSORA TC 3,8kW ALA REC. ØBUJIA</v>
          </cell>
          <cell r="C351">
            <v>2</v>
          </cell>
          <cell r="D351">
            <v>25.98</v>
          </cell>
          <cell r="E351">
            <v>51.96</v>
          </cell>
        </row>
        <row r="352">
          <cell r="A352">
            <v>60604134</v>
          </cell>
          <cell r="B352" t="str">
            <v>CONJ.PORTAINYECTOR Q.TC 3,8kW AI BUTANO</v>
          </cell>
          <cell r="C352">
            <v>2</v>
          </cell>
          <cell r="D352">
            <v>12.88</v>
          </cell>
          <cell r="E352">
            <v>25.76</v>
          </cell>
        </row>
        <row r="353">
          <cell r="A353">
            <v>60604137</v>
          </cell>
          <cell r="B353" t="str">
            <v>TAPA DIFUSORA EXT Q. TC 3,5/3,8 kW MATE</v>
          </cell>
          <cell r="C353">
            <v>5</v>
          </cell>
          <cell r="D353">
            <v>7.18</v>
          </cell>
          <cell r="E353">
            <v>35.9</v>
          </cell>
        </row>
        <row r="354">
          <cell r="A354">
            <v>60604138</v>
          </cell>
          <cell r="B354" t="str">
            <v>TAPA DIFUSORA INT Q. TC 3,8kW  MATE ALA</v>
          </cell>
          <cell r="C354">
            <v>4</v>
          </cell>
          <cell r="D354">
            <v>1.65</v>
          </cell>
          <cell r="E354">
            <v>6.6</v>
          </cell>
        </row>
        <row r="355">
          <cell r="A355">
            <v>60604147</v>
          </cell>
          <cell r="B355" t="str">
            <v>TAPA DIFUSORA INTERIOR Q.TC 3.5 kW NEGRO</v>
          </cell>
          <cell r="C355">
            <v>12</v>
          </cell>
          <cell r="D355">
            <v>2.89</v>
          </cell>
          <cell r="E355">
            <v>40.46</v>
          </cell>
        </row>
        <row r="356">
          <cell r="A356">
            <v>60701007</v>
          </cell>
          <cell r="B356" t="str">
            <v>PLACA BLINDADA 1000W O 145MM. 127V</v>
          </cell>
          <cell r="C356">
            <v>4</v>
          </cell>
          <cell r="D356">
            <v>10.25</v>
          </cell>
          <cell r="E356">
            <v>41</v>
          </cell>
        </row>
        <row r="357">
          <cell r="A357">
            <v>60701008</v>
          </cell>
          <cell r="B357" t="str">
            <v>PLACA BLINDADA 1500W0145 MM. 127V P/ROJO</v>
          </cell>
          <cell r="C357">
            <v>1</v>
          </cell>
          <cell r="D357">
            <v>9.15</v>
          </cell>
          <cell r="E357">
            <v>9.15</v>
          </cell>
        </row>
        <row r="358">
          <cell r="A358">
            <v>60701015</v>
          </cell>
          <cell r="B358" t="str">
            <v>PLACA BLIN.1500W ø180 240V C/PROT. 850W</v>
          </cell>
          <cell r="D358">
            <v>19.36</v>
          </cell>
        </row>
        <row r="359">
          <cell r="A359">
            <v>60701018</v>
          </cell>
          <cell r="B359" t="str">
            <v>PLACA BLIN.1000WØ145 230V C/Pr CABLE 500</v>
          </cell>
          <cell r="C359">
            <v>1</v>
          </cell>
          <cell r="D359">
            <v>17.989999999999998</v>
          </cell>
          <cell r="E359">
            <v>17.989999999999998</v>
          </cell>
        </row>
        <row r="360">
          <cell r="A360">
            <v>60701022</v>
          </cell>
          <cell r="B360" t="str">
            <v>PLACA BLINDADA 1500 W   P / ROJO</v>
          </cell>
          <cell r="D360">
            <v>11.79</v>
          </cell>
        </row>
        <row r="361">
          <cell r="A361">
            <v>60701023</v>
          </cell>
          <cell r="B361" t="str">
            <v>PLACA BLINDADA 1500 W C/ PROT</v>
          </cell>
          <cell r="D361">
            <v>14.91</v>
          </cell>
        </row>
        <row r="362">
          <cell r="A362">
            <v>60701024</v>
          </cell>
          <cell r="B362" t="str">
            <v>PLACA BLINDADA 1000 W</v>
          </cell>
          <cell r="D362">
            <v>13.32</v>
          </cell>
        </row>
        <row r="363">
          <cell r="A363">
            <v>60701027</v>
          </cell>
          <cell r="B363" t="str">
            <v>PLACA BLIN.1500W 145 230V P.R CABLE 500</v>
          </cell>
          <cell r="D363">
            <v>19.309999999999999</v>
          </cell>
        </row>
        <row r="364">
          <cell r="A364">
            <v>60701028</v>
          </cell>
          <cell r="B364" t="str">
            <v>PLACA BLIN.1500WØ180 230V C/Pr.CABLE 500</v>
          </cell>
          <cell r="C364">
            <v>7</v>
          </cell>
          <cell r="D364">
            <v>17.010000000000002</v>
          </cell>
          <cell r="E364">
            <v>119.07</v>
          </cell>
        </row>
        <row r="365">
          <cell r="A365">
            <v>60702003</v>
          </cell>
          <cell r="B365" t="str">
            <v>PLACA ELECT. VT. 1200W 230V 0145 P/CONMT</v>
          </cell>
          <cell r="C365">
            <v>1</v>
          </cell>
          <cell r="D365">
            <v>27.15</v>
          </cell>
          <cell r="E365">
            <v>27.15</v>
          </cell>
        </row>
        <row r="366">
          <cell r="A366">
            <v>60702004</v>
          </cell>
          <cell r="B366" t="str">
            <v>PLACA ELECTRICA VT 1400W</v>
          </cell>
          <cell r="C366">
            <v>2</v>
          </cell>
          <cell r="D366">
            <v>40.15</v>
          </cell>
          <cell r="E366">
            <v>80.3</v>
          </cell>
        </row>
        <row r="367">
          <cell r="A367">
            <v>60702005</v>
          </cell>
          <cell r="B367" t="str">
            <v>PLACA ELECT. VT 1200W 0145mm.230W HILIGH</v>
          </cell>
          <cell r="D367">
            <v>16.14</v>
          </cell>
        </row>
        <row r="368">
          <cell r="A368">
            <v>60702008</v>
          </cell>
          <cell r="B368" t="str">
            <v>PLACA ELECT. VT 1800W 180mm 230V HILIGHT</v>
          </cell>
          <cell r="D368">
            <v>14.5</v>
          </cell>
        </row>
        <row r="369">
          <cell r="A369">
            <v>60702010</v>
          </cell>
          <cell r="B369" t="str">
            <v>PLACA VT 1700/700W 0180 DC HILIGHT</v>
          </cell>
          <cell r="C369">
            <v>3</v>
          </cell>
          <cell r="D369">
            <v>16.37</v>
          </cell>
          <cell r="E369">
            <v>49.11</v>
          </cell>
        </row>
        <row r="370">
          <cell r="A370">
            <v>60702011</v>
          </cell>
          <cell r="B370" t="str">
            <v>PLACA VT 2000/1400W O 210/175 DC HILIGHT</v>
          </cell>
          <cell r="C370">
            <v>4</v>
          </cell>
          <cell r="D370">
            <v>34.96</v>
          </cell>
          <cell r="E370">
            <v>139.84</v>
          </cell>
        </row>
        <row r="371">
          <cell r="A371">
            <v>60702015</v>
          </cell>
          <cell r="B371" t="str">
            <v>PLACA ELECT. VT 2100W</v>
          </cell>
          <cell r="C371">
            <v>1</v>
          </cell>
          <cell r="D371">
            <v>30.64</v>
          </cell>
          <cell r="E371">
            <v>30.64</v>
          </cell>
        </row>
        <row r="372">
          <cell r="A372">
            <v>60702017</v>
          </cell>
          <cell r="B372" t="str">
            <v>PLACA ELECT.VT 2100/700W Ø210/120 DC</v>
          </cell>
          <cell r="D372">
            <v>45.69</v>
          </cell>
        </row>
        <row r="373">
          <cell r="A373">
            <v>60702026</v>
          </cell>
          <cell r="B373" t="str">
            <v>PLACA VT 1200W Ø140 230V S/RESIDUAL</v>
          </cell>
          <cell r="D373">
            <v>28.99</v>
          </cell>
        </row>
        <row r="374">
          <cell r="A374">
            <v>60702027</v>
          </cell>
          <cell r="B374" t="str">
            <v>PLACA VT 1200W Ø145 230V HILO(S06)S/RES*</v>
          </cell>
          <cell r="C374">
            <v>8</v>
          </cell>
          <cell r="D374">
            <v>9.11</v>
          </cell>
          <cell r="E374">
            <v>72.88</v>
          </cell>
        </row>
        <row r="375">
          <cell r="A375">
            <v>60702030</v>
          </cell>
          <cell r="B375" t="str">
            <v>PLACA VT 1500W0 160 230V (S-20)</v>
          </cell>
          <cell r="C375">
            <v>2</v>
          </cell>
          <cell r="D375">
            <v>16.16</v>
          </cell>
          <cell r="E375">
            <v>48.48</v>
          </cell>
        </row>
        <row r="376">
          <cell r="A376">
            <v>60702033</v>
          </cell>
          <cell r="B376" t="str">
            <v>PLACA VT 145 1200W 230V P/CONMUTADOR</v>
          </cell>
          <cell r="C376">
            <v>1</v>
          </cell>
          <cell r="D376">
            <v>13.83</v>
          </cell>
          <cell r="E376">
            <v>13.83</v>
          </cell>
        </row>
        <row r="377">
          <cell r="A377">
            <v>60702034</v>
          </cell>
          <cell r="B377" t="str">
            <v>PLACA VT180 1700W 230V</v>
          </cell>
          <cell r="C377">
            <v>2</v>
          </cell>
          <cell r="D377">
            <v>50.89</v>
          </cell>
          <cell r="E377">
            <v>101.78</v>
          </cell>
        </row>
        <row r="378">
          <cell r="A378">
            <v>60702037</v>
          </cell>
          <cell r="B378" t="str">
            <v>PLACA VT 2000/1400 W. 210/175 DC SCR</v>
          </cell>
          <cell r="C378">
            <v>2</v>
          </cell>
          <cell r="D378">
            <v>12.85</v>
          </cell>
          <cell r="E378">
            <v>25.7</v>
          </cell>
        </row>
        <row r="379">
          <cell r="A379">
            <v>60702038</v>
          </cell>
          <cell r="B379" t="str">
            <v>PLACA VT 0270/210/145</v>
          </cell>
          <cell r="C379">
            <v>2</v>
          </cell>
          <cell r="D379">
            <v>62.88</v>
          </cell>
          <cell r="E379">
            <v>125.76</v>
          </cell>
        </row>
        <row r="380">
          <cell r="A380">
            <v>60703008</v>
          </cell>
          <cell r="B380" t="str">
            <v>CONJ. INDUCTOR Ø145 TKG1 LcN1/N2=170/180 Ls=270 mm</v>
          </cell>
          <cell r="C380">
            <v>3</v>
          </cell>
          <cell r="D380">
            <v>29.93</v>
          </cell>
          <cell r="E380">
            <v>89.79</v>
          </cell>
        </row>
        <row r="381">
          <cell r="A381">
            <v>60703009</v>
          </cell>
          <cell r="B381" t="str">
            <v>CONJ. INDUCTOR Ø180 TKG1 LcN1/N2=140/150 Ls=270 mm</v>
          </cell>
          <cell r="C381">
            <v>1</v>
          </cell>
          <cell r="D381">
            <v>56.2</v>
          </cell>
          <cell r="E381">
            <v>56.2</v>
          </cell>
        </row>
        <row r="382">
          <cell r="A382">
            <v>60703010</v>
          </cell>
          <cell r="B382" t="str">
            <v>CONJ. INDUCTOR Ø210 TKG1 LcN1/N2=150/140 Ls=270 mm</v>
          </cell>
          <cell r="C382">
            <v>5</v>
          </cell>
          <cell r="D382">
            <v>45.81</v>
          </cell>
          <cell r="E382">
            <v>229.05</v>
          </cell>
        </row>
        <row r="383">
          <cell r="A383">
            <v>60703011</v>
          </cell>
          <cell r="B383" t="str">
            <v>CONJ.IND.Ø260 LcN1/N2/M1/M2=140/140/160/140 Ls=270</v>
          </cell>
          <cell r="C383">
            <v>5</v>
          </cell>
          <cell r="D383">
            <v>56.51</v>
          </cell>
          <cell r="E383">
            <v>282.55</v>
          </cell>
        </row>
        <row r="384">
          <cell r="A384">
            <v>60703023</v>
          </cell>
          <cell r="B384" t="str">
            <v>CONJUNTO INDUCTOR</v>
          </cell>
          <cell r="D384">
            <v>34.78</v>
          </cell>
        </row>
        <row r="385">
          <cell r="A385">
            <v>60703024</v>
          </cell>
          <cell r="B385" t="str">
            <v>CONJ. INDUCTOR TK G2</v>
          </cell>
          <cell r="C385">
            <v>2</v>
          </cell>
          <cell r="D385">
            <v>38.630000000000003</v>
          </cell>
          <cell r="E385">
            <v>77.260000000000005</v>
          </cell>
        </row>
        <row r="386">
          <cell r="A386">
            <v>60703025</v>
          </cell>
          <cell r="B386" t="str">
            <v>CONJUNTO INDUCTOR Ø210 TK G2</v>
          </cell>
          <cell r="C386">
            <v>2</v>
          </cell>
          <cell r="D386">
            <v>53.74</v>
          </cell>
          <cell r="E386">
            <v>107.48</v>
          </cell>
        </row>
        <row r="387">
          <cell r="A387">
            <v>60703028</v>
          </cell>
          <cell r="B387" t="str">
            <v>CONJUNTO INDUCTOR</v>
          </cell>
          <cell r="C387">
            <v>2</v>
          </cell>
          <cell r="D387">
            <v>57.39</v>
          </cell>
          <cell r="E387">
            <v>114.78</v>
          </cell>
        </row>
        <row r="388">
          <cell r="A388">
            <v>60703042</v>
          </cell>
          <cell r="B388" t="str">
            <v>CONJ INDUCT</v>
          </cell>
          <cell r="C388">
            <v>1</v>
          </cell>
          <cell r="D388">
            <v>39.54</v>
          </cell>
          <cell r="E388">
            <v>39.54</v>
          </cell>
        </row>
        <row r="389">
          <cell r="A389">
            <v>60703046</v>
          </cell>
          <cell r="B389" t="str">
            <v>CONJ.INDUC.Ø180 OVAL TKG2LcN1/N2=300/300 Ls=420mm</v>
          </cell>
          <cell r="C389">
            <v>2</v>
          </cell>
          <cell r="D389">
            <v>28.87</v>
          </cell>
          <cell r="E389">
            <v>57.74</v>
          </cell>
        </row>
        <row r="390">
          <cell r="A390">
            <v>60703049</v>
          </cell>
          <cell r="B390" t="str">
            <v>CONJ. BANDEJA INDUC. Ø180 OVAL-Ø180 OVAL TKG1</v>
          </cell>
          <cell r="C390">
            <v>1</v>
          </cell>
          <cell r="D390">
            <v>163.59</v>
          </cell>
          <cell r="E390">
            <v>163.59</v>
          </cell>
        </row>
        <row r="391">
          <cell r="A391">
            <v>60703051</v>
          </cell>
          <cell r="B391" t="str">
            <v>CONJ. BANDEJA INDUC</v>
          </cell>
          <cell r="D391">
            <v>89.1</v>
          </cell>
        </row>
        <row r="392">
          <cell r="A392">
            <v>60703052</v>
          </cell>
          <cell r="B392" t="str">
            <v>CONJ. BANDEJA INDUC. Ø145 - Ø180 TK G0</v>
          </cell>
          <cell r="C392">
            <v>3</v>
          </cell>
          <cell r="D392">
            <v>88.42</v>
          </cell>
          <cell r="E392">
            <v>265.26</v>
          </cell>
        </row>
        <row r="393">
          <cell r="A393">
            <v>60703056</v>
          </cell>
          <cell r="B393" t="str">
            <v>CONJ. BANDEJA INDUC. Ø240 TK G0</v>
          </cell>
          <cell r="C393">
            <v>2</v>
          </cell>
          <cell r="D393">
            <v>70.12</v>
          </cell>
          <cell r="E393">
            <v>140.24</v>
          </cell>
        </row>
        <row r="394">
          <cell r="A394">
            <v>60802003</v>
          </cell>
          <cell r="B394" t="str">
            <v>PULSADOR DE ENCENDIDO AUTOMATICO</v>
          </cell>
          <cell r="D394">
            <v>2.5099999999999998</v>
          </cell>
        </row>
        <row r="395">
          <cell r="A395">
            <v>60802008</v>
          </cell>
          <cell r="B395" t="str">
            <v>BOTON PULSADOR EA 18mm BLANCO</v>
          </cell>
          <cell r="C395">
            <v>4</v>
          </cell>
          <cell r="D395">
            <v>0.49</v>
          </cell>
          <cell r="E395">
            <v>1.96</v>
          </cell>
        </row>
        <row r="396">
          <cell r="A396">
            <v>60802013</v>
          </cell>
          <cell r="B396" t="str">
            <v>BOTON PULSADOR EA 18mm NEGRO, 60802014</v>
          </cell>
          <cell r="C396">
            <v>5</v>
          </cell>
          <cell r="D396">
            <v>0.84</v>
          </cell>
          <cell r="E396">
            <v>4.2</v>
          </cell>
        </row>
        <row r="397">
          <cell r="A397">
            <v>60802022</v>
          </cell>
          <cell r="B397" t="str">
            <v>CONMUTADOR 7 POSICIONES E-1011</v>
          </cell>
          <cell r="D397">
            <v>8.91</v>
          </cell>
        </row>
        <row r="398">
          <cell r="A398">
            <v>60802023</v>
          </cell>
          <cell r="B398" t="str">
            <v>CONMUTADOR 7 POSICIONES E-1012</v>
          </cell>
          <cell r="D398">
            <v>7.21</v>
          </cell>
        </row>
        <row r="399">
          <cell r="A399">
            <v>60802027</v>
          </cell>
          <cell r="B399" t="str">
            <v>CONMUTADOR 7 POSICION C/LENG.SERIE E/528</v>
          </cell>
          <cell r="C399">
            <v>12</v>
          </cell>
          <cell r="D399">
            <v>9.1300000000000008</v>
          </cell>
          <cell r="E399">
            <v>109.56</v>
          </cell>
        </row>
        <row r="400">
          <cell r="A400">
            <v>60802032</v>
          </cell>
          <cell r="B400" t="str">
            <v>CONMUTADOR 7 POSICION E/602</v>
          </cell>
          <cell r="C400">
            <v>8</v>
          </cell>
          <cell r="D400">
            <v>7.89</v>
          </cell>
          <cell r="E400">
            <v>63.12</v>
          </cell>
        </row>
        <row r="401">
          <cell r="A401">
            <v>60803001</v>
          </cell>
          <cell r="B401" t="str">
            <v>REGULADOR DE ENERG.VT.EGO (50..57021.010 no pedir</v>
          </cell>
          <cell r="D401">
            <v>4.71</v>
          </cell>
        </row>
        <row r="402">
          <cell r="A402">
            <v>60803007</v>
          </cell>
          <cell r="B402" t="str">
            <v>REGULADOR DE ENERGIA VT.CM EGO 50.57020</v>
          </cell>
          <cell r="D402">
            <v>14.68</v>
          </cell>
          <cell r="E402">
            <v>58.72</v>
          </cell>
        </row>
        <row r="403">
          <cell r="A403">
            <v>60803029</v>
          </cell>
          <cell r="B403" t="str">
            <v>TOUCH CONTROL EGO 2aGEN REF. 75.13020.30</v>
          </cell>
          <cell r="D403">
            <v>102.38</v>
          </cell>
        </row>
        <row r="404">
          <cell r="A404">
            <v>60803031</v>
          </cell>
          <cell r="B404" t="str">
            <v>TOUCH CONTR. CAPAC. 4P 1DC HOR. S/TEMP.</v>
          </cell>
          <cell r="D404">
            <v>146.68</v>
          </cell>
        </row>
        <row r="405">
          <cell r="A405">
            <v>60803035</v>
          </cell>
          <cell r="B405" t="str">
            <v>TOUCH CONTR. CAPAC. HOR.4P 1DC S/TEMP. 2</v>
          </cell>
          <cell r="C405">
            <v>3</v>
          </cell>
          <cell r="D405">
            <v>101.59</v>
          </cell>
          <cell r="E405">
            <v>304.77</v>
          </cell>
        </row>
        <row r="406">
          <cell r="A406">
            <v>60803050</v>
          </cell>
          <cell r="B406" t="str">
            <v>CONJUNTO MODULO INDUCCION 3I 4I G1</v>
          </cell>
          <cell r="C406">
            <v>1</v>
          </cell>
          <cell r="D406">
            <v>116.29</v>
          </cell>
          <cell r="E406">
            <v>116.29</v>
          </cell>
        </row>
        <row r="407">
          <cell r="A407">
            <v>60803052</v>
          </cell>
          <cell r="B407" t="str">
            <v>CONJ.TOUCH CONT. 4I INDUC. TK G1,G1+,G2</v>
          </cell>
          <cell r="C407">
            <v>2</v>
          </cell>
          <cell r="D407">
            <v>44.62</v>
          </cell>
          <cell r="E407">
            <v>89.24</v>
          </cell>
        </row>
        <row r="408">
          <cell r="A408">
            <v>60803057</v>
          </cell>
          <cell r="B408" t="str">
            <v>CIRCUITO DE POTENCIA IPC</v>
          </cell>
          <cell r="C408">
            <v>12</v>
          </cell>
          <cell r="D408">
            <v>66.58</v>
          </cell>
          <cell r="E408">
            <v>798.96</v>
          </cell>
        </row>
        <row r="409">
          <cell r="A409">
            <v>60803058</v>
          </cell>
          <cell r="B409" t="str">
            <v>CIRCUITO DE POTENCIA IPC (LS CONFIG.) IND. G1 TEKA</v>
          </cell>
          <cell r="C409">
            <v>7</v>
          </cell>
          <cell r="D409">
            <v>143.61000000000001</v>
          </cell>
          <cell r="E409">
            <v>1005.27</v>
          </cell>
        </row>
        <row r="410">
          <cell r="A410">
            <v>60803064</v>
          </cell>
          <cell r="B410" t="str">
            <v>CIRCUITO</v>
          </cell>
          <cell r="C410">
            <v>1</v>
          </cell>
          <cell r="D410">
            <v>32.729999999999997</v>
          </cell>
          <cell r="E410">
            <v>32.729999999999997</v>
          </cell>
        </row>
        <row r="411">
          <cell r="A411">
            <v>60803075</v>
          </cell>
          <cell r="B411" t="str">
            <v>CIRCUITO ALIM./FILTRO</v>
          </cell>
          <cell r="C411">
            <v>4</v>
          </cell>
          <cell r="D411">
            <v>170.45</v>
          </cell>
          <cell r="E411">
            <v>681.8</v>
          </cell>
        </row>
        <row r="412">
          <cell r="A412">
            <v>60803081</v>
          </cell>
          <cell r="B412" t="str">
            <v>CONJUNTO TOUCH CONTROL 4i INDUCCION*obosleto</v>
          </cell>
          <cell r="D412">
            <v>106.7</v>
          </cell>
        </row>
        <row r="413">
          <cell r="A413">
            <v>60803085</v>
          </cell>
          <cell r="B413" t="str">
            <v>CONJUNTO MODULO INDUCCION 3I/4I G2 TEKA (LS + SS)</v>
          </cell>
          <cell r="C413">
            <v>2</v>
          </cell>
          <cell r="D413">
            <v>64.08</v>
          </cell>
          <cell r="E413">
            <v>128.16</v>
          </cell>
        </row>
        <row r="414">
          <cell r="A414">
            <v>60803086</v>
          </cell>
          <cell r="B414" t="str">
            <v>CIRCUITO ALIMENTACIÓN/FILTRO TEKA G1+ DOMINO</v>
          </cell>
          <cell r="C414">
            <v>4</v>
          </cell>
          <cell r="D414">
            <v>39.78</v>
          </cell>
          <cell r="E414">
            <v>159.12</v>
          </cell>
        </row>
        <row r="415">
          <cell r="A415">
            <v>60803087</v>
          </cell>
          <cell r="B415" t="str">
            <v>CONJUNTO TOUCH CONTROL INDUC. TEKA G1+DOMINO 60803087</v>
          </cell>
          <cell r="C415">
            <v>7</v>
          </cell>
          <cell r="D415">
            <v>41.89</v>
          </cell>
          <cell r="E415">
            <v>293.23</v>
          </cell>
        </row>
        <row r="416">
          <cell r="A416">
            <v>60803095</v>
          </cell>
          <cell r="B416" t="str">
            <v>CONJUNTO MOD. INDUC.3I/4I G2</v>
          </cell>
          <cell r="D416">
            <v>214.17</v>
          </cell>
        </row>
        <row r="417">
          <cell r="A417">
            <v>60803099</v>
          </cell>
          <cell r="B417" t="str">
            <v>CIRCUITO POTENCIA IPC IND. G2</v>
          </cell>
          <cell r="C417">
            <v>4</v>
          </cell>
          <cell r="D417">
            <v>143.82</v>
          </cell>
          <cell r="E417">
            <v>1006.74</v>
          </cell>
        </row>
        <row r="418">
          <cell r="A418">
            <v>60803100</v>
          </cell>
          <cell r="B418" t="str">
            <v>MODULO DE INDUCCION 2P 3600W      (*J07)</v>
          </cell>
          <cell r="C418">
            <v>1</v>
          </cell>
          <cell r="D418">
            <v>369.55</v>
          </cell>
          <cell r="E418">
            <v>369.55</v>
          </cell>
        </row>
        <row r="419">
          <cell r="A419">
            <v>60803104</v>
          </cell>
          <cell r="B419" t="str">
            <v>CIRCUITO ALIMENTAC/FILTRO INDUCC. G4 EGO</v>
          </cell>
          <cell r="C419">
            <v>1</v>
          </cell>
          <cell r="D419">
            <v>205.41</v>
          </cell>
          <cell r="E419">
            <v>205.41</v>
          </cell>
        </row>
        <row r="420">
          <cell r="A420">
            <v>60803109</v>
          </cell>
          <cell r="B420" t="str">
            <v>CIRCUITO POTENCIA INDUC. G4 2I MIXTA (IR/IT 622.1)</v>
          </cell>
          <cell r="D420">
            <v>99.54</v>
          </cell>
        </row>
        <row r="421">
          <cell r="A421">
            <v>60803115</v>
          </cell>
          <cell r="B421" t="str">
            <v>CIRCUITO DE POTENCIA IPC (LS CONFIG.) IND G2</v>
          </cell>
          <cell r="C421">
            <v>3</v>
          </cell>
          <cell r="D421">
            <v>119.25</v>
          </cell>
          <cell r="E421">
            <v>715.5</v>
          </cell>
        </row>
        <row r="422">
          <cell r="A422">
            <v>60803116</v>
          </cell>
          <cell r="B422" t="str">
            <v>CIRCUITO ALIMENTAC FILTRO IND. G2</v>
          </cell>
          <cell r="D422">
            <v>41.52</v>
          </cell>
        </row>
        <row r="423">
          <cell r="A423">
            <v>60803122</v>
          </cell>
          <cell r="B423" t="str">
            <v>CONJUNTO MODULO INDUCCION 3I/4I G1+ TEKA (LS+SS)</v>
          </cell>
          <cell r="C423">
            <v>2</v>
          </cell>
          <cell r="D423">
            <v>167.97</v>
          </cell>
          <cell r="E423">
            <v>335.94</v>
          </cell>
        </row>
        <row r="424">
          <cell r="A424">
            <v>60803125</v>
          </cell>
          <cell r="B424" t="str">
            <v>CONJUNTO MODULO INDUCCION 3I/4I G1+</v>
          </cell>
          <cell r="C424">
            <v>2</v>
          </cell>
          <cell r="D424">
            <v>156.74</v>
          </cell>
          <cell r="E424">
            <v>313.48</v>
          </cell>
        </row>
        <row r="425">
          <cell r="A425">
            <v>60803126</v>
          </cell>
          <cell r="B425" t="str">
            <v>CIRC. POT. IPC (LS CONFIG.) IND.TEKA G1+(STAND-BY)</v>
          </cell>
          <cell r="C425">
            <v>2</v>
          </cell>
          <cell r="D425">
            <v>138.65</v>
          </cell>
          <cell r="E425">
            <v>277.3</v>
          </cell>
        </row>
        <row r="426">
          <cell r="A426">
            <v>60803127</v>
          </cell>
          <cell r="B426" t="str">
            <v>CIRC. POT. IPC (SS CONFIG.) IND.TEKA G1+(STAND-BY)</v>
          </cell>
          <cell r="C426">
            <v>6</v>
          </cell>
          <cell r="D426">
            <v>142.44999999999999</v>
          </cell>
          <cell r="E426">
            <v>854.7</v>
          </cell>
        </row>
        <row r="427">
          <cell r="A427">
            <v>60803128</v>
          </cell>
          <cell r="B427" t="str">
            <v>CIRC. ALIMENTACION/FILTRO TEKA G1</v>
          </cell>
          <cell r="C427">
            <v>2</v>
          </cell>
          <cell r="D427">
            <v>38.630000000000003</v>
          </cell>
          <cell r="E427">
            <v>77.260000000000005</v>
          </cell>
        </row>
        <row r="428">
          <cell r="A428">
            <v>60803129</v>
          </cell>
          <cell r="B428" t="str">
            <v>TOUCH CONTROL SELECT 4P</v>
          </cell>
          <cell r="C428">
            <v>1</v>
          </cell>
          <cell r="D428">
            <v>68.22</v>
          </cell>
          <cell r="E428">
            <v>68.22</v>
          </cell>
        </row>
        <row r="429">
          <cell r="A429">
            <v>60803132</v>
          </cell>
          <cell r="B429" t="str">
            <v>TOUCH CONTROL FRONT 5P 1TRIP.C./1DC TEMP. TR 951</v>
          </cell>
          <cell r="C429">
            <v>1</v>
          </cell>
          <cell r="D429">
            <v>135.28</v>
          </cell>
          <cell r="E429">
            <v>135.28</v>
          </cell>
        </row>
        <row r="430">
          <cell r="A430">
            <v>60803141</v>
          </cell>
          <cell r="B430" t="str">
            <v>CONJNTO MODULO INDUCCION 200P</v>
          </cell>
          <cell r="C430">
            <v>1</v>
          </cell>
          <cell r="D430">
            <v>100.56</v>
          </cell>
          <cell r="E430">
            <v>100.56</v>
          </cell>
        </row>
        <row r="431">
          <cell r="A431">
            <v>60803147</v>
          </cell>
          <cell r="B431" t="str">
            <v>CONJUNTO MODULO INDUCCION 250P</v>
          </cell>
          <cell r="D431">
            <v>95.08</v>
          </cell>
        </row>
        <row r="432">
          <cell r="A432">
            <v>60803150</v>
          </cell>
          <cell r="B432" t="str">
            <v>CONJUNTO MODULO INDUCCION 200P/ 160- IPS</v>
          </cell>
          <cell r="C432">
            <v>1</v>
          </cell>
          <cell r="D432">
            <v>158.05000000000001</v>
          </cell>
          <cell r="E432">
            <v>158.05000000000001</v>
          </cell>
        </row>
        <row r="433">
          <cell r="A433">
            <v>60803161</v>
          </cell>
          <cell r="B433" t="str">
            <v>TOUCH CONTROL SLIDER 3P</v>
          </cell>
          <cell r="C433">
            <v>14</v>
          </cell>
          <cell r="D433">
            <v>37.42</v>
          </cell>
          <cell r="E433">
            <v>523.88</v>
          </cell>
        </row>
        <row r="434">
          <cell r="A434">
            <v>60803164</v>
          </cell>
          <cell r="B434" t="str">
            <v>CONJUNTO TOUCH  CONTROL AKO ARTEMIS</v>
          </cell>
          <cell r="C434">
            <v>6</v>
          </cell>
          <cell r="D434">
            <v>29.79</v>
          </cell>
          <cell r="E434">
            <v>178.74</v>
          </cell>
        </row>
        <row r="435">
          <cell r="A435">
            <v>60803165</v>
          </cell>
          <cell r="B435" t="str">
            <v>CONJUNTO TOUCH CONTROL AKO ARTEMIS II SLIDER 3i C/T</v>
          </cell>
          <cell r="D435">
            <v>76.45</v>
          </cell>
        </row>
        <row r="436">
          <cell r="A436">
            <v>60803168</v>
          </cell>
          <cell r="B436" t="str">
            <v>CONJUNTO MODULO INDUCCION 4i TEKA GO</v>
          </cell>
          <cell r="D436">
            <v>102.08</v>
          </cell>
        </row>
        <row r="437">
          <cell r="A437">
            <v>60803172</v>
          </cell>
          <cell r="B437" t="str">
            <v>CONJUNTO TOUCH CONTROL AKO G0 4i C/T</v>
          </cell>
          <cell r="D437">
            <v>61.48</v>
          </cell>
        </row>
        <row r="438">
          <cell r="A438">
            <v>60803173</v>
          </cell>
          <cell r="B438" t="str">
            <v>CONJUNTO TOUCH CONTROL AKO G0 3I</v>
          </cell>
          <cell r="C438">
            <v>2</v>
          </cell>
          <cell r="D438">
            <v>30.1</v>
          </cell>
          <cell r="E438">
            <v>60.2</v>
          </cell>
        </row>
        <row r="439">
          <cell r="A439">
            <v>60803180</v>
          </cell>
          <cell r="B439" t="str">
            <v>CONJUNTO MODULO INDUCCION G1 + DOMINO TEKA (SS)</v>
          </cell>
          <cell r="D439">
            <v>162.85</v>
          </cell>
        </row>
        <row r="440">
          <cell r="A440">
            <v>60803181</v>
          </cell>
          <cell r="B440" t="str">
            <v>CONJUNTO MODULO DE INDUCCION 4I TEKA</v>
          </cell>
          <cell r="D440">
            <v>215.66</v>
          </cell>
        </row>
        <row r="441">
          <cell r="A441">
            <v>60803186</v>
          </cell>
          <cell r="B441" t="str">
            <v>CONJUNTO MODULO INDUCCION 4i TEKA G0</v>
          </cell>
          <cell r="D441">
            <v>172.88</v>
          </cell>
        </row>
        <row r="442">
          <cell r="A442">
            <v>60803187</v>
          </cell>
          <cell r="B442" t="str">
            <v>CONJUNTO TOUCH CONTROL 5i INDUCCION</v>
          </cell>
          <cell r="C442">
            <v>8</v>
          </cell>
          <cell r="D442">
            <v>109.18</v>
          </cell>
          <cell r="E442">
            <v>982.62</v>
          </cell>
        </row>
        <row r="443">
          <cell r="A443">
            <v>60803196</v>
          </cell>
          <cell r="B443" t="str">
            <v>CONJ. TOUCH C. AKO ARTEMIS 2014</v>
          </cell>
          <cell r="C443">
            <v>1</v>
          </cell>
          <cell r="D443">
            <v>41.85</v>
          </cell>
          <cell r="E443">
            <v>41.85</v>
          </cell>
        </row>
        <row r="444">
          <cell r="A444">
            <v>60803213</v>
          </cell>
          <cell r="B444" t="str">
            <v>CONJ. MOD- INDUC 4i TEKA G0(DUAL ZONE) (Delta)</v>
          </cell>
          <cell r="D444">
            <v>137.07</v>
          </cell>
        </row>
        <row r="445">
          <cell r="A445">
            <v>60803243</v>
          </cell>
          <cell r="B445" t="str">
            <v>CONJUNTO T. CONTROL TK MS G2/G0</v>
          </cell>
          <cell r="C445">
            <v>1</v>
          </cell>
          <cell r="D445">
            <v>39.21</v>
          </cell>
          <cell r="E445">
            <v>39.21</v>
          </cell>
        </row>
        <row r="446">
          <cell r="A446">
            <v>60803247</v>
          </cell>
          <cell r="B446" t="str">
            <v>CONJUNTO MODULO INDUC. G1</v>
          </cell>
          <cell r="C446">
            <v>1</v>
          </cell>
          <cell r="D446">
            <v>243.45</v>
          </cell>
          <cell r="E446">
            <v>243.45</v>
          </cell>
        </row>
        <row r="447">
          <cell r="A447">
            <v>60803249</v>
          </cell>
          <cell r="B447" t="str">
            <v>CONJUNTO MODULO INDUCCION G2 TEKA</v>
          </cell>
          <cell r="D447">
            <v>393.94</v>
          </cell>
        </row>
        <row r="448">
          <cell r="A448">
            <v>60803254</v>
          </cell>
          <cell r="B448" t="str">
            <v>CONJUNTO MODULO INDUCCION 4I TEKA G0 60803213*</v>
          </cell>
          <cell r="C448">
            <v>114</v>
          </cell>
          <cell r="D448">
            <v>150.02000000000001</v>
          </cell>
          <cell r="E448">
            <v>17402.32</v>
          </cell>
        </row>
        <row r="449">
          <cell r="A449">
            <v>60901103</v>
          </cell>
          <cell r="B449" t="str">
            <v>ZOCALO CONECTOR MACHO DE 6 POLOS</v>
          </cell>
          <cell r="D449">
            <v>0.09</v>
          </cell>
        </row>
        <row r="450">
          <cell r="A450">
            <v>60902008</v>
          </cell>
          <cell r="B450" t="str">
            <v>CABLE 5 HILOS C/CONECTOR L=220 mm. IPC1-TC TEKA G1</v>
          </cell>
          <cell r="C450">
            <v>1</v>
          </cell>
          <cell r="D450">
            <v>2.6</v>
          </cell>
          <cell r="E450">
            <v>2.6</v>
          </cell>
        </row>
        <row r="451">
          <cell r="A451">
            <v>60902009</v>
          </cell>
          <cell r="B451" t="str">
            <v>CABLE 5 HILOS C/CONECTOR L=320 mm. IPC2-TC TEKA G1</v>
          </cell>
          <cell r="C451">
            <v>5</v>
          </cell>
          <cell r="D451">
            <v>2.77</v>
          </cell>
          <cell r="E451">
            <v>13.85</v>
          </cell>
        </row>
        <row r="452">
          <cell r="A452">
            <v>60903037</v>
          </cell>
          <cell r="B452" t="str">
            <v>CONJ. CABLE+CONM.E-1011 L=500 C/PROT</v>
          </cell>
          <cell r="C452">
            <v>5</v>
          </cell>
          <cell r="D452">
            <v>7.96</v>
          </cell>
          <cell r="E452">
            <v>39.799999999999997</v>
          </cell>
        </row>
        <row r="453">
          <cell r="A453">
            <v>60903067</v>
          </cell>
          <cell r="B453" t="str">
            <v>CABLE RED GOMA</v>
          </cell>
          <cell r="C453">
            <v>1</v>
          </cell>
          <cell r="D453">
            <v>4.49</v>
          </cell>
          <cell r="E453">
            <v>4.49</v>
          </cell>
        </row>
        <row r="454">
          <cell r="A454">
            <v>60903108</v>
          </cell>
          <cell r="B454" t="str">
            <v>CABLE RED GOMA HAR H05RR-F 5x1.5mm L=1100 NEG TKG0</v>
          </cell>
          <cell r="C454">
            <v>1</v>
          </cell>
          <cell r="D454">
            <v>6.47</v>
          </cell>
          <cell r="E454">
            <v>6.47</v>
          </cell>
        </row>
        <row r="455">
          <cell r="A455">
            <v>60903110</v>
          </cell>
          <cell r="B455" t="str">
            <v>PTE. 1 TRAMO TOMA TIERRA C. VERDE-AMARILLO TK G0</v>
          </cell>
          <cell r="C455">
            <v>2</v>
          </cell>
          <cell r="D455">
            <v>0.52</v>
          </cell>
          <cell r="E455">
            <v>1.04</v>
          </cell>
        </row>
        <row r="456">
          <cell r="A456">
            <v>60903205</v>
          </cell>
          <cell r="B456" t="str">
            <v>CONJ. CABLES VT. C/M</v>
          </cell>
          <cell r="C456">
            <v>6</v>
          </cell>
          <cell r="D456">
            <v>4.8600000000000003</v>
          </cell>
          <cell r="E456">
            <v>29.16</v>
          </cell>
        </row>
        <row r="457">
          <cell r="A457">
            <v>60903894</v>
          </cell>
          <cell r="B457" t="str">
            <v>PUENTE 2 TRAMOS</v>
          </cell>
          <cell r="D457">
            <v>0.64</v>
          </cell>
        </row>
        <row r="458">
          <cell r="A458">
            <v>60903940</v>
          </cell>
          <cell r="B458" t="str">
            <v>CABLE RED SIL. 3*2.5 L=(2PTE.4BAN+T4</v>
          </cell>
          <cell r="D458">
            <v>3.34</v>
          </cell>
        </row>
        <row r="459">
          <cell r="A459">
            <v>60903953</v>
          </cell>
          <cell r="B459" t="str">
            <v>CABLE RED GOMA 3X1 L=1300 ( 2 BAND.+T4)</v>
          </cell>
          <cell r="C459">
            <v>1</v>
          </cell>
          <cell r="D459">
            <v>2.5499999999999998</v>
          </cell>
          <cell r="E459">
            <v>2.5499999999999998</v>
          </cell>
        </row>
        <row r="460">
          <cell r="A460">
            <v>60904002</v>
          </cell>
          <cell r="B460" t="str">
            <v>PILOTO CALOR RESIDUAL (GRUPO DE 4)</v>
          </cell>
          <cell r="D460">
            <v>6.08</v>
          </cell>
        </row>
        <row r="461">
          <cell r="A461">
            <v>60904015</v>
          </cell>
          <cell r="B461" t="str">
            <v>PILOTO CALOR RESIDUAL (VT.2P)</v>
          </cell>
          <cell r="D461">
            <v>2.44</v>
          </cell>
        </row>
        <row r="462">
          <cell r="A462">
            <v>60904016</v>
          </cell>
          <cell r="B462" t="str">
            <v>PILOTO C/GRAP/FUNDA PROT.220/250V 170</v>
          </cell>
          <cell r="C462">
            <v>4</v>
          </cell>
          <cell r="D462">
            <v>1.03</v>
          </cell>
          <cell r="E462">
            <v>4.12</v>
          </cell>
        </row>
        <row r="463">
          <cell r="A463">
            <v>60904021</v>
          </cell>
          <cell r="B463" t="str">
            <v>PILOTO CILINDRICO MARCHA/PARO C/3 PTES.</v>
          </cell>
          <cell r="C463">
            <v>6</v>
          </cell>
          <cell r="D463">
            <v>2.64</v>
          </cell>
          <cell r="E463">
            <v>15.84</v>
          </cell>
        </row>
        <row r="464">
          <cell r="A464">
            <v>60904025</v>
          </cell>
          <cell r="B464" t="str">
            <v>PILOTO NEON ROJO 12 220V T150 C/T HEMBRA</v>
          </cell>
          <cell r="C464">
            <v>1</v>
          </cell>
          <cell r="D464">
            <v>0.96</v>
          </cell>
          <cell r="E464">
            <v>0.96</v>
          </cell>
        </row>
        <row r="465">
          <cell r="A465">
            <v>60904030</v>
          </cell>
          <cell r="B465" t="str">
            <v>PILOTO CALOR RESIDUAL 4 ZONAS C/SOPORTE</v>
          </cell>
          <cell r="C465">
            <v>10</v>
          </cell>
          <cell r="D465">
            <v>5</v>
          </cell>
          <cell r="E465">
            <v>50</v>
          </cell>
        </row>
        <row r="466">
          <cell r="A466">
            <v>60904216</v>
          </cell>
          <cell r="B466" t="str">
            <v>GENERADOR EA 127V TIPO E3-AF 4S</v>
          </cell>
          <cell r="D466">
            <v>8.67</v>
          </cell>
        </row>
        <row r="467">
          <cell r="A467">
            <v>60904220</v>
          </cell>
          <cell r="B467" t="str">
            <v>GENERADOR ENCENDIDO CLIP 5 SAL. 220-240V</v>
          </cell>
          <cell r="C467">
            <v>4</v>
          </cell>
          <cell r="D467">
            <v>9.1999999999999993</v>
          </cell>
          <cell r="E467">
            <v>36.799999999999997</v>
          </cell>
        </row>
        <row r="468">
          <cell r="A468">
            <v>60904224</v>
          </cell>
          <cell r="B468" t="str">
            <v>GENERADOR ENCENDIDO CLIP 4 SALIDAS 110V</v>
          </cell>
          <cell r="C468">
            <v>3</v>
          </cell>
          <cell r="D468">
            <v>9.6300000000000008</v>
          </cell>
          <cell r="E468">
            <v>28.89</v>
          </cell>
        </row>
        <row r="469">
          <cell r="A469">
            <v>60904225</v>
          </cell>
          <cell r="B469" t="str">
            <v>GENERADOR DE ENCENDIDO CLIP 6 SALIDAS 11</v>
          </cell>
          <cell r="D469">
            <v>11.42</v>
          </cell>
        </row>
        <row r="470">
          <cell r="A470">
            <v>60904244</v>
          </cell>
          <cell r="B470" t="str">
            <v>REGLETA CONEXION 8 POLOS</v>
          </cell>
          <cell r="C470">
            <v>1</v>
          </cell>
          <cell r="D470">
            <v>0.54</v>
          </cell>
          <cell r="E470">
            <v>0.54</v>
          </cell>
        </row>
        <row r="471">
          <cell r="A471">
            <v>60904252</v>
          </cell>
          <cell r="B471" t="str">
            <v>CAJA CONEXIONES PA223Sn PA6.6 6POLOS RET</v>
          </cell>
          <cell r="C471">
            <v>2</v>
          </cell>
          <cell r="D471">
            <v>4.0199999999999996</v>
          </cell>
          <cell r="E471">
            <v>8.0399999999999991</v>
          </cell>
        </row>
        <row r="472">
          <cell r="A472">
            <v>60904253</v>
          </cell>
          <cell r="B472" t="str">
            <v>CLEMA CONEXIONES FV110 B PA 6.6 3 POLOS</v>
          </cell>
          <cell r="C472">
            <v>34</v>
          </cell>
          <cell r="D472">
            <v>1.35</v>
          </cell>
          <cell r="E472">
            <v>45.9</v>
          </cell>
        </row>
        <row r="473">
          <cell r="A473">
            <v>60904254</v>
          </cell>
          <cell r="B473" t="str">
            <v>BUJIA ENC.AUTOM. C/ANILLO 200mm</v>
          </cell>
          <cell r="D473">
            <v>2.4</v>
          </cell>
        </row>
        <row r="474">
          <cell r="A474">
            <v>60904256</v>
          </cell>
          <cell r="B474" t="str">
            <v>BUJIA E AUTOMAT C/ANILLO.. 60904255</v>
          </cell>
          <cell r="C474">
            <v>14</v>
          </cell>
          <cell r="D474">
            <v>4.5199999999999996</v>
          </cell>
          <cell r="E474">
            <v>63.28</v>
          </cell>
        </row>
        <row r="475">
          <cell r="A475">
            <v>60904257</v>
          </cell>
          <cell r="B475" t="str">
            <v>BUJIA DEL QUEMADOR 2 GEN L= 300 mm</v>
          </cell>
          <cell r="C475">
            <v>203</v>
          </cell>
          <cell r="D475">
            <v>1.08</v>
          </cell>
          <cell r="E475">
            <v>219.24</v>
          </cell>
        </row>
        <row r="476">
          <cell r="A476">
            <v>60904258</v>
          </cell>
          <cell r="B476" t="str">
            <v>BUJIA DEL QUEMADOR 2ªGEN L=450 mm</v>
          </cell>
          <cell r="D476">
            <v>1.1200000000000001</v>
          </cell>
        </row>
        <row r="477">
          <cell r="A477">
            <v>60904259</v>
          </cell>
          <cell r="B477" t="str">
            <v>BUJIA DEL QUEMADOR 2aGEN L=600mm* 81221116</v>
          </cell>
          <cell r="D477">
            <v>1.89</v>
          </cell>
        </row>
        <row r="478">
          <cell r="A478">
            <v>60904260</v>
          </cell>
          <cell r="B478" t="str">
            <v>BUJIA DEL QUEMADOR 2ª GEN L=720 mm</v>
          </cell>
          <cell r="C478">
            <v>9</v>
          </cell>
          <cell r="D478">
            <v>1.5</v>
          </cell>
          <cell r="E478">
            <v>13.5</v>
          </cell>
        </row>
        <row r="479">
          <cell r="A479">
            <v>60904267</v>
          </cell>
          <cell r="B479" t="str">
            <v>MANDO NIQUELADO EP 60 4G CI BUT</v>
          </cell>
          <cell r="D479">
            <v>15.72</v>
          </cell>
        </row>
        <row r="480">
          <cell r="A480">
            <v>60904269</v>
          </cell>
          <cell r="B480" t="str">
            <v>BUJIA DEL Q. 2  GEN TR. 3,5 Kw. L= 400 m</v>
          </cell>
          <cell r="C480">
            <v>21</v>
          </cell>
          <cell r="D480">
            <v>1.4</v>
          </cell>
          <cell r="E480">
            <v>29.4</v>
          </cell>
        </row>
        <row r="481">
          <cell r="A481">
            <v>60904270</v>
          </cell>
          <cell r="B481" t="str">
            <v>BUJIA DEL Q. 2ªGEN TR/COR.3,5KW L=580 mm</v>
          </cell>
          <cell r="D481">
            <v>1.02</v>
          </cell>
        </row>
        <row r="482">
          <cell r="A482">
            <v>60904271</v>
          </cell>
          <cell r="B482" t="str">
            <v>BUJIA QUEMADOR 2 GEN TR 60904270</v>
          </cell>
          <cell r="C482">
            <v>73</v>
          </cell>
          <cell r="D482">
            <v>3.12</v>
          </cell>
          <cell r="E482">
            <v>227.76</v>
          </cell>
        </row>
        <row r="483">
          <cell r="A483">
            <v>60904272</v>
          </cell>
          <cell r="B483" t="str">
            <v>BUJIA QUEMADOR TC 3,8 kW L=320mm</v>
          </cell>
          <cell r="C483">
            <v>101</v>
          </cell>
          <cell r="D483">
            <v>4.17</v>
          </cell>
          <cell r="E483">
            <v>421.17</v>
          </cell>
        </row>
        <row r="484">
          <cell r="A484">
            <v>60904293</v>
          </cell>
          <cell r="B484" t="str">
            <v>INTERRUPTOR LUZ CNL/TL1</v>
          </cell>
          <cell r="D484">
            <v>15.89</v>
          </cell>
        </row>
        <row r="485">
          <cell r="A485">
            <v>60904400</v>
          </cell>
          <cell r="B485" t="str">
            <v>SWITCH PARA ENCENDIDO DE GRIFO DE GAS</v>
          </cell>
          <cell r="C485">
            <v>5</v>
          </cell>
          <cell r="D485">
            <v>1.78</v>
          </cell>
          <cell r="E485">
            <v>8.9</v>
          </cell>
        </row>
        <row r="486">
          <cell r="A486">
            <v>60904401</v>
          </cell>
          <cell r="B486" t="str">
            <v>ANILLA DE SEG. FIJACION SWITH-GRIFO</v>
          </cell>
          <cell r="C486">
            <v>10</v>
          </cell>
          <cell r="D486">
            <v>0.25</v>
          </cell>
          <cell r="E486">
            <v>2.5</v>
          </cell>
        </row>
        <row r="487">
          <cell r="A487">
            <v>60904899</v>
          </cell>
          <cell r="B487" t="str">
            <v>LAMPARA TUBULAR 125/130V-40W</v>
          </cell>
          <cell r="D487">
            <v>0.77</v>
          </cell>
        </row>
        <row r="488">
          <cell r="A488">
            <v>60904901</v>
          </cell>
          <cell r="B488" t="str">
            <v>PORTALAMPARAS CLASSIC</v>
          </cell>
          <cell r="D488">
            <v>0.75</v>
          </cell>
        </row>
        <row r="489">
          <cell r="A489">
            <v>60904909</v>
          </cell>
          <cell r="B489" t="str">
            <v>CIRCUITO CONMUTADOR CLT-3 C601/602</v>
          </cell>
          <cell r="D489">
            <v>7.5</v>
          </cell>
        </row>
        <row r="490">
          <cell r="A490">
            <v>60904910</v>
          </cell>
          <cell r="B490" t="str">
            <v>CASQUILLO PORTALAMPARAS E14</v>
          </cell>
          <cell r="D490">
            <v>0.48</v>
          </cell>
        </row>
        <row r="491">
          <cell r="A491">
            <v>60904922</v>
          </cell>
          <cell r="B491" t="str">
            <v>INTERRUPTOR MOTOR CNL/TL1</v>
          </cell>
          <cell r="C491">
            <v>2</v>
          </cell>
          <cell r="D491">
            <v>0.46</v>
          </cell>
          <cell r="E491">
            <v>0.92</v>
          </cell>
        </row>
        <row r="492">
          <cell r="A492">
            <v>60904923</v>
          </cell>
          <cell r="B492" t="str">
            <v>INTERRUPTOR LUZ CNL/TL1</v>
          </cell>
          <cell r="C492">
            <v>2</v>
          </cell>
          <cell r="D492">
            <v>0.46</v>
          </cell>
          <cell r="E492">
            <v>0.92</v>
          </cell>
        </row>
        <row r="493">
          <cell r="A493">
            <v>60904946</v>
          </cell>
          <cell r="B493" t="str">
            <v>CABLE TOMA RED (VENEZUELA)</v>
          </cell>
          <cell r="C493">
            <v>1</v>
          </cell>
          <cell r="D493">
            <v>2.04</v>
          </cell>
          <cell r="E493">
            <v>2.04</v>
          </cell>
        </row>
        <row r="494">
          <cell r="A494">
            <v>60904990</v>
          </cell>
          <cell r="B494" t="str">
            <v>CONJ. CAJA INTERRUPTORES MONTADO GF.3 BL</v>
          </cell>
          <cell r="C494">
            <v>1</v>
          </cell>
          <cell r="D494">
            <v>6.74</v>
          </cell>
          <cell r="E494">
            <v>6.74</v>
          </cell>
        </row>
        <row r="495">
          <cell r="A495">
            <v>60904991</v>
          </cell>
          <cell r="B495" t="str">
            <v>CONJ. CAJA INTERRUPTORES MONTADO GF.3 MA</v>
          </cell>
          <cell r="D495">
            <v>6.74</v>
          </cell>
        </row>
        <row r="496">
          <cell r="A496">
            <v>60905051</v>
          </cell>
          <cell r="B496" t="str">
            <v>MOTOR 127V-60Hz 3V (RA)</v>
          </cell>
          <cell r="C496">
            <v>1</v>
          </cell>
          <cell r="D496">
            <v>24.7</v>
          </cell>
          <cell r="E496">
            <v>24.7</v>
          </cell>
        </row>
        <row r="497">
          <cell r="A497">
            <v>60905056</v>
          </cell>
          <cell r="B497" t="str">
            <v>MOTOR K RA 1157-31</v>
          </cell>
          <cell r="D497">
            <v>22.23</v>
          </cell>
        </row>
        <row r="498">
          <cell r="A498">
            <v>60905058</v>
          </cell>
          <cell r="B498" t="str">
            <v>VENTILADOR MODULO INDUCCION 3 4 G4 EGO</v>
          </cell>
          <cell r="C498">
            <v>4</v>
          </cell>
          <cell r="D498">
            <v>23.97</v>
          </cell>
          <cell r="E498">
            <v>95.88</v>
          </cell>
        </row>
        <row r="499">
          <cell r="A499">
            <v>60905065</v>
          </cell>
          <cell r="B499" t="str">
            <v>VENTILADOR DERECHO</v>
          </cell>
          <cell r="D499">
            <v>14.37</v>
          </cell>
        </row>
        <row r="500">
          <cell r="A500">
            <v>60905066</v>
          </cell>
          <cell r="B500" t="str">
            <v>VENTILADOR IZQUIERDO INDUCCION TEKA</v>
          </cell>
          <cell r="C500">
            <v>3</v>
          </cell>
          <cell r="D500">
            <v>14.33</v>
          </cell>
          <cell r="E500">
            <v>85.98</v>
          </cell>
        </row>
        <row r="501">
          <cell r="A501">
            <v>60905067</v>
          </cell>
          <cell r="B501" t="str">
            <v>MOTOR K-37 (110V-60Hz) RA GHF REF 1905</v>
          </cell>
          <cell r="C501">
            <v>3</v>
          </cell>
          <cell r="D501">
            <v>33.22</v>
          </cell>
          <cell r="E501">
            <v>99.66</v>
          </cell>
        </row>
        <row r="502">
          <cell r="A502">
            <v>60905068</v>
          </cell>
          <cell r="B502" t="str">
            <v>MOTOR P37 110V/60Hz 2V (RA) 1978</v>
          </cell>
          <cell r="C502">
            <v>4</v>
          </cell>
          <cell r="D502">
            <v>54.46</v>
          </cell>
          <cell r="E502">
            <v>217.84</v>
          </cell>
        </row>
        <row r="503">
          <cell r="A503">
            <v>60906005</v>
          </cell>
          <cell r="B503" t="str">
            <v>CATENARIA MODELOS CG LUX-70 5G</v>
          </cell>
          <cell r="D503">
            <v>12.52</v>
          </cell>
        </row>
        <row r="504">
          <cell r="A504">
            <v>60906009</v>
          </cell>
          <cell r="B504" t="str">
            <v>CATENARIA MODELO EM/30 2G AI</v>
          </cell>
          <cell r="C504">
            <v>4</v>
          </cell>
          <cell r="D504">
            <v>3.84</v>
          </cell>
          <cell r="E504">
            <v>15.36</v>
          </cell>
        </row>
        <row r="505">
          <cell r="A505">
            <v>60906011</v>
          </cell>
          <cell r="B505" t="str">
            <v>CATENARIA MODELO EM/60 4G AI</v>
          </cell>
          <cell r="C505">
            <v>5</v>
          </cell>
          <cell r="D505">
            <v>9.02</v>
          </cell>
          <cell r="E505">
            <v>45.1</v>
          </cell>
        </row>
        <row r="506">
          <cell r="A506">
            <v>61001034</v>
          </cell>
          <cell r="B506" t="str">
            <v>VALVULA CESTILLA.C -REB INOX</v>
          </cell>
          <cell r="D506">
            <v>5.81</v>
          </cell>
        </row>
        <row r="507">
          <cell r="A507">
            <v>61001097</v>
          </cell>
          <cell r="B507" t="str">
            <v>CONJUNTO SIFON 1C</v>
          </cell>
          <cell r="D507">
            <v>6.9</v>
          </cell>
        </row>
        <row r="508">
          <cell r="A508">
            <v>61001108</v>
          </cell>
          <cell r="B508" t="str">
            <v>VALVULA CEST.INOX 18.10 C/R TK2003 L=230</v>
          </cell>
          <cell r="D508">
            <v>7.4</v>
          </cell>
        </row>
        <row r="509">
          <cell r="A509">
            <v>61001109</v>
          </cell>
          <cell r="B509" t="str">
            <v>VALVULA CESTILLA AMARILLA</v>
          </cell>
          <cell r="D509">
            <v>4.8</v>
          </cell>
        </row>
        <row r="510">
          <cell r="A510">
            <v>61001113</v>
          </cell>
          <cell r="B510" t="str">
            <v>CONJUNTO VALVULA CESTILLA 1C C/REB SIFON</v>
          </cell>
          <cell r="C510">
            <v>2</v>
          </cell>
          <cell r="D510">
            <v>8.15</v>
          </cell>
          <cell r="E510">
            <v>16.3</v>
          </cell>
        </row>
        <row r="511">
          <cell r="A511">
            <v>61001189</v>
          </cell>
          <cell r="B511" t="str">
            <v>CONJUNTO VALVULA AUTOMATICA 2C S/R</v>
          </cell>
          <cell r="D511">
            <v>40.409999999999997</v>
          </cell>
        </row>
        <row r="512">
          <cell r="A512">
            <v>61001190</v>
          </cell>
          <cell r="B512" t="str">
            <v>CONJ. VALVULA AUTOMATICA 1 1/2 C/S/R SIFON MANDO</v>
          </cell>
          <cell r="D512">
            <v>30.1</v>
          </cell>
        </row>
        <row r="513">
          <cell r="A513">
            <v>61001192</v>
          </cell>
          <cell r="B513" t="str">
            <v>CONJ.VALVULA AUTOMAT. 1C C/R SF M.METAL(LCABLE=70)</v>
          </cell>
          <cell r="D513">
            <v>22.27</v>
          </cell>
        </row>
        <row r="514">
          <cell r="A514">
            <v>61001199</v>
          </cell>
          <cell r="B514" t="str">
            <v>CONUNTO VALVULA CESTILLA CON REB STENA</v>
          </cell>
          <cell r="D514">
            <v>12.42</v>
          </cell>
        </row>
        <row r="515">
          <cell r="A515">
            <v>61001230</v>
          </cell>
          <cell r="B515" t="str">
            <v>VALVULA CESTILLA BLANCA*99191012</v>
          </cell>
          <cell r="D515">
            <v>6.76</v>
          </cell>
        </row>
        <row r="516">
          <cell r="A516">
            <v>61001232</v>
          </cell>
          <cell r="B516" t="str">
            <v>VALV. CESTILLA T de F</v>
          </cell>
          <cell r="D516">
            <v>7.02</v>
          </cell>
        </row>
        <row r="517">
          <cell r="A517">
            <v>61001269</v>
          </cell>
          <cell r="B517" t="str">
            <v>VALVULA CESTILLA AUTO 1C C/REB RECTANGULAR</v>
          </cell>
          <cell r="D517">
            <v>23.02</v>
          </cell>
        </row>
        <row r="518">
          <cell r="A518">
            <v>61001272</v>
          </cell>
          <cell r="B518" t="str">
            <v>VALVULA CESTILLA C/REB RECTANGULAR</v>
          </cell>
          <cell r="D518">
            <v>14.13</v>
          </cell>
        </row>
        <row r="519">
          <cell r="A519">
            <v>61001276</v>
          </cell>
          <cell r="B519" t="str">
            <v>VALVULA CESTILLA AUTO 61001269</v>
          </cell>
          <cell r="D519">
            <v>20.16</v>
          </cell>
        </row>
        <row r="520">
          <cell r="A520">
            <v>61001285</v>
          </cell>
          <cell r="B520" t="str">
            <v>CONJ. VALVULA CESTILLA 1C C/REB 61001272</v>
          </cell>
          <cell r="C520">
            <v>3</v>
          </cell>
          <cell r="D520">
            <v>19.32</v>
          </cell>
          <cell r="E520">
            <v>77.28</v>
          </cell>
        </row>
        <row r="521">
          <cell r="A521">
            <v>61001301</v>
          </cell>
          <cell r="B521" t="str">
            <v>VALVULA 1 1/2 S/REBOSADERO INOX</v>
          </cell>
          <cell r="D521">
            <v>2.25</v>
          </cell>
        </row>
        <row r="522">
          <cell r="A522">
            <v>61001302</v>
          </cell>
          <cell r="B522" t="str">
            <v>VALVULA CESTILLA C/REBOSADERO INOX</v>
          </cell>
          <cell r="C522">
            <v>8</v>
          </cell>
          <cell r="D522">
            <v>4.25</v>
          </cell>
          <cell r="E522">
            <v>34</v>
          </cell>
        </row>
        <row r="523">
          <cell r="A523">
            <v>61001303</v>
          </cell>
          <cell r="B523" t="str">
            <v>VALVULA CESTILLA</v>
          </cell>
          <cell r="D523">
            <v>4.25</v>
          </cell>
        </row>
        <row r="524">
          <cell r="A524">
            <v>61001305</v>
          </cell>
          <cell r="B524" t="str">
            <v>CONJUNTO VALVULAS CESTILLA C/S/REB INOX</v>
          </cell>
          <cell r="C524">
            <v>1</v>
          </cell>
          <cell r="D524">
            <v>7.83</v>
          </cell>
          <cell r="E524">
            <v>7.83</v>
          </cell>
        </row>
        <row r="525">
          <cell r="A525">
            <v>61002090</v>
          </cell>
          <cell r="B525" t="str">
            <v>JUNTA ESTANQUEIDAD 2250x6x5mm ESTER d=40</v>
          </cell>
          <cell r="C525">
            <v>49</v>
          </cell>
          <cell r="D525">
            <v>0.93</v>
          </cell>
          <cell r="E525">
            <v>45.57</v>
          </cell>
        </row>
        <row r="526">
          <cell r="A526">
            <v>61002091</v>
          </cell>
          <cell r="B526" t="str">
            <v>JUNTA ESTANQUEIDAD</v>
          </cell>
          <cell r="D526">
            <v>0.67</v>
          </cell>
        </row>
        <row r="527">
          <cell r="A527">
            <v>61004010</v>
          </cell>
          <cell r="B527" t="str">
            <v>MANDO E-60 MARRON (MODULOS)</v>
          </cell>
          <cell r="C527">
            <v>19</v>
          </cell>
          <cell r="D527">
            <v>0.83</v>
          </cell>
          <cell r="E527">
            <v>15.77</v>
          </cell>
        </row>
        <row r="528">
          <cell r="A528">
            <v>61004014</v>
          </cell>
          <cell r="B528" t="str">
            <v>MANDO    12 POSICIONES VT.-CM MARRON (*)</v>
          </cell>
          <cell r="C528">
            <v>10</v>
          </cell>
          <cell r="D528">
            <v>2.2999999999999998</v>
          </cell>
          <cell r="E528">
            <v>23</v>
          </cell>
        </row>
        <row r="529">
          <cell r="A529">
            <v>61004033</v>
          </cell>
          <cell r="B529" t="str">
            <v>MANDOS C-MARCAS GAS NEGRO</v>
          </cell>
          <cell r="C529">
            <v>1</v>
          </cell>
          <cell r="D529">
            <v>0.68</v>
          </cell>
          <cell r="E529">
            <v>0.68</v>
          </cell>
        </row>
        <row r="530">
          <cell r="A530">
            <v>61004038</v>
          </cell>
          <cell r="B530" t="str">
            <v>MANDO 12 POSICIONES MARRON (HT) (SAT)</v>
          </cell>
          <cell r="C530">
            <v>2</v>
          </cell>
          <cell r="D530">
            <v>0.71</v>
          </cell>
          <cell r="E530">
            <v>1.42</v>
          </cell>
        </row>
        <row r="531">
          <cell r="A531">
            <v>61004039</v>
          </cell>
          <cell r="B531" t="str">
            <v>MANDO 12 POSICIONES NEGRO (HT) (SAT)</v>
          </cell>
          <cell r="C531">
            <v>2</v>
          </cell>
          <cell r="D531">
            <v>0.49</v>
          </cell>
          <cell r="E531">
            <v>0.98</v>
          </cell>
        </row>
        <row r="532">
          <cell r="A532">
            <v>61004042</v>
          </cell>
          <cell r="B532" t="str">
            <v>MANDO FLECHA GAS</v>
          </cell>
          <cell r="C532">
            <v>4</v>
          </cell>
          <cell r="D532">
            <v>0.56999999999999995</v>
          </cell>
          <cell r="E532">
            <v>2.2799999999999998</v>
          </cell>
        </row>
        <row r="533">
          <cell r="A533">
            <v>61004044</v>
          </cell>
          <cell r="B533" t="str">
            <v>MANDO FLECHA ELECTRICO  BLANCO</v>
          </cell>
          <cell r="C533">
            <v>2</v>
          </cell>
          <cell r="D533">
            <v>0.9</v>
          </cell>
          <cell r="E533">
            <v>1.8</v>
          </cell>
        </row>
        <row r="534">
          <cell r="A534">
            <v>61004046</v>
          </cell>
          <cell r="B534" t="str">
            <v>SUPLEMENTO P/ACCIONAMIENTO MANDO CG CM</v>
          </cell>
          <cell r="D534">
            <v>1</v>
          </cell>
        </row>
        <row r="535">
          <cell r="A535">
            <v>61004047</v>
          </cell>
          <cell r="B535" t="str">
            <v>ARAND. SUPL.P/ACCIO. MANDO GAS P/ENCEND.</v>
          </cell>
          <cell r="D535">
            <v>0.09</v>
          </cell>
        </row>
        <row r="536">
          <cell r="A536">
            <v>61004067</v>
          </cell>
          <cell r="B536" t="str">
            <v>MANDO FLECHA ELECTRICO NEGRO</v>
          </cell>
          <cell r="C536">
            <v>1</v>
          </cell>
          <cell r="D536">
            <v>0.75</v>
          </cell>
          <cell r="E536">
            <v>0.75</v>
          </cell>
        </row>
        <row r="537">
          <cell r="A537">
            <v>61004071</v>
          </cell>
          <cell r="B537" t="str">
            <v>MANDO COCINA ES RUSTICA</v>
          </cell>
          <cell r="C537">
            <v>11</v>
          </cell>
          <cell r="D537">
            <v>4.6100000000000003</v>
          </cell>
          <cell r="E537">
            <v>50.71</v>
          </cell>
        </row>
        <row r="538">
          <cell r="A538">
            <v>61004088</v>
          </cell>
          <cell r="B538" t="str">
            <v>SUPLEMENTO PARA ACCIONANIENTO ENCENDIDO</v>
          </cell>
          <cell r="D538">
            <v>0.48</v>
          </cell>
        </row>
        <row r="539">
          <cell r="A539">
            <v>61004103</v>
          </cell>
          <cell r="B539" t="str">
            <v>MANDO GAS NEGRO  TK03  61004066</v>
          </cell>
          <cell r="D539">
            <v>1.96</v>
          </cell>
        </row>
        <row r="540">
          <cell r="A540">
            <v>61004106</v>
          </cell>
          <cell r="B540" t="str">
            <v>MANDO ELECTRICO TK03</v>
          </cell>
          <cell r="C540">
            <v>1</v>
          </cell>
          <cell r="D540">
            <v>0.75</v>
          </cell>
          <cell r="E540">
            <v>0.75</v>
          </cell>
        </row>
        <row r="541">
          <cell r="A541">
            <v>61004107</v>
          </cell>
          <cell r="B541" t="str">
            <v>MANDO ELECTRICO TK03MARRON 61004001</v>
          </cell>
          <cell r="C541">
            <v>3</v>
          </cell>
          <cell r="D541">
            <v>0.65</v>
          </cell>
          <cell r="E541">
            <v>1.95</v>
          </cell>
        </row>
        <row r="542">
          <cell r="A542">
            <v>61004111</v>
          </cell>
          <cell r="B542" t="str">
            <v>MANDO SERIE EM METALIZADO  61004041</v>
          </cell>
          <cell r="C542">
            <v>69</v>
          </cell>
          <cell r="D542">
            <v>1.45</v>
          </cell>
          <cell r="E542">
            <v>100.05</v>
          </cell>
        </row>
        <row r="543">
          <cell r="A543">
            <v>61004114</v>
          </cell>
          <cell r="B543" t="str">
            <v>MANDO GAS TK03 METALIZADO</v>
          </cell>
          <cell r="C543">
            <v>55</v>
          </cell>
          <cell r="D543">
            <v>3.62</v>
          </cell>
          <cell r="E543">
            <v>253.4</v>
          </cell>
        </row>
        <row r="544">
          <cell r="A544">
            <v>61004201</v>
          </cell>
          <cell r="B544" t="str">
            <v>CHAPA SERIGRAFIADA E/60 3G.1P</v>
          </cell>
          <cell r="D544">
            <v>2.99</v>
          </cell>
        </row>
        <row r="545">
          <cell r="A545">
            <v>61004202</v>
          </cell>
          <cell r="B545" t="str">
            <v>CHAPA SERIGRAFIADA E/60 3G 1P</v>
          </cell>
          <cell r="D545">
            <v>3.29</v>
          </cell>
        </row>
        <row r="546">
          <cell r="A546">
            <v>61004209</v>
          </cell>
          <cell r="B546" t="str">
            <v>CHAPA SERIGRAFIADA E/60 4P        MARRON</v>
          </cell>
          <cell r="C546">
            <v>1</v>
          </cell>
          <cell r="D546">
            <v>2.7</v>
          </cell>
          <cell r="E546">
            <v>2.7</v>
          </cell>
        </row>
        <row r="547">
          <cell r="A547">
            <v>61004211</v>
          </cell>
          <cell r="B547" t="str">
            <v>CHAPA SERIGRAFIADA E/60 4G.EA BLANCA</v>
          </cell>
          <cell r="D547">
            <v>3.29</v>
          </cell>
        </row>
        <row r="548">
          <cell r="A548">
            <v>61004212</v>
          </cell>
          <cell r="B548" t="str">
            <v>CHAPA SERIGRAFIADA E/60 4G. EA MARRON</v>
          </cell>
          <cell r="D548">
            <v>3.29</v>
          </cell>
        </row>
        <row r="549">
          <cell r="A549">
            <v>61004251</v>
          </cell>
          <cell r="B549" t="str">
            <v>CHAPA SERIGRAFIADA E/50 3G.1P MARRON</v>
          </cell>
          <cell r="D549">
            <v>2.74</v>
          </cell>
        </row>
        <row r="550">
          <cell r="A550">
            <v>61004323</v>
          </cell>
          <cell r="B550" t="str">
            <v>ANAGRAMA ZAMAK MARRON-N 44X15 (COCINA)</v>
          </cell>
          <cell r="D550">
            <v>0.59</v>
          </cell>
        </row>
        <row r="551">
          <cell r="A551">
            <v>61004363</v>
          </cell>
          <cell r="B551" t="str">
            <v>CHAPA SER.E/60 2G EA.M FLECHA NEGRO</v>
          </cell>
          <cell r="D551">
            <v>1.33</v>
          </cell>
        </row>
        <row r="552">
          <cell r="A552">
            <v>61004422</v>
          </cell>
          <cell r="B552" t="str">
            <v>CHAPA SERIGRAFIADA E/60.1 4P</v>
          </cell>
          <cell r="C552">
            <v>4</v>
          </cell>
          <cell r="D552">
            <v>4.47</v>
          </cell>
          <cell r="E552">
            <v>17.88</v>
          </cell>
        </row>
        <row r="553">
          <cell r="A553">
            <v>61004423</v>
          </cell>
          <cell r="B553" t="str">
            <v>CHAPA SERIGR. E/60.1 ES/60 4G NEGRO MATE</v>
          </cell>
          <cell r="C553">
            <v>3</v>
          </cell>
          <cell r="D553">
            <v>6</v>
          </cell>
          <cell r="E553">
            <v>18</v>
          </cell>
        </row>
        <row r="554">
          <cell r="A554">
            <v>61004424</v>
          </cell>
          <cell r="B554" t="str">
            <v>CHAPA SERI. E/60.1 ES/60 3G 1P NEGRO MAT</v>
          </cell>
          <cell r="C554">
            <v>4</v>
          </cell>
          <cell r="D554">
            <v>6</v>
          </cell>
          <cell r="E554">
            <v>24</v>
          </cell>
        </row>
        <row r="555">
          <cell r="A555">
            <v>61004432</v>
          </cell>
          <cell r="B555" t="str">
            <v>PLACA POLICARBONATO E/60.2 4G BLANCO/GRI</v>
          </cell>
          <cell r="D555">
            <v>2.99</v>
          </cell>
        </row>
        <row r="556">
          <cell r="A556">
            <v>61004434</v>
          </cell>
          <cell r="B556" t="str">
            <v>P. POLICARBONATO E/60.2 3G 1P BLANCO/GRI</v>
          </cell>
          <cell r="C556">
            <v>2</v>
          </cell>
          <cell r="D556">
            <v>3.31</v>
          </cell>
          <cell r="E556">
            <v>6.62</v>
          </cell>
        </row>
        <row r="557">
          <cell r="A557">
            <v>61201010</v>
          </cell>
          <cell r="B557" t="str">
            <v>PARRILLA 600.435 1G     ESMALTADA</v>
          </cell>
          <cell r="D557">
            <v>9.34</v>
          </cell>
        </row>
        <row r="558">
          <cell r="A558">
            <v>61201011</v>
          </cell>
          <cell r="B558" t="str">
            <v>PARRILLA 600.435 2G     ESMALTADA</v>
          </cell>
          <cell r="C558">
            <v>2</v>
          </cell>
          <cell r="D558">
            <v>11.59</v>
          </cell>
          <cell r="E558">
            <v>23.18</v>
          </cell>
        </row>
        <row r="559">
          <cell r="A559">
            <v>61201902</v>
          </cell>
          <cell r="B559" t="str">
            <v>COMPLEMENTO PARRILLA ESMALTADA CG</v>
          </cell>
          <cell r="C559">
            <v>3</v>
          </cell>
          <cell r="D559">
            <v>4.6100000000000003</v>
          </cell>
          <cell r="E559">
            <v>13.83</v>
          </cell>
        </row>
        <row r="560">
          <cell r="A560">
            <v>61201903</v>
          </cell>
          <cell r="B560" t="str">
            <v>COMPLEMENTO PARRILLA CROMADA</v>
          </cell>
          <cell r="C560">
            <v>1</v>
          </cell>
          <cell r="D560">
            <v>1.65</v>
          </cell>
          <cell r="E560">
            <v>1.65</v>
          </cell>
        </row>
        <row r="561">
          <cell r="A561">
            <v>61201904</v>
          </cell>
          <cell r="B561" t="str">
            <v>COMPLEMENTO PARA PARRILLA FUNDICION</v>
          </cell>
          <cell r="C561">
            <v>7</v>
          </cell>
          <cell r="D561">
            <v>7.82</v>
          </cell>
          <cell r="E561">
            <v>54.74</v>
          </cell>
        </row>
        <row r="562">
          <cell r="A562">
            <v>61202011</v>
          </cell>
          <cell r="B562" t="str">
            <v>PARRILLA 600.510 2G</v>
          </cell>
          <cell r="D562">
            <v>0.03</v>
          </cell>
        </row>
        <row r="563">
          <cell r="A563">
            <v>61202014</v>
          </cell>
          <cell r="B563" t="str">
            <v>PARRILLA ESMALTADA E3-PLUS 600.510 2G</v>
          </cell>
          <cell r="D563">
            <v>13.2</v>
          </cell>
        </row>
        <row r="564">
          <cell r="A564">
            <v>61202015</v>
          </cell>
          <cell r="B564" t="str">
            <v>PARRILLA ESMALTADA COCINA ES/60</v>
          </cell>
          <cell r="D564">
            <v>9.73</v>
          </cell>
        </row>
        <row r="565">
          <cell r="A565">
            <v>61202016</v>
          </cell>
          <cell r="B565" t="str">
            <v>PARRILLA ESMALTADA MOD.EM/30 2G(426x265)</v>
          </cell>
          <cell r="C565">
            <v>2</v>
          </cell>
          <cell r="D565">
            <v>13.69</v>
          </cell>
          <cell r="E565">
            <v>27.38</v>
          </cell>
        </row>
        <row r="566">
          <cell r="A566">
            <v>61202019</v>
          </cell>
          <cell r="B566" t="str">
            <v>PARRILLA FUNDICION EM/60 2G</v>
          </cell>
          <cell r="C566">
            <v>2</v>
          </cell>
          <cell r="D566">
            <v>31.58</v>
          </cell>
          <cell r="E566">
            <v>63.16</v>
          </cell>
        </row>
        <row r="567">
          <cell r="A567">
            <v>61205001</v>
          </cell>
          <cell r="B567" t="str">
            <v>PARRILLA CG/DUAL QUEM RAPIDO</v>
          </cell>
          <cell r="D567">
            <v>5.74</v>
          </cell>
        </row>
        <row r="568">
          <cell r="A568">
            <v>61205002</v>
          </cell>
          <cell r="B568" t="str">
            <v>PARRILLA CG/DUAL QUEM SEMIRAPIDO</v>
          </cell>
          <cell r="C568">
            <v>2</v>
          </cell>
          <cell r="D568">
            <v>5.76</v>
          </cell>
          <cell r="E568">
            <v>11.52</v>
          </cell>
        </row>
        <row r="569">
          <cell r="A569">
            <v>61205004</v>
          </cell>
          <cell r="B569" t="str">
            <v>PARRILLA CG 2 GENERACION LUX</v>
          </cell>
          <cell r="D569">
            <v>5.84</v>
          </cell>
        </row>
        <row r="570">
          <cell r="A570">
            <v>61205006</v>
          </cell>
          <cell r="B570" t="str">
            <v>PARRILLA CG TR ASIA (-)</v>
          </cell>
          <cell r="D570">
            <v>9.4</v>
          </cell>
        </row>
        <row r="571">
          <cell r="A571">
            <v>61205008</v>
          </cell>
          <cell r="B571" t="str">
            <v>PARRILLA CG ASIA</v>
          </cell>
          <cell r="D571">
            <v>10.92</v>
          </cell>
        </row>
        <row r="572">
          <cell r="A572">
            <v>61205009</v>
          </cell>
          <cell r="B572" t="str">
            <v>PARRILLA FUNDICION CRISTALGAS</v>
          </cell>
          <cell r="C572">
            <v>8</v>
          </cell>
          <cell r="D572">
            <v>16.87</v>
          </cell>
          <cell r="E572">
            <v>134.96</v>
          </cell>
        </row>
        <row r="573">
          <cell r="A573">
            <v>61205010</v>
          </cell>
          <cell r="B573" t="str">
            <v>PARRILLA FUNDICION CG LUX TR/CORONA</v>
          </cell>
          <cell r="C573">
            <v>3</v>
          </cell>
          <cell r="D573">
            <v>13.16</v>
          </cell>
          <cell r="E573">
            <v>39.479999999999997</v>
          </cell>
        </row>
        <row r="574">
          <cell r="A574">
            <v>61403050</v>
          </cell>
          <cell r="B574" t="str">
            <v>CAJA CARTON</v>
          </cell>
          <cell r="C574">
            <v>4</v>
          </cell>
          <cell r="D574">
            <v>5.76</v>
          </cell>
          <cell r="E574">
            <v>23.04</v>
          </cell>
        </row>
        <row r="575">
          <cell r="A575">
            <v>61403072</v>
          </cell>
          <cell r="B575" t="str">
            <v>CAJA CARTON</v>
          </cell>
          <cell r="C575">
            <v>2</v>
          </cell>
          <cell r="D575">
            <v>1.19</v>
          </cell>
          <cell r="E575">
            <v>2.38</v>
          </cell>
        </row>
        <row r="576">
          <cell r="A576">
            <v>61403084</v>
          </cell>
          <cell r="B576" t="str">
            <v>CAJA CARTON 530*200*1430</v>
          </cell>
          <cell r="C576">
            <v>1</v>
          </cell>
          <cell r="D576">
            <v>1.51</v>
          </cell>
          <cell r="E576">
            <v>1.51</v>
          </cell>
        </row>
        <row r="577">
          <cell r="A577">
            <v>61403131</v>
          </cell>
          <cell r="B577" t="str">
            <v>CAJA CARTON</v>
          </cell>
          <cell r="C577">
            <v>2</v>
          </cell>
          <cell r="D577">
            <v>5.92</v>
          </cell>
          <cell r="E577">
            <v>11.84</v>
          </cell>
        </row>
        <row r="578">
          <cell r="A578">
            <v>61403132</v>
          </cell>
          <cell r="B578" t="str">
            <v>CAJA CARTON</v>
          </cell>
          <cell r="C578">
            <v>1</v>
          </cell>
          <cell r="D578">
            <v>2.0299999999999998</v>
          </cell>
          <cell r="E578">
            <v>2.0299999999999998</v>
          </cell>
        </row>
        <row r="579">
          <cell r="A579">
            <v>61403210</v>
          </cell>
          <cell r="B579" t="str">
            <v>CAJA CARTON</v>
          </cell>
          <cell r="C579">
            <v>10</v>
          </cell>
          <cell r="D579">
            <v>0.88</v>
          </cell>
          <cell r="E579">
            <v>8.8000000000000007</v>
          </cell>
        </row>
        <row r="580">
          <cell r="A580">
            <v>61403211</v>
          </cell>
          <cell r="B580" t="str">
            <v>CAJA CARTON LINA R15</v>
          </cell>
          <cell r="C580">
            <v>2</v>
          </cell>
          <cell r="D580">
            <v>0.04</v>
          </cell>
          <cell r="E580">
            <v>0.08</v>
          </cell>
        </row>
        <row r="581">
          <cell r="A581">
            <v>61403493</v>
          </cell>
          <cell r="B581" t="str">
            <v>CAJA</v>
          </cell>
          <cell r="C581">
            <v>15</v>
          </cell>
          <cell r="D581">
            <v>4.67</v>
          </cell>
          <cell r="E581">
            <v>70.05</v>
          </cell>
        </row>
        <row r="582">
          <cell r="A582">
            <v>61403535</v>
          </cell>
          <cell r="B582" t="str">
            <v>CAJACARTON 560x339x105 VTTC2P.1(V03)/VITC302I(V02)</v>
          </cell>
          <cell r="C582">
            <v>1</v>
          </cell>
          <cell r="D582">
            <v>4.1900000000000004</v>
          </cell>
          <cell r="E582">
            <v>4.1900000000000004</v>
          </cell>
        </row>
        <row r="583">
          <cell r="A583">
            <v>61499050</v>
          </cell>
          <cell r="B583" t="str">
            <v>TAPA SALIDA EXTERIOR BL (ETIQUETA)</v>
          </cell>
          <cell r="C583">
            <v>2</v>
          </cell>
          <cell r="D583">
            <v>0.45</v>
          </cell>
          <cell r="E583">
            <v>0.9</v>
          </cell>
        </row>
        <row r="584">
          <cell r="A584">
            <v>61499051</v>
          </cell>
          <cell r="B584" t="str">
            <v>TAPA SALIDA EXTERIOR MAR. (ETIQUETA)</v>
          </cell>
          <cell r="C584">
            <v>2</v>
          </cell>
          <cell r="D584">
            <v>0.45</v>
          </cell>
          <cell r="E584">
            <v>0.9</v>
          </cell>
        </row>
        <row r="585">
          <cell r="A585">
            <v>61499052</v>
          </cell>
          <cell r="B585" t="str">
            <v>TAPA SALIDA EXTERIOR BL. INOX.(ETIQUETA)</v>
          </cell>
          <cell r="C585">
            <v>2</v>
          </cell>
          <cell r="D585">
            <v>0.45</v>
          </cell>
          <cell r="E585">
            <v>0.9</v>
          </cell>
        </row>
        <row r="586">
          <cell r="A586">
            <v>61501022</v>
          </cell>
          <cell r="B586" t="str">
            <v>TAPA REBOSADERO REJILLA CON REBOSADERO</v>
          </cell>
          <cell r="C586">
            <v>3</v>
          </cell>
          <cell r="D586">
            <v>4.54</v>
          </cell>
          <cell r="E586">
            <v>13.62</v>
          </cell>
        </row>
        <row r="587">
          <cell r="A587">
            <v>61501025</v>
          </cell>
          <cell r="B587" t="str">
            <v>TAPA ORIFICIO GRIFREIA PULIDA CON ROSCA</v>
          </cell>
          <cell r="C587">
            <v>10</v>
          </cell>
          <cell r="D587">
            <v>1.1200000000000001</v>
          </cell>
          <cell r="E587">
            <v>11.2</v>
          </cell>
        </row>
        <row r="588">
          <cell r="A588">
            <v>61601093</v>
          </cell>
          <cell r="B588" t="str">
            <v>BRIDA AMARRE GRIFOS MOD.699 Y 589 1TORN.</v>
          </cell>
          <cell r="C588">
            <v>13</v>
          </cell>
          <cell r="D588">
            <v>0.6</v>
          </cell>
          <cell r="E588">
            <v>7.8</v>
          </cell>
        </row>
        <row r="589">
          <cell r="A589">
            <v>61601104</v>
          </cell>
          <cell r="B589" t="str">
            <v>CODO</v>
          </cell>
          <cell r="D589">
            <v>1.9</v>
          </cell>
        </row>
        <row r="590">
          <cell r="A590">
            <v>61601197</v>
          </cell>
          <cell r="B590" t="str">
            <v>JUNTA CONEXION GAS(FIBRA SINTETICA)</v>
          </cell>
          <cell r="D590">
            <v>0.48</v>
          </cell>
        </row>
        <row r="591">
          <cell r="A591">
            <v>61601202</v>
          </cell>
          <cell r="B591" t="str">
            <v>ARO MONTAJE 161mm P/PLACA 145</v>
          </cell>
          <cell r="C591">
            <v>1</v>
          </cell>
          <cell r="D591">
            <v>1.31</v>
          </cell>
          <cell r="E591">
            <v>1.31</v>
          </cell>
        </row>
        <row r="592">
          <cell r="A592">
            <v>61601221</v>
          </cell>
          <cell r="B592" t="str">
            <v>FLEJE SUJECCION PLACA VT 0145 MM</v>
          </cell>
          <cell r="C592">
            <v>2</v>
          </cell>
          <cell r="D592">
            <v>0.91</v>
          </cell>
          <cell r="E592">
            <v>1.82</v>
          </cell>
        </row>
        <row r="593">
          <cell r="A593">
            <v>61601222</v>
          </cell>
          <cell r="B593" t="str">
            <v>FLEJE SUJECCION PLACA 0180 MM</v>
          </cell>
          <cell r="C593">
            <v>2</v>
          </cell>
          <cell r="D593">
            <v>0.91</v>
          </cell>
          <cell r="E593">
            <v>1.82</v>
          </cell>
        </row>
        <row r="594">
          <cell r="A594">
            <v>61601230</v>
          </cell>
          <cell r="B594" t="str">
            <v>FLEJE FIJACION QUEMADORES 2ª GEN. CG CM</v>
          </cell>
          <cell r="C594">
            <v>1</v>
          </cell>
          <cell r="D594">
            <v>1.25</v>
          </cell>
          <cell r="E594">
            <v>1.25</v>
          </cell>
        </row>
        <row r="595">
          <cell r="A595">
            <v>61601232</v>
          </cell>
          <cell r="B595" t="str">
            <v>FLEJE QUEMADOR CG LUX TR</v>
          </cell>
          <cell r="C595">
            <v>7</v>
          </cell>
          <cell r="D595">
            <v>8.18</v>
          </cell>
          <cell r="E595">
            <v>57.26</v>
          </cell>
        </row>
        <row r="596">
          <cell r="A596">
            <v>61601304</v>
          </cell>
          <cell r="B596" t="str">
            <v>CONJUNTO CARDAN ACCIONAMIENTO C/P</v>
          </cell>
          <cell r="C596">
            <v>4</v>
          </cell>
          <cell r="D596">
            <v>1.89</v>
          </cell>
          <cell r="E596">
            <v>7.56</v>
          </cell>
        </row>
        <row r="597">
          <cell r="A597">
            <v>61601801</v>
          </cell>
          <cell r="B597" t="str">
            <v>RASQUETA PARA CRISTAL VT</v>
          </cell>
          <cell r="D597">
            <v>14.37</v>
          </cell>
        </row>
        <row r="598">
          <cell r="A598">
            <v>61602060</v>
          </cell>
          <cell r="B598" t="str">
            <v>BOLSA GARANT E/60</v>
          </cell>
          <cell r="C598">
            <v>2</v>
          </cell>
          <cell r="D598">
            <v>1.71</v>
          </cell>
          <cell r="E598">
            <v>3.42</v>
          </cell>
        </row>
        <row r="599">
          <cell r="A599">
            <v>61602082</v>
          </cell>
          <cell r="B599" t="str">
            <v>BOLSA GRAPAS 67x22 PARA COCINAS (*)</v>
          </cell>
          <cell r="C599">
            <v>3</v>
          </cell>
          <cell r="D599">
            <v>0.94</v>
          </cell>
          <cell r="E599">
            <v>2.82</v>
          </cell>
        </row>
        <row r="600">
          <cell r="A600">
            <v>61602336</v>
          </cell>
          <cell r="B600" t="str">
            <v>NUEVA BOLSA GRAPAS 67*22 CON TORNILLO</v>
          </cell>
          <cell r="C600">
            <v>2</v>
          </cell>
          <cell r="D600">
            <v>1</v>
          </cell>
          <cell r="E600">
            <v>2</v>
          </cell>
        </row>
        <row r="601">
          <cell r="A601">
            <v>61604020</v>
          </cell>
          <cell r="B601" t="str">
            <v>EMBELLECEDOR SEMIRRAPIDO D90 CG EA/S</v>
          </cell>
          <cell r="D601">
            <v>11.67</v>
          </cell>
        </row>
        <row r="602">
          <cell r="A602">
            <v>61604021</v>
          </cell>
          <cell r="B602" t="str">
            <v>EMBELLECEDOR SEMIRRAPIDO 10205049</v>
          </cell>
          <cell r="D602">
            <v>10.56</v>
          </cell>
          <cell r="E602">
            <v>42.24</v>
          </cell>
        </row>
        <row r="603">
          <cell r="A603">
            <v>61604023</v>
          </cell>
          <cell r="B603" t="str">
            <v>EMBELLECEDOR SEMIRRAPIDO D90 CG</v>
          </cell>
          <cell r="C603">
            <v>2</v>
          </cell>
          <cell r="D603">
            <v>5.93</v>
          </cell>
          <cell r="E603">
            <v>11.86</v>
          </cell>
        </row>
        <row r="604">
          <cell r="A604">
            <v>61604028</v>
          </cell>
          <cell r="B604" t="str">
            <v>EMBELLECEDOR SEMIRRAPIDO CG</v>
          </cell>
          <cell r="C604">
            <v>3</v>
          </cell>
          <cell r="D604">
            <v>11.26</v>
          </cell>
          <cell r="E604">
            <v>33.78</v>
          </cell>
        </row>
        <row r="605">
          <cell r="A605">
            <v>61604029</v>
          </cell>
          <cell r="B605" t="str">
            <v>EMBELLECEDOR SEMIRRAPIDO 10205049</v>
          </cell>
          <cell r="D605">
            <v>11.04</v>
          </cell>
        </row>
        <row r="606">
          <cell r="A606">
            <v>61604031</v>
          </cell>
          <cell r="B606" t="str">
            <v>EMBELLECEDOR SEMIRAPIDO CG</v>
          </cell>
          <cell r="D606">
            <v>10.66</v>
          </cell>
        </row>
        <row r="607">
          <cell r="A607">
            <v>61604032</v>
          </cell>
          <cell r="B607" t="str">
            <v>EMBELLECEDOR  RAPIDO con termopar</v>
          </cell>
          <cell r="C607">
            <v>1</v>
          </cell>
          <cell r="D607">
            <v>11.07</v>
          </cell>
          <cell r="E607">
            <v>11.07</v>
          </cell>
        </row>
        <row r="608">
          <cell r="A608">
            <v>61604033</v>
          </cell>
          <cell r="B608" t="str">
            <v>EMBELLECEDOR RAPIDO CG E 10205049</v>
          </cell>
          <cell r="D608">
            <v>11.1</v>
          </cell>
        </row>
        <row r="609">
          <cell r="A609">
            <v>61604035</v>
          </cell>
          <cell r="B609" t="str">
            <v>EMBELLECEDOR RAPIDO CG</v>
          </cell>
          <cell r="C609">
            <v>3</v>
          </cell>
          <cell r="D609">
            <v>11.18</v>
          </cell>
          <cell r="E609">
            <v>33.54</v>
          </cell>
        </row>
        <row r="610">
          <cell r="A610">
            <v>61604036</v>
          </cell>
          <cell r="B610" t="str">
            <v>EMBELLECEDOR AUXILIAR D90 CG EA/S</v>
          </cell>
          <cell r="C610">
            <v>2</v>
          </cell>
          <cell r="D610">
            <v>10.56</v>
          </cell>
          <cell r="E610">
            <v>21.12</v>
          </cell>
        </row>
        <row r="611">
          <cell r="A611">
            <v>61604037</v>
          </cell>
          <cell r="B611" t="str">
            <v>EMBELLECEDOR AUXILIAR 10205049</v>
          </cell>
          <cell r="D611">
            <v>10.82</v>
          </cell>
        </row>
        <row r="612">
          <cell r="A612">
            <v>61604039</v>
          </cell>
          <cell r="B612" t="str">
            <v>EMBELLECEDOR AUXILIAR D90 CG</v>
          </cell>
          <cell r="C612">
            <v>4</v>
          </cell>
          <cell r="D612">
            <v>8.1300000000000008</v>
          </cell>
          <cell r="E612">
            <v>32.520000000000003</v>
          </cell>
        </row>
        <row r="613">
          <cell r="A613">
            <v>61604040</v>
          </cell>
          <cell r="B613" t="str">
            <v>EMBELLECEDOR AUXILIAR CG</v>
          </cell>
          <cell r="C613">
            <v>9</v>
          </cell>
          <cell r="D613">
            <v>9.75</v>
          </cell>
          <cell r="E613">
            <v>87.75</v>
          </cell>
        </row>
        <row r="614">
          <cell r="A614">
            <v>61604041</v>
          </cell>
          <cell r="B614" t="str">
            <v>EMBELLECEDOR AUXILIAR CG EA</v>
          </cell>
          <cell r="D614">
            <v>10.53</v>
          </cell>
        </row>
        <row r="615">
          <cell r="A615">
            <v>61604043</v>
          </cell>
          <cell r="B615" t="str">
            <v>EMBELLECEDOR AUXILIAR CG AL</v>
          </cell>
          <cell r="C615">
            <v>3</v>
          </cell>
          <cell r="D615">
            <v>2.65</v>
          </cell>
          <cell r="E615">
            <v>7.95</v>
          </cell>
        </row>
        <row r="616">
          <cell r="A616">
            <v>61604044</v>
          </cell>
          <cell r="B616" t="str">
            <v>EMBELLECEDOR TR CG EA/S</v>
          </cell>
          <cell r="C616">
            <v>5</v>
          </cell>
          <cell r="D616">
            <v>19.93</v>
          </cell>
          <cell r="E616">
            <v>99.65</v>
          </cell>
        </row>
        <row r="617">
          <cell r="A617">
            <v>61604045</v>
          </cell>
          <cell r="B617" t="str">
            <v>EMBELLECEDOR CG TR EA</v>
          </cell>
          <cell r="D617">
            <v>20.14</v>
          </cell>
        </row>
        <row r="618">
          <cell r="A618">
            <v>61701019</v>
          </cell>
          <cell r="B618" t="str">
            <v>CLIPS FIJACION BUJIA</v>
          </cell>
          <cell r="C618">
            <v>170</v>
          </cell>
          <cell r="D618">
            <v>0.48</v>
          </cell>
          <cell r="E618">
            <v>81.599999999999994</v>
          </cell>
        </row>
        <row r="619">
          <cell r="A619">
            <v>61701116</v>
          </cell>
          <cell r="B619" t="str">
            <v>TERMOPAR CONEXION COAXIAL L=300 2aGE</v>
          </cell>
          <cell r="C619">
            <v>11</v>
          </cell>
          <cell r="D619">
            <v>3.07</v>
          </cell>
          <cell r="E619">
            <v>33.770000000000003</v>
          </cell>
        </row>
        <row r="620">
          <cell r="A620">
            <v>61701117</v>
          </cell>
          <cell r="B620" t="str">
            <v>TERMOPAR CONEXION COAXIAL L=500 2GEN*81221072</v>
          </cell>
          <cell r="D620">
            <v>4.07</v>
          </cell>
        </row>
        <row r="621">
          <cell r="A621">
            <v>61701118</v>
          </cell>
          <cell r="B621" t="str">
            <v>TERMOPAR CONEXION COAXIAL / 61701117</v>
          </cell>
          <cell r="C621">
            <v>9</v>
          </cell>
          <cell r="D621">
            <v>3.76</v>
          </cell>
          <cell r="E621">
            <v>33.840000000000003</v>
          </cell>
        </row>
        <row r="622">
          <cell r="A622">
            <v>61701119</v>
          </cell>
          <cell r="B622" t="str">
            <v>TERMOPAR CONEXIÓN COAXIAL L=350 mm Q.T/C</v>
          </cell>
          <cell r="C622">
            <v>20</v>
          </cell>
          <cell r="D622">
            <v>3.85</v>
          </cell>
          <cell r="E622">
            <v>77</v>
          </cell>
        </row>
        <row r="623">
          <cell r="A623">
            <v>61801001</v>
          </cell>
          <cell r="B623" t="str">
            <v>ENVOLVENTE MOTOR MONTADA</v>
          </cell>
          <cell r="D623">
            <v>2.93</v>
          </cell>
        </row>
        <row r="624">
          <cell r="A624">
            <v>61801055</v>
          </cell>
          <cell r="B624" t="str">
            <v>TAPA SALIDA EXTERIOR 120mm</v>
          </cell>
          <cell r="D624">
            <v>1.06</v>
          </cell>
        </row>
        <row r="625">
          <cell r="A625">
            <v>61801056</v>
          </cell>
          <cell r="B625" t="str">
            <v>TAPA RETENEDOR BLANCA</v>
          </cell>
          <cell r="D625">
            <v>0.13</v>
          </cell>
        </row>
        <row r="626">
          <cell r="A626">
            <v>61801069</v>
          </cell>
          <cell r="B626" t="str">
            <v>JUNQUILLO CRISTAL DER. MARRON (METALICO)</v>
          </cell>
          <cell r="C626">
            <v>8</v>
          </cell>
          <cell r="D626">
            <v>1.75</v>
          </cell>
          <cell r="E626">
            <v>14</v>
          </cell>
        </row>
        <row r="627">
          <cell r="A627">
            <v>61801070</v>
          </cell>
          <cell r="B627" t="str">
            <v>JUNQUILLO CRISTAL IZQ. MARRON (METALICO</v>
          </cell>
          <cell r="C627">
            <v>8</v>
          </cell>
          <cell r="D627">
            <v>1.75</v>
          </cell>
          <cell r="E627">
            <v>14</v>
          </cell>
        </row>
        <row r="628">
          <cell r="A628">
            <v>61801071</v>
          </cell>
          <cell r="B628" t="str">
            <v>JUNQUILLO CRISTAL DER. BLANCO (METALICO)</v>
          </cell>
          <cell r="C628">
            <v>3</v>
          </cell>
          <cell r="D628">
            <v>1.77</v>
          </cell>
          <cell r="E628">
            <v>5.31</v>
          </cell>
        </row>
        <row r="629">
          <cell r="A629">
            <v>61801072</v>
          </cell>
          <cell r="B629" t="str">
            <v>JUNQUILLO CRISTAL IZQ. BLANCO (METALICO</v>
          </cell>
          <cell r="C629">
            <v>4</v>
          </cell>
          <cell r="D629">
            <v>1.77</v>
          </cell>
          <cell r="E629">
            <v>7.08</v>
          </cell>
        </row>
        <row r="630">
          <cell r="A630">
            <v>61801098</v>
          </cell>
          <cell r="B630" t="str">
            <v>MANDO LUZ NEGRO</v>
          </cell>
          <cell r="D630">
            <v>0.62</v>
          </cell>
        </row>
        <row r="631">
          <cell r="A631">
            <v>61801099</v>
          </cell>
          <cell r="B631" t="str">
            <v>MANDO MOTOR NEGRO</v>
          </cell>
          <cell r="D631">
            <v>0.94</v>
          </cell>
        </row>
        <row r="632">
          <cell r="A632">
            <v>61801105</v>
          </cell>
          <cell r="B632" t="str">
            <v>MANDO MOTOR BLANCO</v>
          </cell>
          <cell r="C632">
            <v>2</v>
          </cell>
          <cell r="D632">
            <v>0.94</v>
          </cell>
          <cell r="E632">
            <v>1.88</v>
          </cell>
        </row>
        <row r="633">
          <cell r="A633">
            <v>61801124</v>
          </cell>
          <cell r="B633" t="str">
            <v>CAJA DE MANDOS NEGRA L-750</v>
          </cell>
          <cell r="C633">
            <v>1</v>
          </cell>
          <cell r="D633">
            <v>10.11</v>
          </cell>
          <cell r="E633">
            <v>10.11</v>
          </cell>
        </row>
        <row r="634">
          <cell r="A634">
            <v>61801160</v>
          </cell>
          <cell r="B634" t="str">
            <v>FRONTIS C-901 BLANCO</v>
          </cell>
          <cell r="D634">
            <v>6.66</v>
          </cell>
        </row>
        <row r="635">
          <cell r="A635">
            <v>61801164</v>
          </cell>
          <cell r="B635" t="str">
            <v>FRONTIS C-901 INOX</v>
          </cell>
          <cell r="D635">
            <v>9.93</v>
          </cell>
        </row>
        <row r="636">
          <cell r="A636">
            <v>61801176</v>
          </cell>
          <cell r="B636" t="str">
            <v>FRONTIS C-601 BLANCO</v>
          </cell>
          <cell r="D636">
            <v>6.97</v>
          </cell>
        </row>
        <row r="637">
          <cell r="A637">
            <v>61801193</v>
          </cell>
          <cell r="B637" t="str">
            <v>FRONTIS C-761 BLANCO</v>
          </cell>
          <cell r="D637">
            <v>4.3099999999999996</v>
          </cell>
        </row>
        <row r="638">
          <cell r="A638">
            <v>61801197</v>
          </cell>
          <cell r="B638" t="str">
            <v>FRONTIS C-761 INOX</v>
          </cell>
          <cell r="D638">
            <v>6.61</v>
          </cell>
        </row>
        <row r="639">
          <cell r="A639">
            <v>61801201</v>
          </cell>
          <cell r="B639" t="str">
            <v>CRISTAL DE 568x127x4  C-601/602</v>
          </cell>
          <cell r="C639">
            <v>3</v>
          </cell>
          <cell r="D639">
            <v>10.57</v>
          </cell>
          <cell r="E639">
            <v>31.71</v>
          </cell>
        </row>
        <row r="640">
          <cell r="A640">
            <v>61801203</v>
          </cell>
          <cell r="B640" t="str">
            <v>CRISTAL DE 725*127*4</v>
          </cell>
          <cell r="C640">
            <v>4</v>
          </cell>
          <cell r="D640">
            <v>6.15</v>
          </cell>
          <cell r="E640">
            <v>24.6</v>
          </cell>
        </row>
        <row r="641">
          <cell r="A641">
            <v>61801205</v>
          </cell>
          <cell r="B641" t="str">
            <v>CRISTAL DE 868x127x4  C-901/902</v>
          </cell>
          <cell r="C641">
            <v>5</v>
          </cell>
          <cell r="D641">
            <v>6.71</v>
          </cell>
          <cell r="E641">
            <v>33.549999999999997</v>
          </cell>
        </row>
        <row r="642">
          <cell r="A642">
            <v>61801221</v>
          </cell>
          <cell r="B642" t="str">
            <v>FRENO EMBELLECEDOR DCHO. BLANCO (METALIC</v>
          </cell>
          <cell r="C642">
            <v>21</v>
          </cell>
          <cell r="D642">
            <v>1.96</v>
          </cell>
          <cell r="E642">
            <v>41.16</v>
          </cell>
        </row>
        <row r="643">
          <cell r="A643">
            <v>61801222</v>
          </cell>
          <cell r="B643" t="str">
            <v>FRENO EMBELLECEDOR IZDO BLANCO (METALIC)</v>
          </cell>
          <cell r="C643">
            <v>19</v>
          </cell>
          <cell r="D643">
            <v>1.96</v>
          </cell>
          <cell r="E643">
            <v>37.24</v>
          </cell>
        </row>
        <row r="644">
          <cell r="A644">
            <v>61801232</v>
          </cell>
          <cell r="B644" t="str">
            <v>FILTRO CARBON TUB 60/C 761/C901/GF1/CNL1</v>
          </cell>
          <cell r="C644">
            <v>80</v>
          </cell>
          <cell r="D644">
            <v>6.11</v>
          </cell>
          <cell r="E644">
            <v>488.8</v>
          </cell>
        </row>
        <row r="645">
          <cell r="A645">
            <v>61801236</v>
          </cell>
          <cell r="B645" t="str">
            <v>FILTRO CARBON ACTIVO CIRCULAR S2001</v>
          </cell>
          <cell r="D645">
            <v>7.24</v>
          </cell>
        </row>
        <row r="646">
          <cell r="A646">
            <v>61801239</v>
          </cell>
          <cell r="B646" t="str">
            <v>FILTRO CAMPANA CONVENCIONAL C2R</v>
          </cell>
          <cell r="C646">
            <v>181</v>
          </cell>
          <cell r="D646">
            <v>5.6</v>
          </cell>
        </row>
        <row r="647">
          <cell r="A647">
            <v>61801244</v>
          </cell>
          <cell r="B647" t="str">
            <v>PASAMUROS ANGULAR</v>
          </cell>
          <cell r="C647">
            <v>2</v>
          </cell>
          <cell r="D647">
            <v>0.49</v>
          </cell>
          <cell r="E647">
            <v>0.98</v>
          </cell>
        </row>
        <row r="648">
          <cell r="A648">
            <v>61801251</v>
          </cell>
          <cell r="B648" t="str">
            <v>FILTRO CAMPANA CONVENCIONAL C3C</v>
          </cell>
          <cell r="C648">
            <v>13</v>
          </cell>
          <cell r="D648">
            <v>9.09</v>
          </cell>
          <cell r="E648">
            <v>118.17</v>
          </cell>
        </row>
        <row r="649">
          <cell r="A649">
            <v>61801255</v>
          </cell>
          <cell r="B649" t="str">
            <v>PLACA DE LUZ CLASSIC/CNL/TUB</v>
          </cell>
          <cell r="C649">
            <v>2</v>
          </cell>
          <cell r="D649">
            <v>2.23</v>
          </cell>
          <cell r="E649">
            <v>4.46</v>
          </cell>
        </row>
        <row r="650">
          <cell r="A650">
            <v>61801262</v>
          </cell>
          <cell r="B650" t="str">
            <v>FILTRO CARBON ACTIVO</v>
          </cell>
          <cell r="C650">
            <v>1</v>
          </cell>
          <cell r="D650">
            <v>8.07</v>
          </cell>
          <cell r="E650">
            <v>8.07</v>
          </cell>
        </row>
        <row r="651">
          <cell r="A651">
            <v>61801267</v>
          </cell>
          <cell r="B651" t="str">
            <v>MANGUITO SALIDA EXTERIOR 1 MOTOR 120mm</v>
          </cell>
          <cell r="D651">
            <v>1.41</v>
          </cell>
        </row>
        <row r="652">
          <cell r="A652">
            <v>61801268</v>
          </cell>
          <cell r="B652" t="str">
            <v>MANGUITO SALIDA EXT. 1 MOTOR (120mm/100m</v>
          </cell>
          <cell r="D652">
            <v>1.26</v>
          </cell>
        </row>
        <row r="653">
          <cell r="A653">
            <v>61801269</v>
          </cell>
          <cell r="B653" t="str">
            <v>CONJUNTO ALETA (ANTI-RETORNO)</v>
          </cell>
          <cell r="D653">
            <v>0.92</v>
          </cell>
        </row>
        <row r="654">
          <cell r="A654">
            <v>61801271</v>
          </cell>
          <cell r="B654" t="str">
            <v>CIERRE M.F. NEGRO</v>
          </cell>
          <cell r="C654">
            <v>3</v>
          </cell>
          <cell r="D654">
            <v>0.92</v>
          </cell>
          <cell r="E654">
            <v>2.76</v>
          </cell>
        </row>
        <row r="655">
          <cell r="A655">
            <v>61801285</v>
          </cell>
          <cell r="B655" t="str">
            <v>FILTRO METALICO  X UNIDAD</v>
          </cell>
          <cell r="C655">
            <v>2</v>
          </cell>
          <cell r="D655">
            <v>5.51</v>
          </cell>
          <cell r="E655">
            <v>11.02</v>
          </cell>
        </row>
        <row r="656">
          <cell r="A656">
            <v>61801979</v>
          </cell>
          <cell r="B656" t="str">
            <v>CIERRE M.F. CLASSIC/97 BLANCO</v>
          </cell>
          <cell r="C656">
            <v>11</v>
          </cell>
          <cell r="D656">
            <v>0.7</v>
          </cell>
          <cell r="E656">
            <v>7.7</v>
          </cell>
        </row>
        <row r="657">
          <cell r="A657">
            <v>61802002</v>
          </cell>
          <cell r="B657" t="str">
            <v>JUNQUILLO CRISTAL DCHO. BLANCO (TUB)</v>
          </cell>
          <cell r="C657">
            <v>3</v>
          </cell>
          <cell r="D657">
            <v>0.84</v>
          </cell>
          <cell r="E657">
            <v>2.52</v>
          </cell>
        </row>
        <row r="658">
          <cell r="A658">
            <v>61802003</v>
          </cell>
          <cell r="B658" t="str">
            <v>JUNQUILLO CRISTAL IZDO. BLANCO (TUB)</v>
          </cell>
          <cell r="C658">
            <v>2</v>
          </cell>
          <cell r="D658">
            <v>0.84</v>
          </cell>
          <cell r="E658">
            <v>1.68</v>
          </cell>
        </row>
        <row r="659">
          <cell r="A659">
            <v>61802008</v>
          </cell>
          <cell r="B659" t="str">
            <v>FRENO EMBELLECEDOR DCHO BLANCO TUB</v>
          </cell>
          <cell r="C659">
            <v>6</v>
          </cell>
          <cell r="D659">
            <v>1.45</v>
          </cell>
          <cell r="E659">
            <v>8.6999999999999993</v>
          </cell>
        </row>
        <row r="660">
          <cell r="A660">
            <v>61802009</v>
          </cell>
          <cell r="B660" t="str">
            <v>FRENO EMBELLECEDOR IZDO. BLANCO TUB</v>
          </cell>
          <cell r="C660">
            <v>4</v>
          </cell>
          <cell r="D660">
            <v>1.45</v>
          </cell>
          <cell r="E660">
            <v>5.8</v>
          </cell>
        </row>
        <row r="661">
          <cell r="A661">
            <v>61802010</v>
          </cell>
          <cell r="B661" t="str">
            <v>FRENO EMBELLECEDOR DECH. NEGRO(TUB)</v>
          </cell>
          <cell r="D661">
            <v>0.59</v>
          </cell>
        </row>
        <row r="662">
          <cell r="A662">
            <v>61802011</v>
          </cell>
          <cell r="B662" t="str">
            <v>FRENO EMBELLECEDOR IZQ. NEGRO(TUB)</v>
          </cell>
          <cell r="D662">
            <v>0.91</v>
          </cell>
        </row>
        <row r="663">
          <cell r="A663">
            <v>61802012</v>
          </cell>
          <cell r="B663" t="str">
            <v>FILTRO ACRILICO TUB-60 485x400</v>
          </cell>
          <cell r="C663">
            <v>17</v>
          </cell>
          <cell r="D663">
            <v>1.45</v>
          </cell>
          <cell r="E663">
            <v>24.65</v>
          </cell>
        </row>
        <row r="664">
          <cell r="A664">
            <v>61802013</v>
          </cell>
          <cell r="B664" t="str">
            <v>FILTRO METALICO (TUB)     458x403</v>
          </cell>
          <cell r="D664">
            <v>3.36</v>
          </cell>
        </row>
        <row r="665">
          <cell r="A665">
            <v>61802014</v>
          </cell>
          <cell r="B665" t="str">
            <v>VARILLA SUJECCION FILTROS (TUB)</v>
          </cell>
          <cell r="D665">
            <v>0.45</v>
          </cell>
        </row>
        <row r="666">
          <cell r="A666">
            <v>61802015</v>
          </cell>
          <cell r="B666" t="str">
            <v>CRISTAL DE FRENTE TUB-60</v>
          </cell>
          <cell r="C666">
            <v>1</v>
          </cell>
          <cell r="D666">
            <v>2.29</v>
          </cell>
          <cell r="E666">
            <v>2.29</v>
          </cell>
        </row>
        <row r="667">
          <cell r="A667">
            <v>61802021</v>
          </cell>
          <cell r="B667" t="str">
            <v>CABLE TOMA RED NEGRO      L-1500 CLASE 2</v>
          </cell>
          <cell r="D667">
            <v>0.92</v>
          </cell>
        </row>
        <row r="668">
          <cell r="A668">
            <v>61802022</v>
          </cell>
          <cell r="B668" t="str">
            <v>JUNQUILLO CRISTAL DCHO. NEGRO (TUB)</v>
          </cell>
          <cell r="C668">
            <v>2</v>
          </cell>
          <cell r="D668">
            <v>0.81</v>
          </cell>
          <cell r="E668">
            <v>1.62</v>
          </cell>
        </row>
        <row r="669">
          <cell r="A669">
            <v>61802023</v>
          </cell>
          <cell r="B669" t="str">
            <v>JUNQUILLO CRISTAL IZDO. (TUB)</v>
          </cell>
          <cell r="C669">
            <v>6</v>
          </cell>
          <cell r="D669">
            <v>0.81</v>
          </cell>
          <cell r="E669">
            <v>4.8600000000000003</v>
          </cell>
        </row>
        <row r="670">
          <cell r="A670">
            <v>61802030</v>
          </cell>
          <cell r="B670" t="str">
            <v>CONJUNTO MANDOS CAMPANA BLANCO (TUB)</v>
          </cell>
          <cell r="C670">
            <v>6</v>
          </cell>
          <cell r="D670">
            <v>7.29</v>
          </cell>
          <cell r="E670">
            <v>43.74</v>
          </cell>
        </row>
        <row r="671">
          <cell r="A671">
            <v>61802031</v>
          </cell>
          <cell r="B671" t="str">
            <v>CONJUNTO MANDOS CAMPANA NEGRO (TUB)</v>
          </cell>
          <cell r="C671">
            <v>3</v>
          </cell>
          <cell r="D671">
            <v>9.34</v>
          </cell>
          <cell r="E671">
            <v>28.02</v>
          </cell>
        </row>
        <row r="672">
          <cell r="A672">
            <v>61802037</v>
          </cell>
          <cell r="B672" t="str">
            <v>FRONTIS TUB-62 INOX</v>
          </cell>
          <cell r="D672">
            <v>8.48</v>
          </cell>
        </row>
        <row r="673">
          <cell r="A673">
            <v>61802040</v>
          </cell>
          <cell r="B673" t="str">
            <v>FRONTIS TUB-60 BLANCO</v>
          </cell>
          <cell r="D673">
            <v>4.3499999999999996</v>
          </cell>
        </row>
        <row r="674">
          <cell r="A674">
            <v>61802042</v>
          </cell>
          <cell r="B674" t="str">
            <v>FRONTIS TUB-60 NEGRO</v>
          </cell>
          <cell r="D674">
            <v>5.05</v>
          </cell>
        </row>
        <row r="675">
          <cell r="A675">
            <v>61806015</v>
          </cell>
          <cell r="B675" t="str">
            <v>CRISTAL C610 CS-6000 (574x80x4)</v>
          </cell>
          <cell r="C675">
            <v>3</v>
          </cell>
          <cell r="D675">
            <v>5.32</v>
          </cell>
          <cell r="E675">
            <v>15.96</v>
          </cell>
        </row>
        <row r="676">
          <cell r="A676">
            <v>61806036</v>
          </cell>
          <cell r="B676" t="str">
            <v>PLACA DE LUZ CS-6000</v>
          </cell>
          <cell r="C676">
            <v>21</v>
          </cell>
          <cell r="D676">
            <v>1.39</v>
          </cell>
          <cell r="E676">
            <v>29.19</v>
          </cell>
        </row>
        <row r="677">
          <cell r="A677">
            <v>61806037</v>
          </cell>
          <cell r="B677" t="str">
            <v>JUEGO TAPA JUNQUILLO CRISTAL BL.</v>
          </cell>
          <cell r="C677">
            <v>6</v>
          </cell>
          <cell r="D677">
            <v>3.51</v>
          </cell>
          <cell r="E677">
            <v>21.06</v>
          </cell>
        </row>
        <row r="678">
          <cell r="A678">
            <v>61806038</v>
          </cell>
          <cell r="B678" t="str">
            <v>JUEGO TAPA JUNQUILLO CRISTAL MAR.</v>
          </cell>
          <cell r="D678">
            <v>4.5199999999999996</v>
          </cell>
        </row>
        <row r="679">
          <cell r="A679">
            <v>61806039</v>
          </cell>
          <cell r="B679" t="str">
            <v>JUEGO JUNQUILLO CRISTAL BLANCO</v>
          </cell>
          <cell r="C679">
            <v>2</v>
          </cell>
          <cell r="D679">
            <v>2.89</v>
          </cell>
          <cell r="E679">
            <v>5.78</v>
          </cell>
        </row>
        <row r="680">
          <cell r="A680">
            <v>61806040</v>
          </cell>
          <cell r="B680" t="str">
            <v>JUEGO JUNQUILLO CRISTAL MARRON</v>
          </cell>
          <cell r="D680">
            <v>1.22</v>
          </cell>
        </row>
        <row r="681">
          <cell r="A681">
            <v>61806041</v>
          </cell>
          <cell r="B681" t="str">
            <v>JUEGO FRENO EMBELLECEDOR BLANCO CS-6000</v>
          </cell>
          <cell r="C681">
            <v>10</v>
          </cell>
          <cell r="D681">
            <v>1.64</v>
          </cell>
          <cell r="E681">
            <v>16.399999999999999</v>
          </cell>
        </row>
        <row r="682">
          <cell r="A682">
            <v>61806042</v>
          </cell>
          <cell r="B682" t="str">
            <v>JUEGO FRENO EMBELLECEDOR MARRON CS-6000</v>
          </cell>
          <cell r="D682">
            <v>4.12</v>
          </cell>
        </row>
        <row r="683">
          <cell r="A683">
            <v>61836033</v>
          </cell>
          <cell r="B683" t="str">
            <v>EMBELLECEDOR 3a. VELOCIDAD+LUZ</v>
          </cell>
          <cell r="C683">
            <v>4</v>
          </cell>
          <cell r="D683">
            <v>0.59</v>
          </cell>
          <cell r="E683">
            <v>2.36</v>
          </cell>
        </row>
        <row r="684">
          <cell r="A684">
            <v>61836034</v>
          </cell>
          <cell r="B684" t="str">
            <v>PULSADORES CROMADOS</v>
          </cell>
          <cell r="C684">
            <v>6</v>
          </cell>
          <cell r="D684">
            <v>0.23</v>
          </cell>
          <cell r="E684">
            <v>1.38</v>
          </cell>
        </row>
        <row r="685">
          <cell r="A685">
            <v>61836038</v>
          </cell>
          <cell r="B685" t="str">
            <v>CONJ. ELECTRIC 3a. VELOC+LUZ+PROLONGADOR</v>
          </cell>
          <cell r="C685">
            <v>4</v>
          </cell>
          <cell r="D685">
            <v>6.51</v>
          </cell>
          <cell r="E685">
            <v>26.04</v>
          </cell>
        </row>
        <row r="686">
          <cell r="A686">
            <v>61836046</v>
          </cell>
          <cell r="B686" t="str">
            <v>TRANSFORMADOR 12V CNL</v>
          </cell>
          <cell r="C686">
            <v>5</v>
          </cell>
          <cell r="D686">
            <v>8</v>
          </cell>
          <cell r="E686">
            <v>40</v>
          </cell>
        </row>
        <row r="687">
          <cell r="A687">
            <v>61836047</v>
          </cell>
          <cell r="B687" t="str">
            <v>LAMPARA HALOGENA CNL 81455060</v>
          </cell>
          <cell r="C687">
            <v>2</v>
          </cell>
          <cell r="D687">
            <v>3.92</v>
          </cell>
          <cell r="E687">
            <v>7.84</v>
          </cell>
        </row>
        <row r="688">
          <cell r="A688">
            <v>61846020</v>
          </cell>
          <cell r="B688" t="str">
            <v>FILTRO DECORATIVA GFH-55</v>
          </cell>
          <cell r="C688">
            <v>3</v>
          </cell>
          <cell r="D688">
            <v>6.45</v>
          </cell>
          <cell r="E688">
            <v>19.350000000000001</v>
          </cell>
        </row>
        <row r="689">
          <cell r="A689">
            <v>61865020</v>
          </cell>
          <cell r="B689" t="str">
            <v>FILTRO DECORATIVO C-610/620 27.5*37</v>
          </cell>
          <cell r="C689">
            <v>10</v>
          </cell>
          <cell r="D689">
            <v>7</v>
          </cell>
          <cell r="E689">
            <v>70</v>
          </cell>
        </row>
        <row r="690">
          <cell r="A690">
            <v>61865025</v>
          </cell>
          <cell r="B690" t="str">
            <v>JUEGO TAPA Y JUNQUILLO NEGRO</v>
          </cell>
          <cell r="D690">
            <v>3.28</v>
          </cell>
        </row>
        <row r="691">
          <cell r="A691">
            <v>61865026</v>
          </cell>
          <cell r="B691" t="str">
            <v>JUEGO FRENO EMBELLECEDOR NEGRO</v>
          </cell>
          <cell r="C691">
            <v>9</v>
          </cell>
          <cell r="D691">
            <v>3.31</v>
          </cell>
          <cell r="E691">
            <v>29.79</v>
          </cell>
        </row>
        <row r="692">
          <cell r="A692">
            <v>61865030</v>
          </cell>
          <cell r="B692" t="str">
            <v>ENVOLVENTE MOTOR</v>
          </cell>
          <cell r="C692">
            <v>3</v>
          </cell>
          <cell r="D692">
            <v>23.2</v>
          </cell>
          <cell r="E692">
            <v>69.599999999999994</v>
          </cell>
        </row>
        <row r="693">
          <cell r="A693">
            <v>61865040</v>
          </cell>
          <cell r="B693" t="str">
            <v>CIRCUIITO CONMUTADOR C-610 INOX*</v>
          </cell>
          <cell r="D693">
            <v>14.13</v>
          </cell>
        </row>
        <row r="694">
          <cell r="A694">
            <v>61865041</v>
          </cell>
          <cell r="B694" t="str">
            <v>CIRCUITO CONMUTADOR C-620 INOX</v>
          </cell>
          <cell r="D694">
            <v>15.54</v>
          </cell>
        </row>
        <row r="695">
          <cell r="A695">
            <v>61865042</v>
          </cell>
          <cell r="B695" t="str">
            <v>CIRCUITO CONMUTADOR</v>
          </cell>
          <cell r="C695">
            <v>1</v>
          </cell>
          <cell r="D695">
            <v>8.73</v>
          </cell>
          <cell r="E695">
            <v>8.73</v>
          </cell>
        </row>
        <row r="696">
          <cell r="A696">
            <v>61865044</v>
          </cell>
          <cell r="B696" t="str">
            <v>MANDO LUZ C-610/620 GRIS</v>
          </cell>
          <cell r="C696">
            <v>2</v>
          </cell>
          <cell r="D696">
            <v>0.26</v>
          </cell>
          <cell r="E696">
            <v>0.52</v>
          </cell>
        </row>
        <row r="697">
          <cell r="A697">
            <v>61865050</v>
          </cell>
          <cell r="B697" t="str">
            <v>MANUAL DE INSTRUCCIONES C-610/620</v>
          </cell>
          <cell r="D697">
            <v>16.39</v>
          </cell>
        </row>
        <row r="698">
          <cell r="A698">
            <v>61866002</v>
          </cell>
          <cell r="B698" t="str">
            <v>FRONTIS C-910/920  INOX</v>
          </cell>
          <cell r="C698">
            <v>2</v>
          </cell>
          <cell r="D698">
            <v>3.3</v>
          </cell>
          <cell r="E698">
            <v>6.6</v>
          </cell>
        </row>
        <row r="699">
          <cell r="A699">
            <v>61866015</v>
          </cell>
          <cell r="B699" t="str">
            <v>CRISTAL C910   875*80*4</v>
          </cell>
          <cell r="C699">
            <v>3</v>
          </cell>
          <cell r="D699">
            <v>7.41</v>
          </cell>
          <cell r="E699">
            <v>22.23</v>
          </cell>
        </row>
        <row r="700">
          <cell r="A700">
            <v>61866020</v>
          </cell>
          <cell r="B700" t="str">
            <v>FILTRO DECORATIVO C-910/920   28.5*37.5</v>
          </cell>
          <cell r="D700">
            <v>9.5500000000000007</v>
          </cell>
          <cell r="E700">
            <v>85.95</v>
          </cell>
        </row>
        <row r="701">
          <cell r="A701">
            <v>61867002</v>
          </cell>
          <cell r="B701" t="str">
            <v>FRONTIS C-710 INOX</v>
          </cell>
          <cell r="C701">
            <v>2</v>
          </cell>
          <cell r="D701">
            <v>7.41</v>
          </cell>
          <cell r="E701">
            <v>14.82</v>
          </cell>
        </row>
        <row r="702">
          <cell r="A702">
            <v>61867015</v>
          </cell>
          <cell r="B702" t="str">
            <v>CRISTAL C-710 (734x80x4)</v>
          </cell>
          <cell r="C702">
            <v>2</v>
          </cell>
          <cell r="D702">
            <v>5.45</v>
          </cell>
          <cell r="E702">
            <v>10.9</v>
          </cell>
        </row>
        <row r="703">
          <cell r="A703">
            <v>61867020</v>
          </cell>
          <cell r="B703" t="str">
            <v>FILTRO DECORATIVO C-710   38*24</v>
          </cell>
          <cell r="C703">
            <v>2</v>
          </cell>
          <cell r="D703">
            <v>8.6199999999999992</v>
          </cell>
          <cell r="E703">
            <v>155.16</v>
          </cell>
        </row>
        <row r="704">
          <cell r="A704">
            <v>61867050</v>
          </cell>
          <cell r="B704" t="str">
            <v>CAJA EMBALAJE C-700</v>
          </cell>
          <cell r="D704">
            <v>3.73</v>
          </cell>
        </row>
        <row r="705">
          <cell r="A705">
            <v>61874021</v>
          </cell>
          <cell r="B705" t="str">
            <v>FILTRO DECORATIVO FIJO TL1 62</v>
          </cell>
          <cell r="C705">
            <v>8</v>
          </cell>
          <cell r="D705">
            <v>5.54</v>
          </cell>
          <cell r="E705">
            <v>44.32</v>
          </cell>
        </row>
        <row r="706">
          <cell r="A706">
            <v>61874022</v>
          </cell>
          <cell r="B706" t="str">
            <v>FILTRO DECORATIVO MOVIL TL1 62</v>
          </cell>
          <cell r="C706">
            <v>4</v>
          </cell>
          <cell r="D706">
            <v>6.44</v>
          </cell>
          <cell r="E706">
            <v>25.76</v>
          </cell>
        </row>
        <row r="707">
          <cell r="A707">
            <v>61874038</v>
          </cell>
          <cell r="B707" t="str">
            <v>TURBINA DOBLE TL1 62</v>
          </cell>
          <cell r="C707">
            <v>11</v>
          </cell>
          <cell r="D707">
            <v>4.24</v>
          </cell>
          <cell r="E707">
            <v>46.64</v>
          </cell>
        </row>
        <row r="708">
          <cell r="A708">
            <v>61874508</v>
          </cell>
          <cell r="B708" t="str">
            <v>PROLONGADOR PLASTICO PCV (899 mm.) GRIS</v>
          </cell>
          <cell r="C708">
            <v>4</v>
          </cell>
          <cell r="D708">
            <v>0.78</v>
          </cell>
          <cell r="E708">
            <v>3.12</v>
          </cell>
        </row>
        <row r="709">
          <cell r="A709">
            <v>621618</v>
          </cell>
          <cell r="B709" t="str">
            <v>TAPON MANETA 81013007</v>
          </cell>
          <cell r="C709">
            <v>1</v>
          </cell>
          <cell r="D709">
            <v>0.9</v>
          </cell>
          <cell r="E709">
            <v>0.9</v>
          </cell>
        </row>
        <row r="710">
          <cell r="A710">
            <v>69967001</v>
          </cell>
          <cell r="B710" t="str">
            <v>M.F. CHAPA C-760 BLANCO</v>
          </cell>
          <cell r="D710">
            <v>15.94</v>
          </cell>
        </row>
        <row r="711">
          <cell r="A711">
            <v>69974202</v>
          </cell>
          <cell r="B711" t="str">
            <v>FRONTIS COMPLETO TK1-62 INOX</v>
          </cell>
          <cell r="C711">
            <v>1</v>
          </cell>
          <cell r="D711">
            <v>6.06</v>
          </cell>
          <cell r="E711">
            <v>6.06</v>
          </cell>
        </row>
        <row r="712">
          <cell r="A712">
            <v>80143004</v>
          </cell>
          <cell r="B712" t="str">
            <v>SUPLEMENTO PORTALAMPARAS DP</v>
          </cell>
          <cell r="D712">
            <v>15.89</v>
          </cell>
        </row>
        <row r="713">
          <cell r="A713">
            <v>802154</v>
          </cell>
          <cell r="B713" t="str">
            <v>CARTUC MM 35 mm.(CON TOPE) STAR 81013001</v>
          </cell>
          <cell r="D713">
            <v>0.48</v>
          </cell>
        </row>
        <row r="714">
          <cell r="A714">
            <v>81002010</v>
          </cell>
          <cell r="B714" t="str">
            <v>JUNTA TORICA MANETA</v>
          </cell>
          <cell r="C714">
            <v>6</v>
          </cell>
          <cell r="D714">
            <v>0.9</v>
          </cell>
          <cell r="E714">
            <v>5.4</v>
          </cell>
        </row>
        <row r="715">
          <cell r="A715">
            <v>81002018</v>
          </cell>
          <cell r="B715" t="str">
            <v>BOLSA ACCESORIOS MX</v>
          </cell>
          <cell r="C715">
            <v>10</v>
          </cell>
          <cell r="D715">
            <v>1.97</v>
          </cell>
          <cell r="E715">
            <v>19.7</v>
          </cell>
        </row>
        <row r="716">
          <cell r="A716">
            <v>81004011</v>
          </cell>
          <cell r="B716" t="str">
            <v>CARTUCHO MH</v>
          </cell>
          <cell r="D716">
            <v>15.52</v>
          </cell>
        </row>
        <row r="717">
          <cell r="A717">
            <v>81011038</v>
          </cell>
          <cell r="B717" t="str">
            <v>CUBRE CARTUCHO MA1 CROMO 0671245</v>
          </cell>
          <cell r="D717">
            <v>1.01</v>
          </cell>
        </row>
        <row r="718">
          <cell r="A718">
            <v>81011048</v>
          </cell>
          <cell r="B718" t="str">
            <v>BOLSA ACCESORIOS MA1</v>
          </cell>
          <cell r="D718">
            <v>2.04</v>
          </cell>
        </row>
        <row r="719">
          <cell r="A719">
            <v>81011059</v>
          </cell>
          <cell r="B719" t="str">
            <v>ADAPTADOR DE CAÑO MA1</v>
          </cell>
          <cell r="C719">
            <v>4</v>
          </cell>
          <cell r="D719">
            <v>0.71</v>
          </cell>
          <cell r="E719">
            <v>2.84</v>
          </cell>
        </row>
        <row r="720">
          <cell r="A720">
            <v>81011100</v>
          </cell>
          <cell r="B720" t="str">
            <v>AIREADOR MF/MA INOX  81011057</v>
          </cell>
          <cell r="C720">
            <v>4</v>
          </cell>
          <cell r="D720">
            <v>5.6</v>
          </cell>
          <cell r="E720">
            <v>22.4</v>
          </cell>
        </row>
        <row r="721">
          <cell r="A721">
            <v>81011107</v>
          </cell>
          <cell r="B721" t="str">
            <v>TUBO CONEXION 1 1/2 """ TODAS</v>
          </cell>
          <cell r="D721">
            <v>2.39</v>
          </cell>
        </row>
        <row r="722">
          <cell r="A722">
            <v>81011114</v>
          </cell>
          <cell r="B722" t="str">
            <v>TUBO FLEXIBLE GRIFO EXTRAIBLE * R1036200 *</v>
          </cell>
          <cell r="D722">
            <v>12.57</v>
          </cell>
        </row>
        <row r="723">
          <cell r="A723">
            <v>81012007</v>
          </cell>
          <cell r="B723" t="str">
            <v>AIREADOR MF/MA CROMO * (0899060CR) *</v>
          </cell>
          <cell r="D723">
            <v>4.22</v>
          </cell>
        </row>
        <row r="724">
          <cell r="A724">
            <v>81012100</v>
          </cell>
          <cell r="B724" t="str">
            <v>AIREADOR MF/MA BLANCO</v>
          </cell>
          <cell r="C724">
            <v>10</v>
          </cell>
          <cell r="D724">
            <v>3.42</v>
          </cell>
          <cell r="E724">
            <v>34.200000000000003</v>
          </cell>
        </row>
        <row r="725">
          <cell r="A725">
            <v>81012101</v>
          </cell>
          <cell r="B725" t="str">
            <v>AIREADOR FILTRO INTERIOR MJ (R899063)</v>
          </cell>
          <cell r="C725">
            <v>34</v>
          </cell>
          <cell r="D725">
            <v>1.31</v>
          </cell>
          <cell r="E725">
            <v>44.54</v>
          </cell>
        </row>
        <row r="726">
          <cell r="A726">
            <v>81013003</v>
          </cell>
          <cell r="B726" t="str">
            <v>TUERCA MM35 MP/MT</v>
          </cell>
          <cell r="C726">
            <v>1</v>
          </cell>
          <cell r="D726">
            <v>0.59</v>
          </cell>
          <cell r="E726">
            <v>0.59</v>
          </cell>
        </row>
        <row r="727">
          <cell r="A727">
            <v>81013006</v>
          </cell>
          <cell r="B727" t="str">
            <v>TORNILLO SUJECION MANETA MP/MT</v>
          </cell>
          <cell r="C727">
            <v>7</v>
          </cell>
          <cell r="D727">
            <v>0.44</v>
          </cell>
          <cell r="E727">
            <v>3.08</v>
          </cell>
        </row>
        <row r="728">
          <cell r="A728">
            <v>81013011</v>
          </cell>
          <cell r="B728" t="str">
            <v>BOLSA ACCESORIOS GRIFO MP</v>
          </cell>
          <cell r="C728">
            <v>4</v>
          </cell>
          <cell r="D728">
            <v>1.81</v>
          </cell>
          <cell r="E728">
            <v>9.0500000000000007</v>
          </cell>
        </row>
        <row r="729">
          <cell r="A729">
            <v>81013012</v>
          </cell>
          <cell r="B729" t="str">
            <v>PASADOR FIJACION</v>
          </cell>
          <cell r="D729">
            <v>1.1200000000000001</v>
          </cell>
        </row>
        <row r="730">
          <cell r="A730">
            <v>81013019</v>
          </cell>
          <cell r="B730" t="str">
            <v>COLLARIN MT</v>
          </cell>
          <cell r="C730">
            <v>2</v>
          </cell>
          <cell r="D730">
            <v>0.87</v>
          </cell>
          <cell r="E730">
            <v>1.74</v>
          </cell>
        </row>
        <row r="731">
          <cell r="A731">
            <v>81013023</v>
          </cell>
          <cell r="B731" t="str">
            <v>JUNTA TORICA CUERPO MT</v>
          </cell>
          <cell r="C731">
            <v>2</v>
          </cell>
          <cell r="D731">
            <v>0.55000000000000004</v>
          </cell>
          <cell r="E731">
            <v>1.1000000000000001</v>
          </cell>
        </row>
        <row r="732">
          <cell r="A732">
            <v>81013032</v>
          </cell>
          <cell r="B732" t="str">
            <v>SUPLEMENTO ALTURA INOX MS EXTRAIBLE</v>
          </cell>
          <cell r="C732">
            <v>1</v>
          </cell>
          <cell r="D732">
            <v>4.2300000000000004</v>
          </cell>
          <cell r="E732">
            <v>4.2300000000000004</v>
          </cell>
        </row>
        <row r="733">
          <cell r="A733">
            <v>81013035</v>
          </cell>
          <cell r="B733" t="str">
            <v>ADAPTADOR MANERAL MS EXTRAIBLE* R659137</v>
          </cell>
          <cell r="D733">
            <v>0.59</v>
          </cell>
        </row>
        <row r="734">
          <cell r="A734">
            <v>81013038</v>
          </cell>
          <cell r="B734" t="str">
            <v>JUNTA CONICA CUERPO MS EXTRAIBLE</v>
          </cell>
          <cell r="C734">
            <v>4</v>
          </cell>
          <cell r="D734">
            <v>0.45</v>
          </cell>
          <cell r="E734">
            <v>1.8</v>
          </cell>
        </row>
        <row r="735">
          <cell r="A735">
            <v>81013041</v>
          </cell>
          <cell r="B735" t="str">
            <v>ARO PLASTICO INF. CUERPO MS EXTRAIBLE</v>
          </cell>
          <cell r="D735">
            <v>0.32</v>
          </cell>
        </row>
        <row r="736">
          <cell r="A736">
            <v>81013045</v>
          </cell>
          <cell r="B736" t="str">
            <v>BOLSA ACCESORIOS GRIFO MS EXTRAIBLE</v>
          </cell>
          <cell r="C736">
            <v>8</v>
          </cell>
          <cell r="D736">
            <v>2.12</v>
          </cell>
          <cell r="E736">
            <v>16.96</v>
          </cell>
        </row>
        <row r="737">
          <cell r="A737">
            <v>81013050</v>
          </cell>
          <cell r="B737" t="str">
            <v>TAPON MANETA CROMO MP1</v>
          </cell>
          <cell r="C737">
            <v>1</v>
          </cell>
          <cell r="D737">
            <v>0.94</v>
          </cell>
          <cell r="E737">
            <v>0.94</v>
          </cell>
        </row>
        <row r="738">
          <cell r="A738">
            <v>81013055</v>
          </cell>
          <cell r="B738" t="str">
            <v>BOLSA ACCESORIOS MP1</v>
          </cell>
          <cell r="C738">
            <v>9</v>
          </cell>
          <cell r="D738">
            <v>1.57</v>
          </cell>
          <cell r="E738">
            <v>14.13</v>
          </cell>
        </row>
        <row r="739">
          <cell r="A739">
            <v>81016001</v>
          </cell>
          <cell r="B739" t="str">
            <v>CUBRE CARTUCHO CROMO MN/ML/MZ</v>
          </cell>
          <cell r="C739">
            <v>1</v>
          </cell>
          <cell r="D739">
            <v>0.55000000000000004</v>
          </cell>
          <cell r="E739">
            <v>0.55000000000000004</v>
          </cell>
        </row>
        <row r="740">
          <cell r="A740">
            <v>81016013</v>
          </cell>
          <cell r="B740" t="str">
            <v>MANERAL CROMO MT EXTRAIBLE</v>
          </cell>
          <cell r="C740">
            <v>1</v>
          </cell>
          <cell r="D740">
            <v>28.74</v>
          </cell>
          <cell r="E740">
            <v>57.48</v>
          </cell>
        </row>
        <row r="741">
          <cell r="A741">
            <v>81016017</v>
          </cell>
          <cell r="B741" t="str">
            <v>BOLSA ACCESORIOS MT EXTRAIBLE</v>
          </cell>
          <cell r="C741">
            <v>1</v>
          </cell>
          <cell r="D741">
            <v>1.86</v>
          </cell>
          <cell r="E741">
            <v>1.86</v>
          </cell>
        </row>
        <row r="742">
          <cell r="A742">
            <v>81022006</v>
          </cell>
          <cell r="B742" t="str">
            <v>CARTUCHO MZ / MX EXTRAIBLE</v>
          </cell>
          <cell r="C742">
            <v>1</v>
          </cell>
          <cell r="D742">
            <v>16.93</v>
          </cell>
          <cell r="E742">
            <v>16.93</v>
          </cell>
        </row>
        <row r="743">
          <cell r="A743">
            <v>81022007</v>
          </cell>
          <cell r="B743" t="str">
            <v>BOLSA ACCESORIOS MX EXTRAIBLE</v>
          </cell>
          <cell r="D743">
            <v>2.35</v>
          </cell>
        </row>
        <row r="744">
          <cell r="A744">
            <v>81023005</v>
          </cell>
          <cell r="B744" t="str">
            <v>MANERAL CROMO MW</v>
          </cell>
          <cell r="D744">
            <v>11.53</v>
          </cell>
        </row>
        <row r="745">
          <cell r="A745">
            <v>81023006</v>
          </cell>
          <cell r="B745" t="str">
            <v>MANERAL INOX MW</v>
          </cell>
          <cell r="D745">
            <v>60.89</v>
          </cell>
        </row>
        <row r="746">
          <cell r="A746">
            <v>81023009</v>
          </cell>
          <cell r="B746" t="str">
            <v>ADAPTADOR MANERAL MW</v>
          </cell>
          <cell r="C746">
            <v>4</v>
          </cell>
          <cell r="D746">
            <v>0.51</v>
          </cell>
          <cell r="E746">
            <v>2.04</v>
          </cell>
        </row>
        <row r="747">
          <cell r="A747">
            <v>81023010</v>
          </cell>
          <cell r="B747" t="str">
            <v>BOLSA ACCESORIOS MW  /MY</v>
          </cell>
          <cell r="C747">
            <v>7</v>
          </cell>
          <cell r="D747">
            <v>1.96</v>
          </cell>
          <cell r="E747">
            <v>13.72</v>
          </cell>
        </row>
        <row r="748">
          <cell r="A748">
            <v>81026000</v>
          </cell>
          <cell r="B748" t="str">
            <v>MANETA MY</v>
          </cell>
          <cell r="C748">
            <v>1</v>
          </cell>
          <cell r="D748">
            <v>27.88</v>
          </cell>
          <cell r="E748">
            <v>27.88</v>
          </cell>
        </row>
        <row r="749">
          <cell r="A749">
            <v>81026008</v>
          </cell>
          <cell r="B749" t="str">
            <v>CARTUCHO MY</v>
          </cell>
          <cell r="C749">
            <v>2</v>
          </cell>
          <cell r="D749">
            <v>31.75</v>
          </cell>
          <cell r="E749">
            <v>63.5</v>
          </cell>
        </row>
        <row r="750">
          <cell r="A750">
            <v>81026024</v>
          </cell>
          <cell r="B750" t="str">
            <v>TUBO FLEXIBLE CAÑO MY</v>
          </cell>
          <cell r="C750">
            <v>2</v>
          </cell>
          <cell r="D750">
            <v>23.93</v>
          </cell>
          <cell r="E750">
            <v>47.86</v>
          </cell>
        </row>
        <row r="751">
          <cell r="A751">
            <v>81026026</v>
          </cell>
          <cell r="B751" t="str">
            <v>MANERAL MY</v>
          </cell>
          <cell r="D751">
            <v>55.82</v>
          </cell>
        </row>
        <row r="752">
          <cell r="A752">
            <v>81026028</v>
          </cell>
          <cell r="B752" t="str">
            <v>TUBO FLEXIBLE CONEXION 1/2 MY</v>
          </cell>
          <cell r="C752">
            <v>17</v>
          </cell>
          <cell r="D752">
            <v>6.05</v>
          </cell>
          <cell r="E752">
            <v>102.85</v>
          </cell>
        </row>
        <row r="753">
          <cell r="A753">
            <v>81026029</v>
          </cell>
          <cell r="B753" t="str">
            <v>TUBO FLEXIBLE CONEXION 3/8 MY</v>
          </cell>
          <cell r="C753">
            <v>5</v>
          </cell>
          <cell r="D753">
            <v>6.32</v>
          </cell>
          <cell r="E753">
            <v>31.6</v>
          </cell>
        </row>
        <row r="754">
          <cell r="A754">
            <v>81026038</v>
          </cell>
          <cell r="B754" t="str">
            <v>MANETA MM FREG.TEKA  MY1</v>
          </cell>
          <cell r="C754">
            <v>2</v>
          </cell>
          <cell r="D754">
            <v>5.15</v>
          </cell>
          <cell r="E754">
            <v>10.3</v>
          </cell>
        </row>
        <row r="755">
          <cell r="A755">
            <v>81026039</v>
          </cell>
          <cell r="B755" t="str">
            <v>SUPLEMENTO BASE serie 81 MY1</v>
          </cell>
          <cell r="D755">
            <v>4.03</v>
          </cell>
        </row>
        <row r="756">
          <cell r="A756">
            <v>81026047</v>
          </cell>
          <cell r="B756" t="str">
            <v>JUNTA TORICA 12.42X1,78EPDM70 MY1</v>
          </cell>
          <cell r="C756">
            <v>4</v>
          </cell>
          <cell r="D756">
            <v>0.79</v>
          </cell>
          <cell r="E756">
            <v>3.16</v>
          </cell>
        </row>
        <row r="757">
          <cell r="A757">
            <v>81026048</v>
          </cell>
          <cell r="B757" t="str">
            <v>JUNTA PLANA 25x20x1.5 MM MY1</v>
          </cell>
          <cell r="C757">
            <v>5</v>
          </cell>
          <cell r="D757">
            <v>0.46</v>
          </cell>
          <cell r="E757">
            <v>2.2999999999999998</v>
          </cell>
        </row>
        <row r="758">
          <cell r="A758">
            <v>81026055</v>
          </cell>
          <cell r="B758" t="str">
            <v>TUERCA ROCIADOR MY1</v>
          </cell>
          <cell r="C758">
            <v>1</v>
          </cell>
          <cell r="D758">
            <v>1.17</v>
          </cell>
          <cell r="E758">
            <v>1.17</v>
          </cell>
        </row>
        <row r="759">
          <cell r="A759">
            <v>81026056</v>
          </cell>
          <cell r="B759" t="str">
            <v>TUBO CONEX. MM FRE.  MY1</v>
          </cell>
          <cell r="D759">
            <v>7.02</v>
          </cell>
        </row>
        <row r="760">
          <cell r="A760">
            <v>81026057</v>
          </cell>
          <cell r="B760" t="str">
            <v>RESORTE MM. FREG. MY1</v>
          </cell>
          <cell r="C760">
            <v>1</v>
          </cell>
          <cell r="D760">
            <v>29.57</v>
          </cell>
          <cell r="E760">
            <v>29.57</v>
          </cell>
        </row>
        <row r="761">
          <cell r="A761">
            <v>81026059</v>
          </cell>
          <cell r="B761" t="str">
            <v>RACOR ENLACE MY1</v>
          </cell>
          <cell r="C761">
            <v>1</v>
          </cell>
          <cell r="D761">
            <v>2.66</v>
          </cell>
          <cell r="E761">
            <v>2.66</v>
          </cell>
        </row>
        <row r="762">
          <cell r="A762">
            <v>81026060</v>
          </cell>
          <cell r="B762" t="str">
            <v>SOPORTE ROCIADOR MY1</v>
          </cell>
          <cell r="C762">
            <v>1</v>
          </cell>
          <cell r="D762">
            <v>13.5</v>
          </cell>
          <cell r="E762">
            <v>13.5</v>
          </cell>
        </row>
        <row r="763">
          <cell r="A763">
            <v>81026065</v>
          </cell>
          <cell r="B763" t="str">
            <v>TUERCA ROCIADOR MY COMPACT</v>
          </cell>
          <cell r="D763">
            <v>2.15</v>
          </cell>
        </row>
        <row r="764">
          <cell r="A764">
            <v>81026073</v>
          </cell>
          <cell r="B764" t="str">
            <v>TUBO FLEXIBLE CONEXION MY COMPACT937 1/2</v>
          </cell>
          <cell r="D764">
            <v>6.39</v>
          </cell>
        </row>
        <row r="765">
          <cell r="A765">
            <v>81026075</v>
          </cell>
          <cell r="B765" t="str">
            <v>ROCIADOR MY1 160 1/2"""</v>
          </cell>
          <cell r="D765">
            <v>41.67</v>
          </cell>
        </row>
        <row r="766">
          <cell r="A766">
            <v>81027003</v>
          </cell>
          <cell r="B766" t="str">
            <v>CAÑO CROMO MZ</v>
          </cell>
          <cell r="D766">
            <v>73.959999999999994</v>
          </cell>
        </row>
        <row r="767">
          <cell r="A767">
            <v>81027005</v>
          </cell>
          <cell r="B767" t="str">
            <v>SUPLEMENTO ALTURA CROMO MZ</v>
          </cell>
          <cell r="C767">
            <v>2</v>
          </cell>
          <cell r="D767">
            <v>25.16</v>
          </cell>
          <cell r="E767">
            <v>50.32</v>
          </cell>
        </row>
        <row r="768">
          <cell r="A768">
            <v>81027007</v>
          </cell>
          <cell r="B768" t="str">
            <v>MANETA CROMO MZ</v>
          </cell>
          <cell r="C768">
            <v>1</v>
          </cell>
          <cell r="D768">
            <v>5.26</v>
          </cell>
          <cell r="E768">
            <v>5.26</v>
          </cell>
        </row>
        <row r="769">
          <cell r="A769">
            <v>81027010</v>
          </cell>
          <cell r="B769" t="str">
            <v>ADAPTADOR CUERPO-CAÑO MZ</v>
          </cell>
          <cell r="C769">
            <v>1</v>
          </cell>
          <cell r="D769">
            <v>8.86</v>
          </cell>
          <cell r="E769">
            <v>8.86</v>
          </cell>
        </row>
        <row r="770">
          <cell r="A770">
            <v>81027012</v>
          </cell>
          <cell r="B770" t="str">
            <v>COJINETE CAÑO CUADRADO MZ</v>
          </cell>
          <cell r="C770">
            <v>2</v>
          </cell>
          <cell r="D770">
            <v>0.88</v>
          </cell>
          <cell r="E770">
            <v>1.76</v>
          </cell>
        </row>
        <row r="771">
          <cell r="A771">
            <v>81027013</v>
          </cell>
          <cell r="B771" t="str">
            <v>JUNTA  DEFORMA MZ</v>
          </cell>
          <cell r="C771">
            <v>2</v>
          </cell>
          <cell r="D771">
            <v>0.46</v>
          </cell>
          <cell r="E771">
            <v>0.92</v>
          </cell>
        </row>
        <row r="772">
          <cell r="A772">
            <v>81027015</v>
          </cell>
          <cell r="B772" t="str">
            <v>JUNTA TORICA 10.5x2x14.5</v>
          </cell>
          <cell r="C772">
            <v>6</v>
          </cell>
          <cell r="D772">
            <v>0.91</v>
          </cell>
          <cell r="E772">
            <v>5.46</v>
          </cell>
        </row>
        <row r="773">
          <cell r="A773">
            <v>81027016</v>
          </cell>
          <cell r="B773" t="str">
            <v>TORNILLO ROSC. CHAPA 3.5</v>
          </cell>
          <cell r="C773">
            <v>4</v>
          </cell>
          <cell r="D773">
            <v>0.93</v>
          </cell>
          <cell r="E773">
            <v>3.72</v>
          </cell>
        </row>
        <row r="774">
          <cell r="A774">
            <v>81028002</v>
          </cell>
          <cell r="B774" t="str">
            <v>BOLSA ACCESORIOS MG</v>
          </cell>
          <cell r="C774">
            <v>1</v>
          </cell>
          <cell r="D774">
            <v>2.71</v>
          </cell>
          <cell r="E774">
            <v>2.71</v>
          </cell>
        </row>
        <row r="775">
          <cell r="A775">
            <v>81028004</v>
          </cell>
          <cell r="B775" t="str">
            <v>CASQUILLO CENTRADOR MG</v>
          </cell>
          <cell r="C775">
            <v>4</v>
          </cell>
          <cell r="D775">
            <v>0.75</v>
          </cell>
          <cell r="E775">
            <v>3</v>
          </cell>
        </row>
        <row r="776">
          <cell r="A776">
            <v>81028005</v>
          </cell>
          <cell r="B776" t="str">
            <v>JUNTA TORICA</v>
          </cell>
          <cell r="C776">
            <v>4</v>
          </cell>
          <cell r="D776">
            <v>0.42</v>
          </cell>
          <cell r="E776">
            <v>1.68</v>
          </cell>
        </row>
        <row r="777">
          <cell r="A777">
            <v>81028009</v>
          </cell>
          <cell r="B777" t="str">
            <v>JUNTA TORICA</v>
          </cell>
          <cell r="C777">
            <v>2</v>
          </cell>
          <cell r="D777">
            <v>0.42</v>
          </cell>
          <cell r="E777">
            <v>0.84</v>
          </cell>
        </row>
        <row r="778">
          <cell r="A778">
            <v>81028011</v>
          </cell>
          <cell r="B778" t="str">
            <v>TUBO FLEXIBLE CONEXION MG</v>
          </cell>
          <cell r="C778">
            <v>2</v>
          </cell>
          <cell r="D778">
            <v>6.36</v>
          </cell>
          <cell r="E778">
            <v>12.72</v>
          </cell>
        </row>
        <row r="779">
          <cell r="A779">
            <v>81028012</v>
          </cell>
          <cell r="B779" t="str">
            <v>CARTUCHO MG</v>
          </cell>
          <cell r="C779">
            <v>1</v>
          </cell>
          <cell r="D779">
            <v>20</v>
          </cell>
          <cell r="E779">
            <v>20</v>
          </cell>
        </row>
        <row r="780">
          <cell r="A780">
            <v>81028013</v>
          </cell>
          <cell r="B780" t="str">
            <v>JUNTA TORICA 25x3 MG           *</v>
          </cell>
          <cell r="C780">
            <v>4</v>
          </cell>
          <cell r="D780">
            <v>0.59</v>
          </cell>
          <cell r="E780">
            <v>2.36</v>
          </cell>
        </row>
        <row r="781">
          <cell r="A781">
            <v>81100002</v>
          </cell>
          <cell r="B781" t="str">
            <v>PATA GOMA CESTA INOX FREGADERO</v>
          </cell>
          <cell r="D781">
            <v>0.52</v>
          </cell>
        </row>
        <row r="782">
          <cell r="A782">
            <v>81180001</v>
          </cell>
          <cell r="B782" t="str">
            <v>DISPENSADOR DE JABON FRAME</v>
          </cell>
          <cell r="D782">
            <v>25.95</v>
          </cell>
        </row>
        <row r="783">
          <cell r="A783">
            <v>81180004</v>
          </cell>
          <cell r="B783" t="str">
            <v>VALVULA AUTOMATICA 1 C INTRA-FRAME (TIK COMPLETO)</v>
          </cell>
          <cell r="D783">
            <v>28.56</v>
          </cell>
        </row>
        <row r="784">
          <cell r="A784">
            <v>81180005</v>
          </cell>
          <cell r="B784" t="str">
            <v>REJILLA DESAGUE INTRA-FRAME</v>
          </cell>
          <cell r="C784">
            <v>1</v>
          </cell>
          <cell r="D784">
            <v>2.68</v>
          </cell>
          <cell r="E784">
            <v>2.68</v>
          </cell>
        </row>
        <row r="785">
          <cell r="A785">
            <v>81180006</v>
          </cell>
          <cell r="B785" t="str">
            <v>CONJUNTO TUBO DESAGUE INTRA-FRAME (T)</v>
          </cell>
          <cell r="C785">
            <v>1</v>
          </cell>
          <cell r="D785">
            <v>3.73</v>
          </cell>
          <cell r="E785">
            <v>3.73</v>
          </cell>
        </row>
        <row r="786">
          <cell r="A786">
            <v>81180007</v>
          </cell>
          <cell r="B786" t="str">
            <v>CONJUNTO TUBO DESAGUE INTRA-FRAME (I)</v>
          </cell>
          <cell r="C786">
            <v>1</v>
          </cell>
          <cell r="D786">
            <v>1.78</v>
          </cell>
          <cell r="E786">
            <v>1.78</v>
          </cell>
        </row>
        <row r="787">
          <cell r="A787">
            <v>81180008</v>
          </cell>
          <cell r="B787" t="str">
            <v>CONJUNTO REBOSADERO INTRA-FRAME</v>
          </cell>
          <cell r="C787">
            <v>1</v>
          </cell>
          <cell r="D787">
            <v>1.06</v>
          </cell>
          <cell r="E787">
            <v>1.06</v>
          </cell>
        </row>
        <row r="788">
          <cell r="A788">
            <v>81180011</v>
          </cell>
          <cell r="B788" t="str">
            <v>TAPON CESTILLA FREG</v>
          </cell>
          <cell r="C788">
            <v>1</v>
          </cell>
          <cell r="D788">
            <v>2.15</v>
          </cell>
          <cell r="E788">
            <v>2.15</v>
          </cell>
        </row>
        <row r="789">
          <cell r="A789">
            <v>81180016</v>
          </cell>
          <cell r="B789" t="str">
            <v>ACTUADOR VALVULA FREGADERO ELIGO ELX 114</v>
          </cell>
          <cell r="C789">
            <v>2</v>
          </cell>
          <cell r="D789">
            <v>118.96</v>
          </cell>
          <cell r="E789">
            <v>237.92</v>
          </cell>
        </row>
        <row r="790">
          <cell r="A790">
            <v>81204005</v>
          </cell>
          <cell r="B790" t="str">
            <v>KIT DE REPARACION  VT TC 2P (40204301)</v>
          </cell>
          <cell r="D790">
            <v>230</v>
          </cell>
        </row>
        <row r="791">
          <cell r="A791">
            <v>81204056</v>
          </cell>
          <cell r="B791" t="str">
            <v>KIT REPARACION COCINA TR 841</v>
          </cell>
          <cell r="C791">
            <v>1</v>
          </cell>
          <cell r="D791">
            <v>319.41000000000003</v>
          </cell>
          <cell r="E791">
            <v>319.41000000000003</v>
          </cell>
        </row>
        <row r="792">
          <cell r="A792">
            <v>81204067</v>
          </cell>
          <cell r="B792" t="str">
            <v>KIT REPARACION COCINA IRS 641</v>
          </cell>
          <cell r="C792">
            <v>1</v>
          </cell>
          <cell r="D792">
            <v>383.86</v>
          </cell>
          <cell r="E792">
            <v>383.86</v>
          </cell>
        </row>
        <row r="793">
          <cell r="A793">
            <v>81205039</v>
          </cell>
          <cell r="B793" t="str">
            <v>CONJ.VIDRIO+ MARCO IR 950</v>
          </cell>
          <cell r="C793">
            <v>3</v>
          </cell>
          <cell r="D793">
            <v>166.21</v>
          </cell>
          <cell r="E793">
            <v>498.63</v>
          </cell>
        </row>
        <row r="794">
          <cell r="A794">
            <v>81205048</v>
          </cell>
          <cell r="B794" t="str">
            <v>CONJUNTO VIDRIO+ MARCO VT TC 2P.1 VR 04</v>
          </cell>
          <cell r="D794">
            <v>90.01</v>
          </cell>
        </row>
        <row r="795">
          <cell r="A795">
            <v>81211002</v>
          </cell>
          <cell r="B795" t="str">
            <v>CODO DE CONEXIÓN GAS 1/2</v>
          </cell>
          <cell r="C795">
            <v>2</v>
          </cell>
          <cell r="D795">
            <v>7.99</v>
          </cell>
          <cell r="E795">
            <v>15.98</v>
          </cell>
        </row>
        <row r="796">
          <cell r="A796">
            <v>81212002</v>
          </cell>
          <cell r="B796" t="str">
            <v>PORTA+INYECTOR 1.00 Q, DOBLE ANILLO EX 60</v>
          </cell>
          <cell r="C796">
            <v>1</v>
          </cell>
          <cell r="D796">
            <v>20.73</v>
          </cell>
          <cell r="E796">
            <v>20.73</v>
          </cell>
        </row>
        <row r="797">
          <cell r="A797">
            <v>81212003</v>
          </cell>
          <cell r="B797" t="str">
            <v>MANDO EX 60.1 4G AI AL DR</v>
          </cell>
          <cell r="C797">
            <v>8</v>
          </cell>
          <cell r="D797">
            <v>6.13</v>
          </cell>
          <cell r="E797">
            <v>49.04</v>
          </cell>
        </row>
        <row r="798">
          <cell r="A798">
            <v>81212016</v>
          </cell>
          <cell r="B798" t="str">
            <v>GRIFO AUXILIAR EX 60.1 4G AI AL DR</v>
          </cell>
          <cell r="C798">
            <v>6</v>
          </cell>
          <cell r="D798">
            <v>21.8</v>
          </cell>
          <cell r="E798">
            <v>130.80000000000001</v>
          </cell>
        </row>
        <row r="799">
          <cell r="A799">
            <v>81212026</v>
          </cell>
          <cell r="B799" t="str">
            <v>PARRILLA HIERRO FUNDIDO 2 QUEMADORES</v>
          </cell>
          <cell r="C799">
            <v>3</v>
          </cell>
          <cell r="D799">
            <v>30.69</v>
          </cell>
          <cell r="E799">
            <v>92.07</v>
          </cell>
        </row>
        <row r="800">
          <cell r="A800">
            <v>81212028</v>
          </cell>
          <cell r="B800" t="str">
            <v>PATA APOYO PARRILLA EX 60.1 / 70.1 / 90.1</v>
          </cell>
          <cell r="C800">
            <v>20</v>
          </cell>
          <cell r="D800">
            <v>0.84</v>
          </cell>
          <cell r="E800">
            <v>16.8</v>
          </cell>
        </row>
        <row r="801">
          <cell r="A801">
            <v>81212029</v>
          </cell>
          <cell r="B801" t="str">
            <v>PARRILLA HIERRO FUNDIDO 1 QUEMADOR EX 60.1</v>
          </cell>
          <cell r="C801">
            <v>2</v>
          </cell>
          <cell r="D801">
            <v>29.48</v>
          </cell>
          <cell r="E801">
            <v>58.96</v>
          </cell>
        </row>
        <row r="802">
          <cell r="A802">
            <v>81212031</v>
          </cell>
          <cell r="B802" t="str">
            <v>GRIFO AUXILIAR EX 60.1 4G AI (CL)</v>
          </cell>
          <cell r="C802">
            <v>1</v>
          </cell>
          <cell r="D802">
            <v>6.71</v>
          </cell>
          <cell r="E802">
            <v>6.71</v>
          </cell>
        </row>
        <row r="803">
          <cell r="A803">
            <v>81212032</v>
          </cell>
          <cell r="B803" t="str">
            <v>GRIFO SEMIRAPIDO EX 60-1 4G AI</v>
          </cell>
          <cell r="C803">
            <v>1</v>
          </cell>
          <cell r="D803">
            <v>15.19</v>
          </cell>
          <cell r="E803">
            <v>15.19</v>
          </cell>
        </row>
        <row r="804">
          <cell r="A804">
            <v>81212033</v>
          </cell>
          <cell r="B804" t="str">
            <v>GRIFO RAPIDO EX 60.1 4G AI (CL)</v>
          </cell>
          <cell r="D804">
            <v>6.71</v>
          </cell>
        </row>
        <row r="805">
          <cell r="A805">
            <v>81212041</v>
          </cell>
          <cell r="B805" t="str">
            <v>PARRILLA HIERRO FUNDIDO 1 QUEM. EX 70.1</v>
          </cell>
          <cell r="C805">
            <v>1</v>
          </cell>
          <cell r="D805">
            <v>25.83</v>
          </cell>
          <cell r="E805">
            <v>25.83</v>
          </cell>
        </row>
        <row r="806">
          <cell r="A806">
            <v>81212042</v>
          </cell>
          <cell r="B806" t="str">
            <v>PARRILLA HIERRO FUNDIDO 2 QUEM. EX 70.1</v>
          </cell>
          <cell r="D806">
            <v>26</v>
          </cell>
        </row>
        <row r="807">
          <cell r="A807">
            <v>81212062</v>
          </cell>
          <cell r="B807" t="str">
            <v>TUBO COLECTOR EX 90.1 5G AI AL DR (IL)</v>
          </cell>
          <cell r="C807">
            <v>2</v>
          </cell>
          <cell r="D807">
            <v>9.7200000000000006</v>
          </cell>
          <cell r="E807">
            <v>19.440000000000001</v>
          </cell>
        </row>
        <row r="808">
          <cell r="A808">
            <v>81212067</v>
          </cell>
          <cell r="B808" t="str">
            <v>GENERADOR ENCENDIDO 6 SAL.  120</v>
          </cell>
          <cell r="C808">
            <v>1</v>
          </cell>
          <cell r="D808">
            <v>12.98</v>
          </cell>
          <cell r="E808">
            <v>12.98</v>
          </cell>
        </row>
        <row r="809">
          <cell r="A809">
            <v>81213001</v>
          </cell>
          <cell r="B809" t="str">
            <v>VENTILADOR IG 620 IG</v>
          </cell>
          <cell r="C809">
            <v>3</v>
          </cell>
          <cell r="D809">
            <v>93.7</v>
          </cell>
          <cell r="E809">
            <v>281.10000000000002</v>
          </cell>
        </row>
        <row r="810">
          <cell r="A810">
            <v>81213002</v>
          </cell>
          <cell r="B810" t="str">
            <v>TOUCH CONTROL IG 620 1G</v>
          </cell>
          <cell r="D810">
            <v>104.01</v>
          </cell>
        </row>
        <row r="811">
          <cell r="A811">
            <v>81213003</v>
          </cell>
          <cell r="B811" t="str">
            <v>PLACA POTENCIA IG 620 1G</v>
          </cell>
          <cell r="C811">
            <v>8</v>
          </cell>
          <cell r="D811">
            <v>183.6</v>
          </cell>
          <cell r="E811">
            <v>1468.8</v>
          </cell>
        </row>
        <row r="812">
          <cell r="A812">
            <v>81213004</v>
          </cell>
          <cell r="B812" t="str">
            <v>PLACA DE FILTRO IG 620 1G</v>
          </cell>
          <cell r="C812">
            <v>4</v>
          </cell>
          <cell r="D812">
            <v>38.72</v>
          </cell>
          <cell r="E812">
            <v>154.88</v>
          </cell>
        </row>
        <row r="813">
          <cell r="A813">
            <v>81213006</v>
          </cell>
          <cell r="B813" t="str">
            <v>GRAPAS IG 620 1G</v>
          </cell>
          <cell r="C813">
            <v>2</v>
          </cell>
          <cell r="D813">
            <v>2.86</v>
          </cell>
          <cell r="E813">
            <v>5.72</v>
          </cell>
        </row>
        <row r="814">
          <cell r="A814">
            <v>81213007</v>
          </cell>
          <cell r="B814" t="str">
            <v>INDUCTOR 145mm 1200/1600W IG 620 1G</v>
          </cell>
          <cell r="C814">
            <v>1</v>
          </cell>
          <cell r="D814">
            <v>42.12</v>
          </cell>
          <cell r="E814">
            <v>42.12</v>
          </cell>
        </row>
        <row r="815">
          <cell r="A815">
            <v>81213008</v>
          </cell>
          <cell r="B815" t="str">
            <v>INDUCTOR 210mm 1500/2000W IG 620 IG</v>
          </cell>
          <cell r="C815">
            <v>6</v>
          </cell>
          <cell r="D815">
            <v>44.89</v>
          </cell>
          <cell r="E815">
            <v>269.33999999999997</v>
          </cell>
        </row>
        <row r="816">
          <cell r="A816">
            <v>81213009</v>
          </cell>
          <cell r="B816" t="str">
            <v>CRISTAL IG 620 1G AI AL DR</v>
          </cell>
          <cell r="C816">
            <v>6</v>
          </cell>
          <cell r="D816">
            <v>83.1</v>
          </cell>
          <cell r="E816">
            <v>498.6</v>
          </cell>
        </row>
        <row r="817">
          <cell r="A817">
            <v>81213010</v>
          </cell>
          <cell r="B817" t="str">
            <v>CRISTAL IG 620 2G AI AL CI</v>
          </cell>
          <cell r="C817">
            <v>3</v>
          </cell>
          <cell r="D817">
            <v>117.16</v>
          </cell>
          <cell r="E817">
            <v>351.48</v>
          </cell>
        </row>
        <row r="818">
          <cell r="A818">
            <v>81213011</v>
          </cell>
          <cell r="B818" t="str">
            <v>TOUCH CONTROL IG 940 1G (LAT)</v>
          </cell>
          <cell r="C818">
            <v>10</v>
          </cell>
          <cell r="D818">
            <v>77.16</v>
          </cell>
          <cell r="E818">
            <v>771.6</v>
          </cell>
        </row>
        <row r="819">
          <cell r="A819">
            <v>81213012</v>
          </cell>
          <cell r="B819" t="str">
            <v>CIRCUITO POTENCIA IG 940 1G (LAT)</v>
          </cell>
          <cell r="C819">
            <v>18</v>
          </cell>
          <cell r="D819">
            <v>204.48</v>
          </cell>
          <cell r="E819">
            <v>3680.64</v>
          </cell>
        </row>
        <row r="820">
          <cell r="A820">
            <v>81213013</v>
          </cell>
          <cell r="B820" t="str">
            <v>CIRCUITO FITRO IG 940 1G (LAT)</v>
          </cell>
          <cell r="C820">
            <v>20</v>
          </cell>
          <cell r="D820">
            <v>52.02</v>
          </cell>
          <cell r="E820">
            <v>1040.4000000000001</v>
          </cell>
        </row>
        <row r="821">
          <cell r="A821">
            <v>81213014</v>
          </cell>
          <cell r="B821" t="str">
            <v>CLEMA CONEXIONES IG 940 LG (LAT)</v>
          </cell>
          <cell r="D821">
            <v>11.29</v>
          </cell>
        </row>
        <row r="822">
          <cell r="A822">
            <v>81213015</v>
          </cell>
          <cell r="B822" t="str">
            <v>INDUCTOR O210mm. IG 940 IG (LAT)</v>
          </cell>
          <cell r="C822">
            <v>3</v>
          </cell>
          <cell r="D822">
            <v>43.14</v>
          </cell>
          <cell r="E822">
            <v>129.41999999999999</v>
          </cell>
        </row>
        <row r="823">
          <cell r="A823">
            <v>81213016</v>
          </cell>
          <cell r="B823" t="str">
            <v>CRISTAL IG 940 1G (LAT)</v>
          </cell>
          <cell r="C823">
            <v>16</v>
          </cell>
          <cell r="D823">
            <v>125.57</v>
          </cell>
          <cell r="E823">
            <v>2009.12</v>
          </cell>
        </row>
        <row r="824">
          <cell r="A824">
            <v>81213017</v>
          </cell>
          <cell r="B824" t="str">
            <v>SOPORTE QUEMADOR TRIPLE ANILLO IG 940 IG (LAT)</v>
          </cell>
          <cell r="C824">
            <v>3</v>
          </cell>
          <cell r="D824">
            <v>12.56</v>
          </cell>
          <cell r="E824">
            <v>37.68</v>
          </cell>
        </row>
        <row r="825">
          <cell r="A825">
            <v>81213018</v>
          </cell>
          <cell r="B825" t="str">
            <v>CRISTAL IG 940 2G (LAT40898066</v>
          </cell>
          <cell r="C825">
            <v>1</v>
          </cell>
          <cell r="D825">
            <v>174.78</v>
          </cell>
          <cell r="E825">
            <v>349.56</v>
          </cell>
        </row>
        <row r="826">
          <cell r="A826">
            <v>81214001</v>
          </cell>
          <cell r="B826" t="str">
            <v>INYECTOR T.C. 1.00mm BUT EFX TR</v>
          </cell>
          <cell r="C826">
            <v>20</v>
          </cell>
          <cell r="D826">
            <v>0.45</v>
          </cell>
          <cell r="E826">
            <v>9</v>
          </cell>
        </row>
        <row r="827">
          <cell r="A827">
            <v>81214003</v>
          </cell>
          <cell r="B827" t="str">
            <v>BUJIA AUX-S/RAP-RAP EFX AI</v>
          </cell>
          <cell r="C827">
            <v>5</v>
          </cell>
          <cell r="D827">
            <v>1.59</v>
          </cell>
          <cell r="E827">
            <v>7.95</v>
          </cell>
        </row>
        <row r="828">
          <cell r="A828">
            <v>81214004</v>
          </cell>
          <cell r="B828" t="str">
            <v>BUJIA T.C. EFX AI</v>
          </cell>
          <cell r="C828">
            <v>2</v>
          </cell>
          <cell r="D828">
            <v>2.98</v>
          </cell>
          <cell r="E828">
            <v>5.96</v>
          </cell>
        </row>
        <row r="829">
          <cell r="A829">
            <v>81214005</v>
          </cell>
          <cell r="B829" t="str">
            <v>TAPA QUEM. RAP. NEGRO MATE EFX</v>
          </cell>
          <cell r="C829">
            <v>5</v>
          </cell>
          <cell r="D829">
            <v>5.1100000000000003</v>
          </cell>
          <cell r="E829">
            <v>25.55</v>
          </cell>
        </row>
        <row r="830">
          <cell r="A830">
            <v>81214006</v>
          </cell>
          <cell r="B830" t="str">
            <v>TAPA QUEM. SEM-RAP NEGRO MATE EXT</v>
          </cell>
          <cell r="C830">
            <v>1</v>
          </cell>
          <cell r="D830">
            <v>3.08</v>
          </cell>
          <cell r="E830">
            <v>3.08</v>
          </cell>
        </row>
        <row r="831">
          <cell r="A831">
            <v>81214007</v>
          </cell>
          <cell r="B831" t="str">
            <v>TAPA QUEM. AUX. NEGRO MATE EFX</v>
          </cell>
          <cell r="C831">
            <v>4</v>
          </cell>
          <cell r="D831">
            <v>2.2400000000000002</v>
          </cell>
          <cell r="E831">
            <v>8.9600000000000009</v>
          </cell>
        </row>
        <row r="832">
          <cell r="A832">
            <v>81214008</v>
          </cell>
          <cell r="B832" t="str">
            <v>TAPA EXT. QUEM. T.C. NEGRO MATE EFX</v>
          </cell>
          <cell r="C832">
            <v>8</v>
          </cell>
          <cell r="D832">
            <v>7.53</v>
          </cell>
          <cell r="E832">
            <v>60.24</v>
          </cell>
        </row>
        <row r="833">
          <cell r="A833">
            <v>81214009</v>
          </cell>
          <cell r="B833" t="str">
            <v>TAPA INT. QUEM. T.C. NEGRO MATE EFX</v>
          </cell>
          <cell r="C833">
            <v>14</v>
          </cell>
          <cell r="D833">
            <v>2.68</v>
          </cell>
          <cell r="E833">
            <v>37.520000000000003</v>
          </cell>
        </row>
        <row r="834">
          <cell r="A834">
            <v>81214010</v>
          </cell>
          <cell r="B834" t="str">
            <v>PORTAINYECTOR + INY 1.00mm Q.T.C. EFX</v>
          </cell>
          <cell r="C834">
            <v>2</v>
          </cell>
          <cell r="D834">
            <v>18.36</v>
          </cell>
          <cell r="E834">
            <v>36.72</v>
          </cell>
        </row>
        <row r="835">
          <cell r="A835">
            <v>81214011</v>
          </cell>
          <cell r="B835" t="str">
            <v>PORTAINYECTOR + INY 0.87Bmm Q. RAP. EFX</v>
          </cell>
          <cell r="D835">
            <v>2.86</v>
          </cell>
        </row>
        <row r="836">
          <cell r="A836">
            <v>81214012</v>
          </cell>
          <cell r="B836" t="str">
            <v>PORTAINYECTOR + INY 0.65mm Q. SEM RAP EFX</v>
          </cell>
          <cell r="D836">
            <v>21.26</v>
          </cell>
        </row>
        <row r="837">
          <cell r="A837">
            <v>81214013</v>
          </cell>
          <cell r="B837" t="str">
            <v>PORTAINYECTOR + INY 0.50mm Q.AUX. EFX</v>
          </cell>
          <cell r="C837">
            <v>1</v>
          </cell>
          <cell r="D837">
            <v>1.78</v>
          </cell>
          <cell r="E837">
            <v>1.78</v>
          </cell>
        </row>
        <row r="838">
          <cell r="A838">
            <v>81214014</v>
          </cell>
          <cell r="B838" t="str">
            <v>PARRILLA FUND. 2 QUEM. AUX-SMI EFX</v>
          </cell>
          <cell r="C838">
            <v>1</v>
          </cell>
          <cell r="D838">
            <v>33.28</v>
          </cell>
          <cell r="E838">
            <v>33.28</v>
          </cell>
        </row>
        <row r="839">
          <cell r="A839">
            <v>81214015</v>
          </cell>
          <cell r="B839" t="str">
            <v>PARRILA FUND.  1 QUEM. T.C. EFX</v>
          </cell>
          <cell r="C839">
            <v>3</v>
          </cell>
          <cell r="D839">
            <v>16.100000000000001</v>
          </cell>
          <cell r="E839">
            <v>48.3</v>
          </cell>
        </row>
        <row r="840">
          <cell r="A840">
            <v>81214016</v>
          </cell>
          <cell r="B840" t="str">
            <v>MANDO EFX</v>
          </cell>
          <cell r="C840">
            <v>19</v>
          </cell>
          <cell r="D840">
            <v>3.98</v>
          </cell>
          <cell r="E840">
            <v>75.62</v>
          </cell>
        </row>
        <row r="841">
          <cell r="A841">
            <v>81214017</v>
          </cell>
          <cell r="B841" t="str">
            <v>JUNTA QUEMADOR T.C. EFX</v>
          </cell>
          <cell r="C841">
            <v>6</v>
          </cell>
          <cell r="D841">
            <v>0.87</v>
          </cell>
          <cell r="E841">
            <v>5.22</v>
          </cell>
        </row>
        <row r="842">
          <cell r="A842">
            <v>81214018</v>
          </cell>
          <cell r="B842" t="str">
            <v>GRIFO T.C. EFX 70 5G BUT</v>
          </cell>
          <cell r="C842">
            <v>1</v>
          </cell>
          <cell r="D842">
            <v>18.55</v>
          </cell>
          <cell r="E842">
            <v>18.55</v>
          </cell>
        </row>
        <row r="843">
          <cell r="A843">
            <v>81214019</v>
          </cell>
          <cell r="B843" t="str">
            <v>CORONA QUEMADOR RAPIDO EXT</v>
          </cell>
          <cell r="D843">
            <v>4.4400000000000004</v>
          </cell>
        </row>
        <row r="844">
          <cell r="A844">
            <v>81214020</v>
          </cell>
          <cell r="B844" t="str">
            <v>CORONA QUEMADOR SEMI-RAP EFX</v>
          </cell>
          <cell r="C844">
            <v>1</v>
          </cell>
          <cell r="D844">
            <v>3.31</v>
          </cell>
          <cell r="E844">
            <v>3.31</v>
          </cell>
        </row>
        <row r="845">
          <cell r="A845">
            <v>81214021</v>
          </cell>
          <cell r="B845" t="str">
            <v>CORONA QUEMADOR AUX. EFX</v>
          </cell>
          <cell r="C845">
            <v>1</v>
          </cell>
          <cell r="D845">
            <v>1.93</v>
          </cell>
          <cell r="E845">
            <v>1.93</v>
          </cell>
        </row>
        <row r="846">
          <cell r="A846">
            <v>81214022</v>
          </cell>
          <cell r="B846" t="str">
            <v>CORONA QUEMADOR T.C. EFX</v>
          </cell>
          <cell r="C846">
            <v>3</v>
          </cell>
          <cell r="D846">
            <v>13.51</v>
          </cell>
          <cell r="E846">
            <v>40.53</v>
          </cell>
        </row>
        <row r="847">
          <cell r="A847">
            <v>81214023</v>
          </cell>
          <cell r="B847" t="str">
            <v>TERMOPAR AUX-SEMIRAP-RAP EFX</v>
          </cell>
          <cell r="C847">
            <v>106</v>
          </cell>
          <cell r="D847">
            <v>4.8099999999999996</v>
          </cell>
          <cell r="E847">
            <v>509.86</v>
          </cell>
        </row>
        <row r="848">
          <cell r="A848">
            <v>81214031</v>
          </cell>
          <cell r="B848" t="str">
            <v>PORTAINYECTOR + INY 1.5mm Q T.C. EFX</v>
          </cell>
          <cell r="D848">
            <v>20.71</v>
          </cell>
        </row>
        <row r="849">
          <cell r="A849">
            <v>81214042</v>
          </cell>
          <cell r="B849" t="str">
            <v>TUBO GAS Q. SEMIRAP. TRASERO DCHO. EFX 60</v>
          </cell>
          <cell r="D849">
            <v>2.62</v>
          </cell>
        </row>
        <row r="850">
          <cell r="A850">
            <v>81214045</v>
          </cell>
          <cell r="B850" t="str">
            <v>GENERADOR ENCENDIDO 2 SALIDAS EFX 30(TW)</v>
          </cell>
          <cell r="D850">
            <v>10.29</v>
          </cell>
        </row>
        <row r="851">
          <cell r="A851">
            <v>81214046</v>
          </cell>
          <cell r="B851" t="str">
            <v>CATENARIA EFX 30 (TW)</v>
          </cell>
          <cell r="C851">
            <v>7</v>
          </cell>
          <cell r="D851">
            <v>3.35</v>
          </cell>
          <cell r="E851">
            <v>23.45</v>
          </cell>
        </row>
        <row r="852">
          <cell r="A852">
            <v>81214050</v>
          </cell>
          <cell r="B852" t="str">
            <v>PARRILLA HIERRO FUNDIDO DOBLE ANILLO EFX 30</v>
          </cell>
          <cell r="C852">
            <v>1</v>
          </cell>
          <cell r="D852">
            <v>27.06</v>
          </cell>
          <cell r="E852">
            <v>27.06</v>
          </cell>
        </row>
        <row r="853">
          <cell r="A853">
            <v>81214089</v>
          </cell>
          <cell r="B853" t="str">
            <v>TUBO COLECTOR EFX 90 5G AI AL DR LEFT CI</v>
          </cell>
          <cell r="C853">
            <v>1</v>
          </cell>
          <cell r="D853">
            <v>6.09</v>
          </cell>
          <cell r="E853">
            <v>6.09</v>
          </cell>
        </row>
        <row r="854">
          <cell r="A854">
            <v>81214090</v>
          </cell>
          <cell r="B854" t="str">
            <v>TUBO GAS Q. DOBLE ANILLO IZQUIERDO EFX</v>
          </cell>
          <cell r="C854">
            <v>1</v>
          </cell>
          <cell r="D854">
            <v>5.77</v>
          </cell>
          <cell r="E854">
            <v>5.77</v>
          </cell>
        </row>
        <row r="855">
          <cell r="A855">
            <v>81214091</v>
          </cell>
          <cell r="B855" t="str">
            <v>ENCIMERA EFX 90 5G AI AL DR KEFT CI NAT</v>
          </cell>
          <cell r="C855">
            <v>1</v>
          </cell>
          <cell r="D855">
            <v>65.239999999999995</v>
          </cell>
          <cell r="E855">
            <v>65.239999999999995</v>
          </cell>
        </row>
        <row r="856">
          <cell r="A856">
            <v>81214146</v>
          </cell>
          <cell r="B856" t="str">
            <v>MANDO EFX 30,1 2G AI AL CI</v>
          </cell>
          <cell r="C856">
            <v>12</v>
          </cell>
          <cell r="D856">
            <v>14.37</v>
          </cell>
          <cell r="E856">
            <v>172.44</v>
          </cell>
        </row>
        <row r="857">
          <cell r="A857">
            <v>81214154</v>
          </cell>
          <cell r="B857" t="str">
            <v>BUJIA GBC 63010 KBB</v>
          </cell>
          <cell r="C857">
            <v>1</v>
          </cell>
          <cell r="D857">
            <v>1.44</v>
          </cell>
          <cell r="E857">
            <v>1.44</v>
          </cell>
        </row>
        <row r="858">
          <cell r="A858">
            <v>81214164</v>
          </cell>
          <cell r="B858" t="str">
            <v>TERMOPAR AUX-SEMIRAP- RAP GBC 63010</v>
          </cell>
          <cell r="C858">
            <v>3</v>
          </cell>
          <cell r="D858">
            <v>4.5999999999999996</v>
          </cell>
          <cell r="E858">
            <v>13.8</v>
          </cell>
        </row>
        <row r="859">
          <cell r="A859">
            <v>81214179</v>
          </cell>
          <cell r="B859" t="str">
            <v>PARRILLA HIERRO FUNDIDO 1 QUEMADOR GZC</v>
          </cell>
          <cell r="C859">
            <v>3</v>
          </cell>
          <cell r="D859">
            <v>23.47</v>
          </cell>
          <cell r="E859">
            <v>70.41</v>
          </cell>
        </row>
        <row r="860">
          <cell r="A860">
            <v>81214180</v>
          </cell>
          <cell r="B860" t="str">
            <v>PARRILLA HIERRO FUNDIDO 2 QUEMADORES</v>
          </cell>
          <cell r="C860">
            <v>3</v>
          </cell>
          <cell r="D860">
            <v>22.31</v>
          </cell>
          <cell r="E860">
            <v>66.930000000000007</v>
          </cell>
        </row>
        <row r="861">
          <cell r="A861">
            <v>81214181</v>
          </cell>
          <cell r="B861" t="str">
            <v>MANDO GZC 63310 XBB</v>
          </cell>
          <cell r="C861">
            <v>10</v>
          </cell>
          <cell r="D861">
            <v>7.61</v>
          </cell>
          <cell r="E861">
            <v>76.099999999999994</v>
          </cell>
        </row>
        <row r="862">
          <cell r="A862">
            <v>81214232</v>
          </cell>
          <cell r="B862" t="str">
            <v>GRIFO AUXILIAR GZC 32300 XBN</v>
          </cell>
          <cell r="C862">
            <v>1</v>
          </cell>
          <cell r="D862">
            <v>18.13</v>
          </cell>
          <cell r="E862">
            <v>18.13</v>
          </cell>
        </row>
        <row r="863">
          <cell r="A863">
            <v>81214233</v>
          </cell>
          <cell r="B863" t="str">
            <v>GRIFO RAPIDO GZC 32300 XBN</v>
          </cell>
          <cell r="C863">
            <v>1</v>
          </cell>
          <cell r="D863">
            <v>18.13</v>
          </cell>
          <cell r="E863">
            <v>18.13</v>
          </cell>
        </row>
        <row r="864">
          <cell r="A864">
            <v>81214240</v>
          </cell>
          <cell r="B864" t="str">
            <v>GRIFO SEMIRAPIDO GZC 64300 XBN</v>
          </cell>
          <cell r="C864">
            <v>1</v>
          </cell>
          <cell r="D864">
            <v>18.13</v>
          </cell>
          <cell r="E864">
            <v>18.13</v>
          </cell>
        </row>
        <row r="865">
          <cell r="A865">
            <v>81214241</v>
          </cell>
          <cell r="B865" t="str">
            <v>PARRILLA HIERRO FUNDIDO WOK GZC 6430</v>
          </cell>
          <cell r="C865">
            <v>2</v>
          </cell>
          <cell r="D865">
            <v>25.23</v>
          </cell>
          <cell r="E865">
            <v>50.46</v>
          </cell>
        </row>
        <row r="866">
          <cell r="A866">
            <v>81214243</v>
          </cell>
          <cell r="B866" t="str">
            <v>CRISTAL GZC 64320 XBB</v>
          </cell>
          <cell r="D866">
            <v>14.37</v>
          </cell>
        </row>
        <row r="867">
          <cell r="A867">
            <v>81214249</v>
          </cell>
          <cell r="B867" t="str">
            <v>CATENARIA GZC 75330 XBB</v>
          </cell>
          <cell r="C867">
            <v>1</v>
          </cell>
          <cell r="D867">
            <v>7.75</v>
          </cell>
          <cell r="E867">
            <v>7.75</v>
          </cell>
        </row>
        <row r="868">
          <cell r="A868">
            <v>81214250</v>
          </cell>
          <cell r="B868" t="str">
            <v>BUJIA AUX-SR-RAP GZC 765330 XBB</v>
          </cell>
          <cell r="C868">
            <v>15</v>
          </cell>
          <cell r="D868">
            <v>1.55</v>
          </cell>
          <cell r="E868">
            <v>23.25</v>
          </cell>
        </row>
        <row r="869">
          <cell r="A869">
            <v>81214251</v>
          </cell>
          <cell r="B869" t="str">
            <v>PARRILLA HIERRO FUNDIDO 1 QUEMADOR GZC</v>
          </cell>
          <cell r="C869">
            <v>1</v>
          </cell>
          <cell r="D869">
            <v>22.83</v>
          </cell>
          <cell r="E869">
            <v>22.83</v>
          </cell>
        </row>
        <row r="870">
          <cell r="A870">
            <v>81214252</v>
          </cell>
          <cell r="B870" t="str">
            <v>PARRILLA HIERRO FUNDIDO 2 QUEMADORES GZC</v>
          </cell>
          <cell r="C870">
            <v>1</v>
          </cell>
          <cell r="D870">
            <v>20.71</v>
          </cell>
          <cell r="E870">
            <v>20.71</v>
          </cell>
        </row>
        <row r="871">
          <cell r="A871">
            <v>81214259</v>
          </cell>
          <cell r="B871" t="str">
            <v>CRISTAL GZC 76330 XBB</v>
          </cell>
          <cell r="C871">
            <v>6</v>
          </cell>
          <cell r="D871">
            <v>203.69</v>
          </cell>
          <cell r="E871">
            <v>1222.1400000000001</v>
          </cell>
        </row>
        <row r="872">
          <cell r="A872">
            <v>81214265</v>
          </cell>
          <cell r="B872" t="str">
            <v>CRISTAL GZC 95320 XBN</v>
          </cell>
          <cell r="C872">
            <v>3</v>
          </cell>
          <cell r="D872">
            <v>238.78</v>
          </cell>
          <cell r="E872">
            <v>716.34</v>
          </cell>
        </row>
        <row r="873">
          <cell r="A873">
            <v>81214273</v>
          </cell>
          <cell r="B873" t="str">
            <v>GRIFO AUXILIAR GZC 32300 XBN VR01</v>
          </cell>
          <cell r="C873">
            <v>1</v>
          </cell>
          <cell r="D873">
            <v>16.649999999999999</v>
          </cell>
          <cell r="E873">
            <v>16.649999999999999</v>
          </cell>
        </row>
        <row r="874">
          <cell r="A874">
            <v>81214274</v>
          </cell>
          <cell r="B874" t="str">
            <v>GRIFO RAPIDO GZC 312300 XBB(CL) VR01</v>
          </cell>
          <cell r="C874">
            <v>1</v>
          </cell>
          <cell r="D874">
            <v>16.649999999999999</v>
          </cell>
          <cell r="E874">
            <v>16.649999999999999</v>
          </cell>
        </row>
        <row r="875">
          <cell r="A875">
            <v>81214275</v>
          </cell>
          <cell r="B875" t="str">
            <v>CATENARIA GZC 96310 XBB</v>
          </cell>
          <cell r="C875">
            <v>1</v>
          </cell>
          <cell r="D875">
            <v>9.2100000000000009</v>
          </cell>
          <cell r="E875">
            <v>9.2100000000000009</v>
          </cell>
        </row>
        <row r="876">
          <cell r="A876">
            <v>81214278</v>
          </cell>
          <cell r="B876" t="str">
            <v>GRIFO SEMIRAPIDO GZC 96310 XBB (LAT)</v>
          </cell>
          <cell r="C876">
            <v>1</v>
          </cell>
          <cell r="D876">
            <v>16.649999999999999</v>
          </cell>
          <cell r="E876">
            <v>16.649999999999999</v>
          </cell>
        </row>
        <row r="877">
          <cell r="A877">
            <v>81214279</v>
          </cell>
          <cell r="B877" t="str">
            <v>GRIFO T,C GZC 96310 XBB</v>
          </cell>
          <cell r="C877">
            <v>1</v>
          </cell>
          <cell r="D877">
            <v>16.66</v>
          </cell>
          <cell r="E877">
            <v>16.66</v>
          </cell>
        </row>
        <row r="878">
          <cell r="A878">
            <v>81214285</v>
          </cell>
          <cell r="B878" t="str">
            <v>CRISTAL GZC 96310 XBB</v>
          </cell>
          <cell r="D878">
            <v>14.37</v>
          </cell>
        </row>
        <row r="879">
          <cell r="A879">
            <v>81215001</v>
          </cell>
          <cell r="B879" t="str">
            <v>MANDO CONTRO, NIQUEL</v>
          </cell>
          <cell r="C879">
            <v>3</v>
          </cell>
          <cell r="D879">
            <v>2.66</v>
          </cell>
          <cell r="E879">
            <v>7.98</v>
          </cell>
        </row>
        <row r="880">
          <cell r="A880">
            <v>81215010</v>
          </cell>
          <cell r="B880" t="str">
            <v>JUNTA QUEMADOR CGW LUX 86 2G</v>
          </cell>
          <cell r="D880">
            <v>2.2200000000000002</v>
          </cell>
        </row>
        <row r="881">
          <cell r="A881">
            <v>81215011</v>
          </cell>
          <cell r="B881" t="str">
            <v>SOPORTE QUEMADOR T. ANILLO NEGRO MATE</v>
          </cell>
          <cell r="D881">
            <v>11.43</v>
          </cell>
        </row>
        <row r="882">
          <cell r="A882">
            <v>81215013</v>
          </cell>
          <cell r="B882" t="str">
            <v>PORTAINYECTOR DOBLE 2*0.70B/0.46 N0Z CGW</v>
          </cell>
          <cell r="C882">
            <v>3</v>
          </cell>
          <cell r="D882">
            <v>39.72</v>
          </cell>
          <cell r="E882">
            <v>119.16</v>
          </cell>
        </row>
        <row r="883">
          <cell r="A883">
            <v>81215015</v>
          </cell>
          <cell r="B883" t="str">
            <v>PARRILLA HIERRO FUNDIDO D.ANILLO 1 GAS TC</v>
          </cell>
          <cell r="C883">
            <v>1</v>
          </cell>
          <cell r="D883">
            <v>10.88</v>
          </cell>
          <cell r="E883">
            <v>10.88</v>
          </cell>
        </row>
        <row r="884">
          <cell r="A884">
            <v>81215023</v>
          </cell>
          <cell r="B884" t="str">
            <v>CRISTAL CGW LUX 70 4G</v>
          </cell>
          <cell r="D884">
            <v>57.58</v>
          </cell>
        </row>
        <row r="885">
          <cell r="A885">
            <v>81215039</v>
          </cell>
          <cell r="B885" t="str">
            <v>CRISTAL CGW LUX 90 5G AI AL TR NAT</v>
          </cell>
          <cell r="D885">
            <v>61.89</v>
          </cell>
        </row>
        <row r="886">
          <cell r="A886">
            <v>81215045</v>
          </cell>
          <cell r="B886" t="str">
            <v>CRISTAL CGW LUX 70 5G</v>
          </cell>
          <cell r="D886">
            <v>70.41</v>
          </cell>
        </row>
        <row r="887">
          <cell r="A887">
            <v>81215054</v>
          </cell>
          <cell r="B887" t="str">
            <v>ENCIMERA CRISTAL</v>
          </cell>
          <cell r="D887">
            <v>79.760000000000005</v>
          </cell>
        </row>
        <row r="888">
          <cell r="A888">
            <v>81215061</v>
          </cell>
          <cell r="B888" t="str">
            <v>PARRILLA HIERRO FUNDIDO 2 GAS</v>
          </cell>
          <cell r="C888">
            <v>1</v>
          </cell>
          <cell r="D888">
            <v>22.19</v>
          </cell>
          <cell r="E888">
            <v>22.19</v>
          </cell>
        </row>
        <row r="889">
          <cell r="A889">
            <v>81215070</v>
          </cell>
          <cell r="B889" t="str">
            <v>CRISTAL CGW LUX 70 5G AI AL TR BUT VR 02</v>
          </cell>
          <cell r="C889">
            <v>9</v>
          </cell>
          <cell r="D889">
            <v>145.44</v>
          </cell>
          <cell r="E889">
            <v>1454.4</v>
          </cell>
        </row>
        <row r="890">
          <cell r="A890">
            <v>81215075</v>
          </cell>
          <cell r="B890" t="str">
            <v>PARRILLA HIERRO FUNDIDO 2GAS CGW LUX 70</v>
          </cell>
          <cell r="C890">
            <v>2</v>
          </cell>
          <cell r="D890">
            <v>31.66</v>
          </cell>
          <cell r="E890">
            <v>63.32</v>
          </cell>
        </row>
        <row r="891">
          <cell r="A891">
            <v>81215076</v>
          </cell>
          <cell r="B891" t="str">
            <v>JUNTA SOPORTE QUEMADOR T/C CGW LUX 70 TR</v>
          </cell>
          <cell r="C891">
            <v>14</v>
          </cell>
          <cell r="D891">
            <v>1.8</v>
          </cell>
          <cell r="E891">
            <v>25.2</v>
          </cell>
        </row>
        <row r="892">
          <cell r="A892">
            <v>81215078</v>
          </cell>
          <cell r="B892" t="str">
            <v>SOPORTE QUEMADOR T/C CON PINS CGW LUX 70 TR</v>
          </cell>
          <cell r="D892">
            <v>9.73</v>
          </cell>
        </row>
        <row r="893">
          <cell r="A893">
            <v>81215079</v>
          </cell>
          <cell r="B893" t="str">
            <v>CRISTAL VITROCERAMICO CGW LUX 90 5G VR 03</v>
          </cell>
          <cell r="C893">
            <v>1</v>
          </cell>
          <cell r="D893">
            <v>245.44</v>
          </cell>
          <cell r="E893">
            <v>245.44</v>
          </cell>
        </row>
        <row r="894">
          <cell r="A894">
            <v>81215080</v>
          </cell>
          <cell r="B894" t="str">
            <v>CRISTAL VITROCERAMICO CGW LUX 70 4G VR 01</v>
          </cell>
          <cell r="C894">
            <v>10</v>
          </cell>
          <cell r="D894">
            <v>138.97999999999999</v>
          </cell>
          <cell r="E894">
            <v>1389.8</v>
          </cell>
        </row>
        <row r="895">
          <cell r="A895">
            <v>81215086</v>
          </cell>
          <cell r="B895" t="str">
            <v>CRISTAL VITROCERAMICO CGW LUX 70 5G VR 02</v>
          </cell>
          <cell r="C895">
            <v>20</v>
          </cell>
          <cell r="D895">
            <v>173.24</v>
          </cell>
          <cell r="E895">
            <v>3464.8</v>
          </cell>
        </row>
        <row r="896">
          <cell r="A896">
            <v>81215095</v>
          </cell>
          <cell r="B896" t="str">
            <v>TUBO COLECTOR GAS CGW LUX 30 2G AI AL TR CI (TW)</v>
          </cell>
          <cell r="D896">
            <v>11.05</v>
          </cell>
        </row>
        <row r="897">
          <cell r="A897">
            <v>81215096</v>
          </cell>
          <cell r="B897" t="str">
            <v>CRISTAL CGW LUX 30 2G AI AL CI</v>
          </cell>
          <cell r="C897">
            <v>3</v>
          </cell>
          <cell r="D897">
            <v>77.38</v>
          </cell>
          <cell r="E897">
            <v>232.14</v>
          </cell>
        </row>
        <row r="898">
          <cell r="A898">
            <v>81215098</v>
          </cell>
          <cell r="B898" t="str">
            <v>TUBO COLECTOR GAS CGW LUX 30 1G AI AL TR CI</v>
          </cell>
          <cell r="D898">
            <v>6.42</v>
          </cell>
        </row>
        <row r="899">
          <cell r="A899">
            <v>81215099</v>
          </cell>
          <cell r="B899" t="str">
            <v>TUBO UNION A QUEMADOR CGW LUX 30 1G LUX 30 1G AI AL TR</v>
          </cell>
          <cell r="D899">
            <v>3.73</v>
          </cell>
        </row>
        <row r="900">
          <cell r="A900">
            <v>81215112</v>
          </cell>
          <cell r="B900" t="str">
            <v>CRISTAL CGW LUX 30.1 2G AI AL CI</v>
          </cell>
          <cell r="C900">
            <v>3</v>
          </cell>
          <cell r="D900">
            <v>116.14</v>
          </cell>
          <cell r="E900">
            <v>348.42</v>
          </cell>
        </row>
        <row r="901">
          <cell r="A901">
            <v>81215114</v>
          </cell>
          <cell r="B901" t="str">
            <v>CRISTAL CGW LUX 30.1 1G AL AL TR</v>
          </cell>
          <cell r="D901">
            <v>96.16</v>
          </cell>
        </row>
        <row r="902">
          <cell r="A902">
            <v>81215116</v>
          </cell>
          <cell r="B902" t="str">
            <v>SOPORTE QUEMADOR AUXILIAR NEGRO CGW LUX</v>
          </cell>
          <cell r="C902">
            <v>1</v>
          </cell>
          <cell r="D902">
            <v>16.2</v>
          </cell>
          <cell r="E902">
            <v>16.2</v>
          </cell>
        </row>
        <row r="903">
          <cell r="A903">
            <v>81215118</v>
          </cell>
          <cell r="B903" t="str">
            <v>SOPORTE QUEMADOR RAPIDO NEGRO CGW LUX</v>
          </cell>
          <cell r="D903">
            <v>17.03</v>
          </cell>
        </row>
        <row r="904">
          <cell r="A904">
            <v>81215139</v>
          </cell>
          <cell r="B904" t="str">
            <v>CRISTAL VITROCERAMICO CGW LUX 30.1 2G AI</v>
          </cell>
          <cell r="C904">
            <v>2</v>
          </cell>
          <cell r="D904">
            <v>60.08</v>
          </cell>
          <cell r="E904">
            <v>120.16</v>
          </cell>
        </row>
        <row r="905">
          <cell r="A905">
            <v>81216001</v>
          </cell>
          <cell r="B905" t="str">
            <v>GRAPAS CGW LUX 60 4G AI AL NAT (POL)</v>
          </cell>
          <cell r="C905">
            <v>2</v>
          </cell>
          <cell r="D905">
            <v>2.13</v>
          </cell>
          <cell r="E905">
            <v>4.26</v>
          </cell>
        </row>
        <row r="906">
          <cell r="A906">
            <v>81216010</v>
          </cell>
          <cell r="B906" t="str">
            <v>SOPORTE QUEMADOR SEMIRAPIDO CGW LUX 60 4G</v>
          </cell>
          <cell r="D906">
            <v>14.76</v>
          </cell>
        </row>
        <row r="907">
          <cell r="A907">
            <v>81216012</v>
          </cell>
          <cell r="B907" t="str">
            <v>BUJIA DEL QUEMADOR L =720</v>
          </cell>
          <cell r="C907">
            <v>45</v>
          </cell>
          <cell r="D907">
            <v>2.8</v>
          </cell>
          <cell r="E907">
            <v>126</v>
          </cell>
        </row>
        <row r="908">
          <cell r="A908">
            <v>81216013</v>
          </cell>
          <cell r="B908" t="str">
            <v>TAPA QUEMADOR  EXTERIOR CGW LUX 60</v>
          </cell>
          <cell r="C908">
            <v>3</v>
          </cell>
          <cell r="D908">
            <v>9.41</v>
          </cell>
          <cell r="E908">
            <v>28.23</v>
          </cell>
        </row>
        <row r="909">
          <cell r="A909">
            <v>81216014</v>
          </cell>
          <cell r="B909" t="str">
            <v>TAPA QUEMADOR  INTERIOR CGW LUX 60</v>
          </cell>
          <cell r="C909">
            <v>1</v>
          </cell>
          <cell r="D909">
            <v>2.62</v>
          </cell>
          <cell r="E909">
            <v>2.62</v>
          </cell>
        </row>
        <row r="910">
          <cell r="A910">
            <v>81216015</v>
          </cell>
          <cell r="B910" t="str">
            <v>PORTA INYECTOR</v>
          </cell>
          <cell r="D910">
            <v>34.19</v>
          </cell>
        </row>
        <row r="911">
          <cell r="A911">
            <v>81216018</v>
          </cell>
          <cell r="B911" t="str">
            <v>JUNTA SOPORTE QUEMADOR CGW LUX 60 4G AI AL</v>
          </cell>
          <cell r="C911">
            <v>6</v>
          </cell>
          <cell r="D911">
            <v>1.45</v>
          </cell>
          <cell r="E911">
            <v>8.6999999999999993</v>
          </cell>
        </row>
        <row r="912">
          <cell r="A912">
            <v>81216020</v>
          </cell>
          <cell r="B912" t="str">
            <v>CORONA DIFUSORA CGW LUX 60</v>
          </cell>
          <cell r="C912">
            <v>2</v>
          </cell>
          <cell r="D912">
            <v>22.67</v>
          </cell>
          <cell r="E912">
            <v>45.34</v>
          </cell>
        </row>
        <row r="913">
          <cell r="A913">
            <v>81216021</v>
          </cell>
          <cell r="B913" t="str">
            <v>TERMOPAR L520 CGW LUX</v>
          </cell>
          <cell r="C913">
            <v>11</v>
          </cell>
          <cell r="D913">
            <v>5.08</v>
          </cell>
          <cell r="E913">
            <v>55.88</v>
          </cell>
        </row>
        <row r="914">
          <cell r="A914">
            <v>81216036</v>
          </cell>
          <cell r="B914" t="str">
            <v>GRAPAS CGW LUX 90 5G AI AL TR NAT (POL)</v>
          </cell>
          <cell r="C914">
            <v>1</v>
          </cell>
          <cell r="D914">
            <v>2.81</v>
          </cell>
          <cell r="E914">
            <v>2.81</v>
          </cell>
        </row>
        <row r="915">
          <cell r="A915">
            <v>81216048</v>
          </cell>
          <cell r="B915" t="str">
            <v>PORTAINYECTOR TC CON INYECTOR</v>
          </cell>
          <cell r="C915">
            <v>1</v>
          </cell>
          <cell r="D915">
            <v>21.2</v>
          </cell>
          <cell r="E915">
            <v>21.2</v>
          </cell>
        </row>
        <row r="916">
          <cell r="A916">
            <v>81216049</v>
          </cell>
          <cell r="B916" t="str">
            <v>APOYO PARRILA CG LUX 60</v>
          </cell>
          <cell r="C916">
            <v>47</v>
          </cell>
          <cell r="D916">
            <v>1.19</v>
          </cell>
          <cell r="E916">
            <v>55.93</v>
          </cell>
        </row>
        <row r="917">
          <cell r="A917">
            <v>81216051</v>
          </cell>
          <cell r="B917" t="str">
            <v>PARRILA HIERRO FUNDIDO 2GAS CGW 60 3G</v>
          </cell>
          <cell r="C917">
            <v>2</v>
          </cell>
          <cell r="D917">
            <v>29.17</v>
          </cell>
          <cell r="E917">
            <v>58.34</v>
          </cell>
        </row>
        <row r="918">
          <cell r="A918">
            <v>81216058</v>
          </cell>
          <cell r="B918" t="str">
            <v>SOPORTE QUEMADOR AUXILIAR NEGRO CGW LUX</v>
          </cell>
          <cell r="C918">
            <v>1</v>
          </cell>
          <cell r="D918">
            <v>6.89</v>
          </cell>
          <cell r="E918">
            <v>6.89</v>
          </cell>
        </row>
        <row r="919">
          <cell r="A919">
            <v>81216059</v>
          </cell>
          <cell r="B919" t="str">
            <v>SOPORTE QUEMADOR RAPIDO NEGRO</v>
          </cell>
          <cell r="D919">
            <v>15.82</v>
          </cell>
        </row>
        <row r="920">
          <cell r="A920">
            <v>81216061</v>
          </cell>
          <cell r="B920" t="str">
            <v>PARRILLA FUNDICION 1G WOK CGW LUX 70 5G</v>
          </cell>
          <cell r="D920">
            <v>16.920000000000002</v>
          </cell>
        </row>
        <row r="921">
          <cell r="A921">
            <v>81216062</v>
          </cell>
          <cell r="B921" t="str">
            <v>PARRILA FUNDICION CGW 70 IZQ DER</v>
          </cell>
          <cell r="D921">
            <v>23.76</v>
          </cell>
        </row>
        <row r="922">
          <cell r="A922">
            <v>81216067</v>
          </cell>
          <cell r="B922" t="str">
            <v>CISTAL CGW LUX 70 5G AI AL TR*</v>
          </cell>
          <cell r="D922">
            <v>74.3</v>
          </cell>
        </row>
        <row r="923">
          <cell r="A923">
            <v>81216068</v>
          </cell>
          <cell r="B923" t="str">
            <v>CRISTAL CGW LUX 60*</v>
          </cell>
          <cell r="D923">
            <v>61.76</v>
          </cell>
        </row>
        <row r="924">
          <cell r="A924">
            <v>81216093</v>
          </cell>
          <cell r="B924" t="str">
            <v>CRISTAL CGW LUX 60 4G AI CI BUT VR01*</v>
          </cell>
          <cell r="C924">
            <v>1</v>
          </cell>
          <cell r="D924">
            <v>83.39</v>
          </cell>
          <cell r="E924">
            <v>83.39</v>
          </cell>
        </row>
        <row r="925">
          <cell r="A925">
            <v>81216095</v>
          </cell>
          <cell r="B925" t="str">
            <v>GRIFO 35 CGW LUX 60 4G AI AL CI BUT</v>
          </cell>
          <cell r="C925">
            <v>6</v>
          </cell>
          <cell r="D925">
            <v>16.75</v>
          </cell>
          <cell r="E925">
            <v>100.5</v>
          </cell>
        </row>
        <row r="926">
          <cell r="A926">
            <v>81216096</v>
          </cell>
          <cell r="B926" t="str">
            <v>GRIFO 45 CGW LUX 60 4G AI AL CI BUT</v>
          </cell>
          <cell r="D926">
            <v>19.52</v>
          </cell>
        </row>
        <row r="927">
          <cell r="A927">
            <v>81216097</v>
          </cell>
          <cell r="B927" t="str">
            <v>GRIFO 32 CGW LUX 60</v>
          </cell>
          <cell r="D927">
            <v>21.18</v>
          </cell>
        </row>
        <row r="928">
          <cell r="A928">
            <v>81216099</v>
          </cell>
          <cell r="B928" t="str">
            <v>GRIFO 45 CGW LUX 60 4G AI AL CI</v>
          </cell>
          <cell r="D928">
            <v>20.64</v>
          </cell>
        </row>
        <row r="929">
          <cell r="A929">
            <v>81216108</v>
          </cell>
          <cell r="B929" t="str">
            <v>GRIFO 62 CGW LUX 60 3G AI AL TR CI BUT</v>
          </cell>
          <cell r="C929">
            <v>3</v>
          </cell>
          <cell r="D929">
            <v>13.99</v>
          </cell>
          <cell r="E929">
            <v>41.97</v>
          </cell>
        </row>
        <row r="930">
          <cell r="A930">
            <v>81216110</v>
          </cell>
          <cell r="B930" t="str">
            <v>GRIFO 62 CGW 60 3G AI AL TR</v>
          </cell>
          <cell r="C930">
            <v>1</v>
          </cell>
          <cell r="D930">
            <v>13.93</v>
          </cell>
          <cell r="E930">
            <v>13.93</v>
          </cell>
        </row>
        <row r="931">
          <cell r="A931">
            <v>81216111</v>
          </cell>
          <cell r="B931" t="str">
            <v>PARRILLA HIERRO FUNDIDO 2GAS DCHA CGW LUX</v>
          </cell>
          <cell r="D931">
            <v>34.770000000000003</v>
          </cell>
        </row>
        <row r="932">
          <cell r="A932">
            <v>81216112</v>
          </cell>
          <cell r="B932" t="str">
            <v>MANDO CGW LUX 4G TR VR02</v>
          </cell>
          <cell r="C932">
            <v>7</v>
          </cell>
          <cell r="D932">
            <v>2.8</v>
          </cell>
          <cell r="E932">
            <v>19.600000000000001</v>
          </cell>
        </row>
        <row r="933">
          <cell r="A933">
            <v>81216117</v>
          </cell>
          <cell r="B933" t="str">
            <v>CRISTAL TEMPLADO CGW LUX 60 4G AI AL VR 02</v>
          </cell>
          <cell r="C933">
            <v>4</v>
          </cell>
          <cell r="D933">
            <v>80.89</v>
          </cell>
          <cell r="E933">
            <v>323.56</v>
          </cell>
        </row>
        <row r="934">
          <cell r="A934">
            <v>81216139</v>
          </cell>
          <cell r="B934" t="str">
            <v>CATENARIA CGW LUX 60</v>
          </cell>
          <cell r="C934">
            <v>1</v>
          </cell>
          <cell r="D934">
            <v>6.05</v>
          </cell>
          <cell r="E934">
            <v>6.05</v>
          </cell>
        </row>
        <row r="935">
          <cell r="A935">
            <v>81216142</v>
          </cell>
          <cell r="B935" t="str">
            <v>GRIFO 32 CGW LUX 60 4G VR 04</v>
          </cell>
          <cell r="C935">
            <v>1</v>
          </cell>
          <cell r="D935">
            <v>13.9</v>
          </cell>
          <cell r="E935">
            <v>13.9</v>
          </cell>
        </row>
        <row r="936">
          <cell r="A936">
            <v>81216143</v>
          </cell>
          <cell r="B936" t="str">
            <v>GRIFO 35 CGW LUX 60 4G VR 04</v>
          </cell>
          <cell r="C936">
            <v>1</v>
          </cell>
          <cell r="D936">
            <v>14.52</v>
          </cell>
          <cell r="E936">
            <v>14.52</v>
          </cell>
        </row>
        <row r="937">
          <cell r="A937">
            <v>81217003</v>
          </cell>
          <cell r="B937" t="str">
            <v>BUJIA DE IONIZACION</v>
          </cell>
          <cell r="C937">
            <v>31</v>
          </cell>
          <cell r="D937">
            <v>1.48</v>
          </cell>
          <cell r="E937">
            <v>45.88</v>
          </cell>
        </row>
        <row r="938">
          <cell r="A938">
            <v>81217004</v>
          </cell>
          <cell r="B938" t="str">
            <v>BUJIA IONIZACION CZ 90</v>
          </cell>
          <cell r="C938">
            <v>32</v>
          </cell>
          <cell r="D938">
            <v>2.08</v>
          </cell>
          <cell r="E938">
            <v>66.56</v>
          </cell>
        </row>
        <row r="939">
          <cell r="A939">
            <v>81217008</v>
          </cell>
          <cell r="B939" t="str">
            <v>VALVULA REGULADORA CZ TOUCH 60</v>
          </cell>
          <cell r="C939">
            <v>7</v>
          </cell>
          <cell r="D939">
            <v>39.770000000000003</v>
          </cell>
          <cell r="E939">
            <v>278.39</v>
          </cell>
        </row>
        <row r="940">
          <cell r="A940">
            <v>81217009</v>
          </cell>
          <cell r="B940" t="str">
            <v>VALVULA SEGURIDAD CZ TOUCH 60</v>
          </cell>
          <cell r="C940">
            <v>3</v>
          </cell>
          <cell r="D940">
            <v>45.53</v>
          </cell>
          <cell r="E940">
            <v>136.59</v>
          </cell>
        </row>
        <row r="941">
          <cell r="A941">
            <v>81217010</v>
          </cell>
          <cell r="B941" t="str">
            <v>VALVULA REGULADORA AUXILIAR CZ TOUCH 60</v>
          </cell>
          <cell r="C941">
            <v>2</v>
          </cell>
          <cell r="D941">
            <v>42.77</v>
          </cell>
          <cell r="E941">
            <v>85.54</v>
          </cell>
        </row>
        <row r="942">
          <cell r="A942">
            <v>81217018</v>
          </cell>
          <cell r="B942" t="str">
            <v>GENERADOR ENCENDIDO CZ TC 90 6G</v>
          </cell>
          <cell r="C942">
            <v>15</v>
          </cell>
          <cell r="D942">
            <v>7.95</v>
          </cell>
          <cell r="E942">
            <v>119.25</v>
          </cell>
        </row>
        <row r="943">
          <cell r="A943">
            <v>81217050</v>
          </cell>
          <cell r="B943" t="str">
            <v>TOUCH CONTROL CGW LUX 90 TC</v>
          </cell>
          <cell r="D943">
            <v>302.06</v>
          </cell>
        </row>
        <row r="944">
          <cell r="A944">
            <v>81217058</v>
          </cell>
          <cell r="B944" t="str">
            <v>PARILLA HIERRO FUNDIDO 1GAS TR CGW LUX</v>
          </cell>
          <cell r="D944">
            <v>25.48</v>
          </cell>
          <cell r="E944">
            <v>25.48</v>
          </cell>
        </row>
        <row r="945">
          <cell r="A945">
            <v>81217061</v>
          </cell>
          <cell r="B945" t="str">
            <v>PORTAINYECTOR + INY 0.83mm Q. RAPIDO CGW LUX</v>
          </cell>
          <cell r="D945">
            <v>3.93</v>
          </cell>
        </row>
        <row r="946">
          <cell r="A946">
            <v>81217063</v>
          </cell>
          <cell r="B946" t="str">
            <v>PORTAINYECTOR + INY, 0.51mm Q. AUXILIAR CGW LUX</v>
          </cell>
          <cell r="C946">
            <v>4</v>
          </cell>
          <cell r="D946">
            <v>1.87</v>
          </cell>
          <cell r="E946">
            <v>7.48</v>
          </cell>
        </row>
        <row r="947">
          <cell r="A947">
            <v>81217071</v>
          </cell>
          <cell r="B947" t="str">
            <v>TRANSFORMADOR TOUCH CONTROL CGW LUX</v>
          </cell>
          <cell r="C947">
            <v>7</v>
          </cell>
          <cell r="D947">
            <v>36.79</v>
          </cell>
          <cell r="E947">
            <v>257.52999999999997</v>
          </cell>
        </row>
        <row r="948">
          <cell r="A948">
            <v>81217075</v>
          </cell>
          <cell r="B948" t="str">
            <v>TOUCH CONTROL CGW LUX 90 TC 5G AI AL DR CI (LAT)</v>
          </cell>
          <cell r="C948">
            <v>6</v>
          </cell>
          <cell r="D948">
            <v>200.11</v>
          </cell>
          <cell r="E948">
            <v>1200.6600000000001</v>
          </cell>
        </row>
        <row r="949">
          <cell r="A949">
            <v>81218023</v>
          </cell>
          <cell r="B949" t="str">
            <v>MANDO NIQUEL SATINADO EW 60 81223001</v>
          </cell>
          <cell r="C949">
            <v>41</v>
          </cell>
          <cell r="D949">
            <v>2.82</v>
          </cell>
          <cell r="E949">
            <v>115.62</v>
          </cell>
        </row>
        <row r="950">
          <cell r="A950">
            <v>81219016</v>
          </cell>
          <cell r="B950" t="str">
            <v>GENERADOR ENCEND. 5 SAL 120-240 V 60 HZ</v>
          </cell>
          <cell r="C950">
            <v>1</v>
          </cell>
          <cell r="D950">
            <v>10.66</v>
          </cell>
          <cell r="E950">
            <v>10.66</v>
          </cell>
        </row>
        <row r="951">
          <cell r="A951">
            <v>81220000</v>
          </cell>
          <cell r="B951" t="str">
            <v>PLACA CONEXION 3 POLOS E/70 5G AI TR</v>
          </cell>
          <cell r="C951">
            <v>4</v>
          </cell>
          <cell r="D951">
            <v>1.64</v>
          </cell>
          <cell r="E951">
            <v>6.56</v>
          </cell>
        </row>
        <row r="952">
          <cell r="A952">
            <v>81220002</v>
          </cell>
          <cell r="B952" t="str">
            <v>MANDO NEGRO E/70 5G AL TR</v>
          </cell>
          <cell r="C952">
            <v>9</v>
          </cell>
          <cell r="D952">
            <v>1.6</v>
          </cell>
          <cell r="E952">
            <v>14.4</v>
          </cell>
        </row>
        <row r="953">
          <cell r="A953">
            <v>81220003</v>
          </cell>
          <cell r="B953" t="str">
            <v>PARRILLA FUNDICION 2G IZDA. E/70</v>
          </cell>
          <cell r="C953">
            <v>4</v>
          </cell>
          <cell r="D953">
            <v>19.96</v>
          </cell>
          <cell r="E953">
            <v>79.84</v>
          </cell>
        </row>
        <row r="954">
          <cell r="A954">
            <v>81220004</v>
          </cell>
          <cell r="B954" t="str">
            <v>PARRILLA FUNDICION  2G DCHA. E/70</v>
          </cell>
          <cell r="D954">
            <v>20.71</v>
          </cell>
        </row>
        <row r="955">
          <cell r="A955">
            <v>81220005</v>
          </cell>
          <cell r="B955" t="str">
            <v>PORTA-INYECTOR TRIPLE ANILLO E/70</v>
          </cell>
          <cell r="C955">
            <v>6</v>
          </cell>
          <cell r="D955">
            <v>11.9</v>
          </cell>
          <cell r="E955">
            <v>83.3</v>
          </cell>
        </row>
        <row r="956">
          <cell r="A956">
            <v>81220008</v>
          </cell>
          <cell r="B956" t="str">
            <v>TUBO COND. Q. S/R POS. IQD. E/70</v>
          </cell>
          <cell r="D956">
            <v>2.8</v>
          </cell>
        </row>
        <row r="957">
          <cell r="A957">
            <v>81220009</v>
          </cell>
          <cell r="B957" t="str">
            <v>TUBO COND. Q. TRIPLE ANILLO E/70</v>
          </cell>
          <cell r="D957">
            <v>2.56</v>
          </cell>
        </row>
        <row r="958">
          <cell r="A958">
            <v>81220011</v>
          </cell>
          <cell r="B958" t="str">
            <v>TUBO COLECTOR E/70 5G AI TR</v>
          </cell>
          <cell r="D958">
            <v>6.23</v>
          </cell>
        </row>
        <row r="959">
          <cell r="A959">
            <v>81220012</v>
          </cell>
          <cell r="B959" t="str">
            <v>GRIFO AUX. E/70 5G AI TR</v>
          </cell>
          <cell r="C959">
            <v>6</v>
          </cell>
          <cell r="D959">
            <v>4.3899999999999997</v>
          </cell>
          <cell r="E959">
            <v>26.34</v>
          </cell>
        </row>
        <row r="960">
          <cell r="A960">
            <v>81220013</v>
          </cell>
          <cell r="B960" t="str">
            <v>GRIFO TRIPLE ANILLO E/70 5G AI TR</v>
          </cell>
          <cell r="C960">
            <v>6</v>
          </cell>
          <cell r="D960">
            <v>4.51</v>
          </cell>
          <cell r="E960">
            <v>27.06</v>
          </cell>
        </row>
        <row r="961">
          <cell r="A961">
            <v>81220014</v>
          </cell>
          <cell r="B961" t="str">
            <v>GRIFO S/RAPIDO E/70 5G AI TR</v>
          </cell>
          <cell r="C961">
            <v>5</v>
          </cell>
          <cell r="D961">
            <v>5.37</v>
          </cell>
          <cell r="E961">
            <v>26.85</v>
          </cell>
        </row>
        <row r="962">
          <cell r="A962">
            <v>81220015</v>
          </cell>
          <cell r="B962" t="str">
            <v>GRIFO RAPIDO E/70 5G AI TR</v>
          </cell>
          <cell r="C962">
            <v>4</v>
          </cell>
          <cell r="D962">
            <v>4.5199999999999996</v>
          </cell>
          <cell r="E962">
            <v>18.079999999999998</v>
          </cell>
        </row>
        <row r="963">
          <cell r="A963">
            <v>81220016</v>
          </cell>
          <cell r="B963" t="str">
            <v>TAPA QUEM RAPIDO E/70 5G AL TR</v>
          </cell>
          <cell r="C963">
            <v>7</v>
          </cell>
          <cell r="D963">
            <v>5.73</v>
          </cell>
          <cell r="E963">
            <v>40.11</v>
          </cell>
        </row>
        <row r="964">
          <cell r="A964">
            <v>81220017</v>
          </cell>
          <cell r="B964" t="str">
            <v>TAPA QUEM S/RAPIDO E/70 5G AL TR</v>
          </cell>
          <cell r="C964">
            <v>8</v>
          </cell>
          <cell r="D964">
            <v>3.33</v>
          </cell>
          <cell r="E964">
            <v>26.64</v>
          </cell>
        </row>
        <row r="965">
          <cell r="A965">
            <v>81220018</v>
          </cell>
          <cell r="B965" t="str">
            <v>TAPA QUEM AUXILIAR E/70 5G AL TR</v>
          </cell>
          <cell r="D965">
            <v>2.75</v>
          </cell>
        </row>
        <row r="966">
          <cell r="A966">
            <v>81220019</v>
          </cell>
          <cell r="B966" t="str">
            <v>TAPA EXTERIOR QUEM T ANILLO E/70 5G AL T</v>
          </cell>
          <cell r="D966">
            <v>9.27</v>
          </cell>
          <cell r="E966">
            <v>18.54</v>
          </cell>
        </row>
        <row r="967">
          <cell r="A967">
            <v>81220021</v>
          </cell>
          <cell r="B967" t="str">
            <v>CODO CONEXION E/70</v>
          </cell>
          <cell r="C967">
            <v>17</v>
          </cell>
          <cell r="D967">
            <v>1.56</v>
          </cell>
          <cell r="E967">
            <v>26.52</v>
          </cell>
        </row>
        <row r="968">
          <cell r="A968">
            <v>81220022</v>
          </cell>
          <cell r="B968" t="str">
            <v>TAPA QUE. T. ANILLO E/70 5G AI</v>
          </cell>
          <cell r="C968">
            <v>13</v>
          </cell>
          <cell r="D968">
            <v>3.64</v>
          </cell>
          <cell r="E968">
            <v>47.32</v>
          </cell>
        </row>
        <row r="969">
          <cell r="A969">
            <v>81220023</v>
          </cell>
          <cell r="B969" t="str">
            <v>CORONA DIF. TRIPLE ANILLO E/70</v>
          </cell>
          <cell r="C969">
            <v>5</v>
          </cell>
          <cell r="D969">
            <v>34.29</v>
          </cell>
          <cell r="E969">
            <v>171.45</v>
          </cell>
        </row>
        <row r="970">
          <cell r="A970">
            <v>81220024</v>
          </cell>
          <cell r="B970" t="str">
            <v>ENCIMERA INOX E/70 5G AI TR</v>
          </cell>
          <cell r="D970">
            <v>49.57</v>
          </cell>
        </row>
        <row r="971">
          <cell r="A971">
            <v>81220025</v>
          </cell>
          <cell r="B971" t="str">
            <v>INYECTOR RAPIDO 0.83mm BUT E/70 5G AI TR</v>
          </cell>
          <cell r="C971">
            <v>123</v>
          </cell>
          <cell r="D971">
            <v>0.87</v>
          </cell>
          <cell r="E971">
            <v>107.01</v>
          </cell>
        </row>
        <row r="972">
          <cell r="A972">
            <v>81220026</v>
          </cell>
          <cell r="B972" t="str">
            <v>INYECTOR T.ANIL.0,90mm.BUT E/70 5G AI TR</v>
          </cell>
          <cell r="D972">
            <v>0.28999999999999998</v>
          </cell>
        </row>
        <row r="973">
          <cell r="A973">
            <v>81220027</v>
          </cell>
          <cell r="B973" t="str">
            <v>INYECTOR RAPIDO 1.17 E/70 5G AI TR</v>
          </cell>
          <cell r="D973">
            <v>0.36</v>
          </cell>
        </row>
        <row r="974">
          <cell r="A974">
            <v>81220028</v>
          </cell>
          <cell r="B974" t="str">
            <v>INYECTOR T ANIL E 70 5G AI TR</v>
          </cell>
          <cell r="C974">
            <v>20</v>
          </cell>
          <cell r="D974">
            <v>0.93</v>
          </cell>
          <cell r="E974">
            <v>18.600000000000001</v>
          </cell>
        </row>
        <row r="975">
          <cell r="A975">
            <v>81220029</v>
          </cell>
          <cell r="B975" t="str">
            <v>BUJIA QUEM T. ANILLO L=450 E/70 5G AI TR</v>
          </cell>
          <cell r="C975">
            <v>55</v>
          </cell>
          <cell r="D975">
            <v>1.38</v>
          </cell>
          <cell r="E975">
            <v>75.900000000000006</v>
          </cell>
        </row>
        <row r="976">
          <cell r="A976">
            <v>81220030</v>
          </cell>
          <cell r="B976" t="str">
            <v>EMBELLECEDOR MANDO NEGRO E/70 5G AL TR</v>
          </cell>
          <cell r="C976">
            <v>9</v>
          </cell>
          <cell r="D976">
            <v>1.24</v>
          </cell>
          <cell r="E976">
            <v>11.16</v>
          </cell>
        </row>
        <row r="977">
          <cell r="A977">
            <v>81220031</v>
          </cell>
          <cell r="B977" t="str">
            <v>PARRILLA FUNDICION CENTRAL E/70 5G AL TR</v>
          </cell>
          <cell r="C977">
            <v>2</v>
          </cell>
          <cell r="D977">
            <v>35.14</v>
          </cell>
          <cell r="E977">
            <v>70.28</v>
          </cell>
        </row>
        <row r="978">
          <cell r="A978">
            <v>81220033</v>
          </cell>
          <cell r="B978" t="str">
            <v>JUNTA ORIFICIO MANDO E/70 5G AI TR</v>
          </cell>
          <cell r="C978">
            <v>5</v>
          </cell>
          <cell r="D978">
            <v>0.55000000000000004</v>
          </cell>
          <cell r="E978">
            <v>2.75</v>
          </cell>
        </row>
        <row r="979">
          <cell r="A979">
            <v>81220043</v>
          </cell>
          <cell r="B979" t="str">
            <v>PORTA INYECTOR  SEMIRAPIDO</v>
          </cell>
          <cell r="D979">
            <v>3.05</v>
          </cell>
        </row>
        <row r="980">
          <cell r="A980">
            <v>81220052</v>
          </cell>
          <cell r="B980" t="str">
            <v>CODO CONEXION GAS 730 430 2G AI TR/AL</v>
          </cell>
          <cell r="C980">
            <v>2</v>
          </cell>
          <cell r="D980">
            <v>4.3499999999999996</v>
          </cell>
          <cell r="E980">
            <v>8.6999999999999993</v>
          </cell>
        </row>
        <row r="981">
          <cell r="A981">
            <v>81220084</v>
          </cell>
          <cell r="B981" t="str">
            <v>INYECTOR AUXILIAR LPG 0.51mm</v>
          </cell>
          <cell r="C981">
            <v>20</v>
          </cell>
          <cell r="D981">
            <v>0.75</v>
          </cell>
          <cell r="E981">
            <v>15</v>
          </cell>
        </row>
        <row r="982">
          <cell r="A982">
            <v>81220085</v>
          </cell>
          <cell r="B982" t="str">
            <v>JUNTA SOPORTE QUEMADOR RAPIDO VT.2 2G</v>
          </cell>
          <cell r="D982">
            <v>1.71</v>
          </cell>
        </row>
        <row r="983">
          <cell r="A983">
            <v>81220093</v>
          </cell>
          <cell r="B983" t="str">
            <v>SOPORTE QIEMADOR RAP. VT</v>
          </cell>
          <cell r="D983">
            <v>14.37</v>
          </cell>
        </row>
        <row r="984">
          <cell r="A984">
            <v>81220153</v>
          </cell>
          <cell r="B984" t="str">
            <v>PARRILLA FUNDICION 2G AI TR DER</v>
          </cell>
          <cell r="C984">
            <v>2</v>
          </cell>
          <cell r="D984">
            <v>30.82</v>
          </cell>
          <cell r="E984">
            <v>61.64</v>
          </cell>
        </row>
        <row r="985">
          <cell r="A985">
            <v>81220154</v>
          </cell>
          <cell r="B985" t="str">
            <v>PARRILLA FUNDICION 2G AI TR IZQ</v>
          </cell>
          <cell r="C985">
            <v>3</v>
          </cell>
          <cell r="D985">
            <v>27.9</v>
          </cell>
          <cell r="E985">
            <v>83.7</v>
          </cell>
        </row>
        <row r="986">
          <cell r="A986">
            <v>81220186</v>
          </cell>
          <cell r="B986" t="str">
            <v>INYECTOR S/RAPIDO 0.85mm BUT EF/60</v>
          </cell>
          <cell r="C986">
            <v>20</v>
          </cell>
          <cell r="D986">
            <v>0.8</v>
          </cell>
          <cell r="E986">
            <v>16</v>
          </cell>
        </row>
        <row r="987">
          <cell r="A987">
            <v>81220188</v>
          </cell>
          <cell r="B987" t="str">
            <v>PARRILLA FUNDICION CENTRAL EF/90 AI PC</v>
          </cell>
          <cell r="C987">
            <v>1</v>
          </cell>
          <cell r="D987">
            <v>19.72</v>
          </cell>
          <cell r="E987">
            <v>19.72</v>
          </cell>
        </row>
        <row r="988">
          <cell r="A988">
            <v>81220189</v>
          </cell>
          <cell r="B988" t="str">
            <v>QUEMADOR LARGO FUNDICION E/90</v>
          </cell>
          <cell r="C988">
            <v>1</v>
          </cell>
          <cell r="D988">
            <v>40.42</v>
          </cell>
          <cell r="E988">
            <v>40.42</v>
          </cell>
        </row>
        <row r="989">
          <cell r="A989">
            <v>81220197</v>
          </cell>
          <cell r="B989" t="str">
            <v>GENERADOR DE ENCENDIDO 2 SALIDAS EF/60 2P AI AL</v>
          </cell>
          <cell r="C989">
            <v>1</v>
          </cell>
          <cell r="D989">
            <v>4.8600000000000003</v>
          </cell>
          <cell r="E989">
            <v>4.8600000000000003</v>
          </cell>
        </row>
        <row r="990">
          <cell r="A990">
            <v>81220239</v>
          </cell>
          <cell r="B990" t="str">
            <v>TAPA DIFUSORA Q RAPIDO EP 60 4 CI BUT</v>
          </cell>
          <cell r="C990">
            <v>4</v>
          </cell>
          <cell r="D990">
            <v>3.39</v>
          </cell>
          <cell r="E990">
            <v>13.56</v>
          </cell>
        </row>
        <row r="991">
          <cell r="A991">
            <v>81220240</v>
          </cell>
          <cell r="B991" t="str">
            <v>TAPA DIFUSORA Q. SEMI RAPIDO EP 60 4G CI BUT</v>
          </cell>
          <cell r="D991">
            <v>2.08</v>
          </cell>
        </row>
        <row r="992">
          <cell r="A992">
            <v>81220241</v>
          </cell>
          <cell r="B992" t="str">
            <v>TAPA DIFUSORA Q AUXILIAR EP 60 4G CI BUT</v>
          </cell>
          <cell r="C992">
            <v>2</v>
          </cell>
          <cell r="D992">
            <v>1.6</v>
          </cell>
          <cell r="E992">
            <v>3.2</v>
          </cell>
        </row>
        <row r="993">
          <cell r="A993">
            <v>81220245</v>
          </cell>
          <cell r="B993" t="str">
            <v>PATA DE GOMA PARA PARRILLA</v>
          </cell>
          <cell r="C993">
            <v>49</v>
          </cell>
          <cell r="D993">
            <v>0.89</v>
          </cell>
          <cell r="E993">
            <v>43.61</v>
          </cell>
        </row>
        <row r="994">
          <cell r="A994">
            <v>81220246</v>
          </cell>
          <cell r="B994" t="str">
            <v>PARRILLA 2 GAS EP 60 4G CI BUT</v>
          </cell>
          <cell r="D994">
            <v>26.08</v>
          </cell>
          <cell r="E994">
            <v>52.16</v>
          </cell>
        </row>
        <row r="995">
          <cell r="A995">
            <v>81220247</v>
          </cell>
          <cell r="B995" t="str">
            <v>MANDO NIQUELADO EP 60 4G</v>
          </cell>
          <cell r="C995">
            <v>12</v>
          </cell>
          <cell r="D995">
            <v>2.25</v>
          </cell>
          <cell r="E995">
            <v>27</v>
          </cell>
        </row>
        <row r="996">
          <cell r="A996">
            <v>81220248</v>
          </cell>
          <cell r="B996" t="str">
            <v>GRIFO Q. AUXILIAR EP 60 4G CI BUT</v>
          </cell>
          <cell r="D996">
            <v>7.79</v>
          </cell>
        </row>
        <row r="997">
          <cell r="A997">
            <v>81220249</v>
          </cell>
          <cell r="B997" t="str">
            <v>GRIFO Q. RAPIDO EP 60 4G CI BUT</v>
          </cell>
          <cell r="C997">
            <v>4</v>
          </cell>
          <cell r="D997">
            <v>8.06</v>
          </cell>
          <cell r="E997">
            <v>32.24</v>
          </cell>
        </row>
        <row r="998">
          <cell r="A998">
            <v>81220250</v>
          </cell>
          <cell r="B998" t="str">
            <v>GRIFO Q. RAPIDO EP 60 4G CI BUT</v>
          </cell>
          <cell r="D998">
            <v>7.79</v>
          </cell>
        </row>
        <row r="999">
          <cell r="A999">
            <v>81220253</v>
          </cell>
          <cell r="B999" t="str">
            <v>MICRO- INTERRUPTOR DE ENCENDIDO  EP 60 4G CI BUT</v>
          </cell>
          <cell r="C999">
            <v>4</v>
          </cell>
          <cell r="D999">
            <v>7.99</v>
          </cell>
          <cell r="E999">
            <v>31.96</v>
          </cell>
        </row>
        <row r="1000">
          <cell r="A1000">
            <v>81221000</v>
          </cell>
          <cell r="B1000" t="str">
            <v>GENERADOR ENCENDIDO 6 SALIDAS</v>
          </cell>
          <cell r="D1000">
            <v>9.8000000000000007</v>
          </cell>
        </row>
        <row r="1001">
          <cell r="A1001">
            <v>81221001</v>
          </cell>
          <cell r="B1001" t="str">
            <v>CLEMA CONEXIONES 3 POLOS EF/90</v>
          </cell>
          <cell r="C1001">
            <v>7</v>
          </cell>
          <cell r="D1001">
            <v>3.38</v>
          </cell>
          <cell r="E1001">
            <v>23.66</v>
          </cell>
        </row>
        <row r="1002">
          <cell r="A1002">
            <v>81221002</v>
          </cell>
          <cell r="B1002" t="str">
            <v>MANDO NEGRO CONTROL EF/90</v>
          </cell>
          <cell r="C1002">
            <v>21</v>
          </cell>
          <cell r="D1002">
            <v>0.55000000000000004</v>
          </cell>
          <cell r="E1002">
            <v>11.55</v>
          </cell>
        </row>
        <row r="1003">
          <cell r="A1003">
            <v>81221003</v>
          </cell>
          <cell r="B1003" t="str">
            <v>PARRILLA ESM. QUEMADOR LARGO EF 90</v>
          </cell>
          <cell r="C1003">
            <v>2</v>
          </cell>
          <cell r="D1003">
            <v>5.68</v>
          </cell>
          <cell r="E1003">
            <v>11.36</v>
          </cell>
        </row>
        <row r="1004">
          <cell r="A1004">
            <v>81221004</v>
          </cell>
          <cell r="B1004" t="str">
            <v>PARRILLA ESMALTADA 2 QUEM. DER. EF/90</v>
          </cell>
          <cell r="D1004">
            <v>9.93</v>
          </cell>
        </row>
        <row r="1005">
          <cell r="A1005">
            <v>81221005</v>
          </cell>
          <cell r="B1005" t="str">
            <v>PARRILLA ESMALTADA 2 QUEM. IZDA. EF/90</v>
          </cell>
          <cell r="C1005">
            <v>1</v>
          </cell>
          <cell r="D1005">
            <v>8.8000000000000007</v>
          </cell>
          <cell r="E1005">
            <v>8.8000000000000007</v>
          </cell>
        </row>
        <row r="1006">
          <cell r="A1006">
            <v>81221007</v>
          </cell>
          <cell r="B1006" t="str">
            <v>SOPORTE QUEMADOR LARGO EF/90</v>
          </cell>
          <cell r="C1006">
            <v>1</v>
          </cell>
          <cell r="D1006">
            <v>8.35</v>
          </cell>
          <cell r="E1006">
            <v>8.35</v>
          </cell>
        </row>
        <row r="1007">
          <cell r="A1007">
            <v>81221008</v>
          </cell>
          <cell r="B1007" t="str">
            <v>SOPORTE QUEMADOR RAPIDO EF/90* obsoleto</v>
          </cell>
          <cell r="D1007">
            <v>4.05</v>
          </cell>
        </row>
        <row r="1008">
          <cell r="A1008">
            <v>81221009</v>
          </cell>
          <cell r="B1008" t="str">
            <v>SOPORTE QUEMADOR S/RAPIDO EF/90* obsoleto</v>
          </cell>
          <cell r="D1008">
            <v>1.84</v>
          </cell>
        </row>
        <row r="1009">
          <cell r="A1009">
            <v>81221010</v>
          </cell>
          <cell r="B1009" t="str">
            <v>SOPORTE QUEMADOR AUXILIAR</v>
          </cell>
          <cell r="C1009">
            <v>3</v>
          </cell>
          <cell r="D1009">
            <v>0.93</v>
          </cell>
          <cell r="E1009">
            <v>2.79</v>
          </cell>
        </row>
        <row r="1010">
          <cell r="A1010">
            <v>81221014</v>
          </cell>
          <cell r="B1010" t="str">
            <v>TUBO COLECTOR QUEM.S/R.FRONT/DCHO EF/90</v>
          </cell>
          <cell r="D1010">
            <v>2.54</v>
          </cell>
        </row>
        <row r="1011">
          <cell r="A1011">
            <v>81221016</v>
          </cell>
          <cell r="B1011" t="str">
            <v>TAPA DIFUSORA QUEM. LARGO EF/90</v>
          </cell>
          <cell r="C1011">
            <v>2</v>
          </cell>
          <cell r="D1011">
            <v>38.22</v>
          </cell>
          <cell r="E1011">
            <v>76.44</v>
          </cell>
        </row>
        <row r="1012">
          <cell r="A1012">
            <v>81221020</v>
          </cell>
          <cell r="B1012" t="str">
            <v>BUJIA ENCENDIDO L.500 EF/90*81221116</v>
          </cell>
          <cell r="C1012">
            <v>60</v>
          </cell>
          <cell r="D1012">
            <v>1.32</v>
          </cell>
          <cell r="E1012">
            <v>118.8</v>
          </cell>
        </row>
        <row r="1013">
          <cell r="A1013">
            <v>81221021</v>
          </cell>
          <cell r="B1013" t="str">
            <v>EMBELLECEDOR MANDO EF/90</v>
          </cell>
          <cell r="C1013">
            <v>19</v>
          </cell>
          <cell r="D1013">
            <v>0.61</v>
          </cell>
          <cell r="E1013">
            <v>11.59</v>
          </cell>
        </row>
        <row r="1014">
          <cell r="A1014">
            <v>81221022</v>
          </cell>
          <cell r="B1014" t="str">
            <v>ENCIMERA EF/90 5G AI TR</v>
          </cell>
          <cell r="D1014">
            <v>44.17</v>
          </cell>
        </row>
        <row r="1015">
          <cell r="A1015">
            <v>81221024</v>
          </cell>
          <cell r="B1015" t="str">
            <v>PARRILLA ESM. CENTRAL TA EF/90</v>
          </cell>
          <cell r="D1015">
            <v>13.44</v>
          </cell>
        </row>
        <row r="1016">
          <cell r="A1016">
            <v>81221025</v>
          </cell>
          <cell r="B1016" t="str">
            <v>GENERADOR</v>
          </cell>
          <cell r="C1016">
            <v>1</v>
          </cell>
          <cell r="D1016">
            <v>10.69</v>
          </cell>
          <cell r="E1016">
            <v>10.69</v>
          </cell>
        </row>
        <row r="1017">
          <cell r="A1017">
            <v>81221026</v>
          </cell>
          <cell r="B1017" t="str">
            <v>TAPA DIFUSORA QUEM. LARGO EF/90</v>
          </cell>
          <cell r="D1017">
            <v>30.67</v>
          </cell>
        </row>
        <row r="1018">
          <cell r="A1018">
            <v>81221044</v>
          </cell>
          <cell r="B1018" t="str">
            <v>PARRILLA FUNDICION EF/90 AI TR</v>
          </cell>
          <cell r="C1018">
            <v>4</v>
          </cell>
          <cell r="D1018">
            <v>29.06</v>
          </cell>
          <cell r="E1018">
            <v>116.24</v>
          </cell>
        </row>
        <row r="1019">
          <cell r="A1019">
            <v>81221062</v>
          </cell>
          <cell r="B1019" t="str">
            <v>EMBELLECEDOR EF/60</v>
          </cell>
          <cell r="C1019">
            <v>20</v>
          </cell>
          <cell r="D1019">
            <v>0.39</v>
          </cell>
          <cell r="E1019">
            <v>7.8</v>
          </cell>
        </row>
        <row r="1020">
          <cell r="A1020">
            <v>81221072</v>
          </cell>
          <cell r="B1020" t="str">
            <v>TERMOPAR EF/60* 61701117</v>
          </cell>
          <cell r="C1020">
            <v>11</v>
          </cell>
          <cell r="D1020">
            <v>4.13</v>
          </cell>
          <cell r="E1020">
            <v>45.43</v>
          </cell>
        </row>
        <row r="1021">
          <cell r="A1021">
            <v>81221079</v>
          </cell>
          <cell r="B1021" t="str">
            <v>INYECTOR 1,17Y EF/60</v>
          </cell>
          <cell r="C1021">
            <v>10</v>
          </cell>
          <cell r="D1021">
            <v>0.84</v>
          </cell>
          <cell r="E1021">
            <v>8.4</v>
          </cell>
        </row>
        <row r="1022">
          <cell r="A1022">
            <v>81221080</v>
          </cell>
          <cell r="B1022" t="str">
            <v>INYECTOR 0,75X EF/60</v>
          </cell>
          <cell r="C1022">
            <v>3</v>
          </cell>
          <cell r="D1022">
            <v>0.84</v>
          </cell>
          <cell r="E1022">
            <v>2.52</v>
          </cell>
        </row>
        <row r="1023">
          <cell r="A1023">
            <v>81221097</v>
          </cell>
          <cell r="B1023" t="str">
            <v>CATENARIA EF/90 5G 81220032</v>
          </cell>
          <cell r="C1023">
            <v>7</v>
          </cell>
          <cell r="D1023">
            <v>7.53</v>
          </cell>
          <cell r="E1023">
            <v>52.71</v>
          </cell>
        </row>
        <row r="1024">
          <cell r="A1024">
            <v>81221116</v>
          </cell>
          <cell r="B1024" t="str">
            <v>BUJIA QUEMADOR L=600 mm</v>
          </cell>
          <cell r="D1024">
            <v>1.67</v>
          </cell>
        </row>
        <row r="1025">
          <cell r="A1025">
            <v>81221150</v>
          </cell>
          <cell r="B1025" t="str">
            <v>GRIFO 62 EW 90 5G AI AL TR BUT (CHILE)</v>
          </cell>
          <cell r="C1025">
            <v>3</v>
          </cell>
          <cell r="D1025">
            <v>23.61</v>
          </cell>
          <cell r="E1025">
            <v>70.83</v>
          </cell>
        </row>
        <row r="1026">
          <cell r="A1026">
            <v>81222000</v>
          </cell>
          <cell r="B1026" t="str">
            <v>ENCIMERA EX 60</v>
          </cell>
          <cell r="D1026">
            <v>44.82</v>
          </cell>
        </row>
        <row r="1027">
          <cell r="A1027">
            <v>81222006</v>
          </cell>
          <cell r="B1027" t="str">
            <v>ENCIMERA EX/60 4G AI BUT</v>
          </cell>
          <cell r="D1027">
            <v>41.13</v>
          </cell>
        </row>
        <row r="1028">
          <cell r="A1028">
            <v>81222045</v>
          </cell>
          <cell r="B1028" t="str">
            <v>GENERADOR ENCENDIDO 4 SALIDAS EX/60 4G AI</v>
          </cell>
          <cell r="C1028">
            <v>30</v>
          </cell>
          <cell r="D1028">
            <v>7.05</v>
          </cell>
          <cell r="E1028">
            <v>211.5</v>
          </cell>
        </row>
        <row r="1029">
          <cell r="A1029">
            <v>81222068</v>
          </cell>
          <cell r="B1029" t="str">
            <v>PARRILLA FUNDICION VT.2 1G</v>
          </cell>
          <cell r="C1029">
            <v>1</v>
          </cell>
          <cell r="D1029">
            <v>25.62</v>
          </cell>
          <cell r="E1029">
            <v>25.62</v>
          </cell>
        </row>
        <row r="1030">
          <cell r="A1030">
            <v>81222069</v>
          </cell>
          <cell r="B1030" t="str">
            <v>COMPLEMENTO PARRILLA VT.2 1G</v>
          </cell>
          <cell r="C1030">
            <v>1</v>
          </cell>
          <cell r="D1030">
            <v>7.31</v>
          </cell>
          <cell r="E1030">
            <v>7.31</v>
          </cell>
        </row>
        <row r="1031">
          <cell r="A1031">
            <v>81222070</v>
          </cell>
          <cell r="B1031" t="str">
            <v>JUNTA SOPORTE QUEMADOR TRIPLE VT.2.1G</v>
          </cell>
          <cell r="C1031">
            <v>3</v>
          </cell>
          <cell r="D1031">
            <v>6.34</v>
          </cell>
          <cell r="E1031">
            <v>19.02</v>
          </cell>
        </row>
        <row r="1032">
          <cell r="A1032">
            <v>81222074</v>
          </cell>
          <cell r="B1032" t="str">
            <v>TERMOPAR L600 DUAL VT.2 1G AI AL</v>
          </cell>
          <cell r="C1032">
            <v>7</v>
          </cell>
          <cell r="D1032">
            <v>4.51</v>
          </cell>
          <cell r="E1032">
            <v>31.57</v>
          </cell>
        </row>
        <row r="1033">
          <cell r="A1033">
            <v>81222084</v>
          </cell>
          <cell r="B1033" t="str">
            <v>PARRILLA FUNDICION VT.2 2G BUT</v>
          </cell>
          <cell r="C1033">
            <v>1</v>
          </cell>
          <cell r="D1033">
            <v>11.72</v>
          </cell>
          <cell r="E1033">
            <v>11.72</v>
          </cell>
        </row>
        <row r="1034">
          <cell r="A1034">
            <v>81222085</v>
          </cell>
          <cell r="B1034" t="str">
            <v>JUNTA SOPORTE QUEMADOR RAPIDO VT.2 2G</v>
          </cell>
          <cell r="D1034">
            <v>2.44</v>
          </cell>
        </row>
        <row r="1035">
          <cell r="A1035">
            <v>81222086</v>
          </cell>
          <cell r="B1035" t="str">
            <v>JUNTA SOPORTE QUEMADOR AUXILIAR VT.2.2G</v>
          </cell>
          <cell r="C1035">
            <v>5</v>
          </cell>
          <cell r="D1035">
            <v>1.9</v>
          </cell>
          <cell r="E1035">
            <v>9.5</v>
          </cell>
        </row>
        <row r="1036">
          <cell r="A1036">
            <v>81222093</v>
          </cell>
          <cell r="B1036" t="str">
            <v>SOPORTE QUEMADOR RAP. VT.2 2G AI AL</v>
          </cell>
          <cell r="D1036">
            <v>15.46</v>
          </cell>
        </row>
        <row r="1037">
          <cell r="A1037">
            <v>81223001</v>
          </cell>
          <cell r="B1037" t="str">
            <v>MANDO MET EX/70 5G AI AL TR</v>
          </cell>
          <cell r="D1037">
            <v>1.67</v>
          </cell>
        </row>
        <row r="1038">
          <cell r="A1038">
            <v>81223003</v>
          </cell>
          <cell r="B1038" t="str">
            <v>PARRILLA IZDA. EX/70 5G AI AL TR</v>
          </cell>
          <cell r="C1038">
            <v>2</v>
          </cell>
          <cell r="D1038">
            <v>14.88</v>
          </cell>
          <cell r="E1038">
            <v>29.76</v>
          </cell>
        </row>
        <row r="1039">
          <cell r="A1039">
            <v>81223004</v>
          </cell>
          <cell r="B1039" t="str">
            <v>PORTA-INYECTOR TA EX/70 5G AI AL NAT</v>
          </cell>
          <cell r="C1039">
            <v>3</v>
          </cell>
          <cell r="D1039">
            <v>12.42</v>
          </cell>
          <cell r="E1039">
            <v>37.26</v>
          </cell>
        </row>
        <row r="1040">
          <cell r="A1040">
            <v>81223011</v>
          </cell>
          <cell r="B1040" t="str">
            <v>PARRILLA TRIPLE ANILLO EX/70 5G AI AL TR</v>
          </cell>
          <cell r="D1040">
            <v>22.74</v>
          </cell>
        </row>
        <row r="1041">
          <cell r="A1041">
            <v>81223012</v>
          </cell>
          <cell r="B1041" t="str">
            <v>PARRILLA DCHA. EX/70 5G AI TR</v>
          </cell>
          <cell r="D1041">
            <v>8.85</v>
          </cell>
        </row>
        <row r="1042">
          <cell r="A1042">
            <v>81223013</v>
          </cell>
          <cell r="B1042" t="str">
            <v>PARRILLA IZDA. EX/70 5G AI TR</v>
          </cell>
          <cell r="C1042">
            <v>3</v>
          </cell>
          <cell r="D1042">
            <v>12.25</v>
          </cell>
          <cell r="E1042">
            <v>36.75</v>
          </cell>
        </row>
        <row r="1043">
          <cell r="A1043">
            <v>81223015</v>
          </cell>
          <cell r="B1043" t="str">
            <v>PARRILLA TRIPLE ANILLO EX/70 5G AI TR</v>
          </cell>
          <cell r="C1043">
            <v>4</v>
          </cell>
          <cell r="D1043">
            <v>9.5299999999999994</v>
          </cell>
          <cell r="E1043">
            <v>38.119999999999997</v>
          </cell>
        </row>
        <row r="1044">
          <cell r="A1044">
            <v>81223031</v>
          </cell>
          <cell r="B1044" t="str">
            <v>GRAPAS EX/70</v>
          </cell>
          <cell r="C1044">
            <v>2</v>
          </cell>
          <cell r="D1044">
            <v>0.93</v>
          </cell>
          <cell r="E1044">
            <v>1.86</v>
          </cell>
        </row>
        <row r="1045">
          <cell r="A1045">
            <v>81224005</v>
          </cell>
          <cell r="B1045" t="str">
            <v>PARRILLA CENTRAL EX/90</v>
          </cell>
          <cell r="C1045">
            <v>1</v>
          </cell>
          <cell r="D1045">
            <v>30.28</v>
          </cell>
          <cell r="E1045">
            <v>30.28</v>
          </cell>
        </row>
        <row r="1046">
          <cell r="A1046">
            <v>81224013</v>
          </cell>
          <cell r="B1046" t="str">
            <v>PARRILLA FUNDICION CENTRAL EX/90 5G AITR</v>
          </cell>
          <cell r="C1046">
            <v>1</v>
          </cell>
          <cell r="D1046">
            <v>9.5299999999999994</v>
          </cell>
          <cell r="E1046">
            <v>9.5299999999999994</v>
          </cell>
        </row>
        <row r="1047">
          <cell r="A1047">
            <v>81224014</v>
          </cell>
          <cell r="B1047" t="str">
            <v>PARRILLA FUND LATERAL IZQ/DCHA EX/90</v>
          </cell>
          <cell r="D1047">
            <v>22.94</v>
          </cell>
        </row>
        <row r="1048">
          <cell r="A1048">
            <v>81224015</v>
          </cell>
          <cell r="B1048" t="str">
            <v>TUERCA CODO CONEXION ZAMA VS ART 1053M EX/9</v>
          </cell>
          <cell r="C1048">
            <v>4</v>
          </cell>
          <cell r="D1048">
            <v>0.9</v>
          </cell>
          <cell r="E1048">
            <v>3.6</v>
          </cell>
        </row>
        <row r="1049">
          <cell r="A1049">
            <v>81224016</v>
          </cell>
          <cell r="B1049" t="str">
            <v>CODO CONEXION ZAMA VS. ART. 1053M EX/90</v>
          </cell>
          <cell r="D1049">
            <v>1.92</v>
          </cell>
        </row>
        <row r="1050">
          <cell r="A1050">
            <v>81224059</v>
          </cell>
          <cell r="B1050" t="str">
            <v>JUNTA CONEXION EX/90 5G AI AL</v>
          </cell>
          <cell r="C1050">
            <v>256</v>
          </cell>
          <cell r="D1050">
            <v>0.89</v>
          </cell>
          <cell r="E1050">
            <v>227.84</v>
          </cell>
        </row>
        <row r="1051">
          <cell r="A1051">
            <v>81224068</v>
          </cell>
          <cell r="B1051" t="str">
            <v>PARRILLA FUNDICION 1GAS TR EX.90 5G AI AL</v>
          </cell>
          <cell r="C1051">
            <v>1</v>
          </cell>
          <cell r="D1051">
            <v>19.149999999999999</v>
          </cell>
          <cell r="E1051">
            <v>19.149999999999999</v>
          </cell>
        </row>
        <row r="1052">
          <cell r="A1052">
            <v>81224069</v>
          </cell>
          <cell r="B1052" t="str">
            <v>BUJIA QUEM T. ANILLO L=450 E/70 5G AI TR</v>
          </cell>
          <cell r="D1052">
            <v>2.06</v>
          </cell>
        </row>
        <row r="1053">
          <cell r="A1053">
            <v>81225002</v>
          </cell>
          <cell r="B1053" t="str">
            <v>JUNTA QUEMADOR RAPIDO ER/60 4G AI RUSIA</v>
          </cell>
          <cell r="C1053">
            <v>1</v>
          </cell>
          <cell r="D1053">
            <v>0.87</v>
          </cell>
          <cell r="E1053">
            <v>0.87</v>
          </cell>
        </row>
        <row r="1054">
          <cell r="A1054">
            <v>81225094</v>
          </cell>
          <cell r="B1054" t="str">
            <v>PARRILLA FUNDICION EW 60 4G AI AL CI NAT</v>
          </cell>
          <cell r="C1054">
            <v>2</v>
          </cell>
          <cell r="D1054">
            <v>21.23</v>
          </cell>
          <cell r="E1054">
            <v>42.46</v>
          </cell>
        </row>
        <row r="1055">
          <cell r="A1055">
            <v>81225096</v>
          </cell>
          <cell r="B1055" t="str">
            <v>TUBO COLECTOR AUX /SR FRONT EW 60 4G AI AL</v>
          </cell>
          <cell r="D1055">
            <v>2.46</v>
          </cell>
        </row>
        <row r="1056">
          <cell r="A1056">
            <v>81225097</v>
          </cell>
          <cell r="B1056" t="str">
            <v>TUBO COLECTOR SR/RAP EW 60 4G AI AL</v>
          </cell>
          <cell r="C1056">
            <v>1</v>
          </cell>
          <cell r="D1056">
            <v>2.25</v>
          </cell>
          <cell r="E1056">
            <v>2.25</v>
          </cell>
        </row>
        <row r="1057">
          <cell r="A1057">
            <v>81225098</v>
          </cell>
          <cell r="B1057" t="str">
            <v>ENCIMERA EW 60 4G</v>
          </cell>
          <cell r="D1057">
            <v>34.32</v>
          </cell>
        </row>
        <row r="1058">
          <cell r="A1058">
            <v>81225100</v>
          </cell>
          <cell r="B1058" t="str">
            <v>CATENARIA EW 60 4G AI AL CI NAT E01</v>
          </cell>
          <cell r="C1058">
            <v>4</v>
          </cell>
          <cell r="D1058">
            <v>7.44</v>
          </cell>
          <cell r="E1058">
            <v>29.76</v>
          </cell>
        </row>
        <row r="1059">
          <cell r="A1059">
            <v>81225107</v>
          </cell>
          <cell r="B1059" t="str">
            <v>CATENARIA EW 90 5G AI AL TR CI BUT E01</v>
          </cell>
          <cell r="C1059">
            <v>1</v>
          </cell>
          <cell r="D1059">
            <v>8.6199999999999992</v>
          </cell>
          <cell r="E1059">
            <v>8.6199999999999992</v>
          </cell>
        </row>
        <row r="1060">
          <cell r="A1060">
            <v>81225108</v>
          </cell>
          <cell r="B1060" t="str">
            <v>PARRILLA REDUCTORA PARA TRIPLE ANILLO EW</v>
          </cell>
          <cell r="C1060">
            <v>1</v>
          </cell>
          <cell r="D1060">
            <v>3.96</v>
          </cell>
          <cell r="E1060">
            <v>3.96</v>
          </cell>
        </row>
        <row r="1061">
          <cell r="A1061">
            <v>81225110</v>
          </cell>
          <cell r="B1061" t="str">
            <v>TUBO COLECTOR QUEMADOR TRIPLE EW 90 5G AI AL</v>
          </cell>
          <cell r="D1061">
            <v>2.56</v>
          </cell>
        </row>
        <row r="1062">
          <cell r="A1062">
            <v>81225111</v>
          </cell>
          <cell r="B1062" t="str">
            <v>ENCIMERA EW 90</v>
          </cell>
          <cell r="D1062">
            <v>27.58</v>
          </cell>
        </row>
        <row r="1063">
          <cell r="A1063">
            <v>81225135</v>
          </cell>
          <cell r="B1063" t="str">
            <v>MICROINTERRUPTOR</v>
          </cell>
          <cell r="C1063">
            <v>1</v>
          </cell>
          <cell r="D1063">
            <v>57.32</v>
          </cell>
          <cell r="E1063">
            <v>57.32</v>
          </cell>
        </row>
        <row r="1064">
          <cell r="A1064">
            <v>81225202</v>
          </cell>
          <cell r="B1064" t="str">
            <v>CATENARIA EH 60 4G AI AL TR</v>
          </cell>
          <cell r="C1064">
            <v>1</v>
          </cell>
          <cell r="D1064">
            <v>6.89</v>
          </cell>
          <cell r="E1064">
            <v>6.89</v>
          </cell>
        </row>
        <row r="1065">
          <cell r="A1065">
            <v>81225223</v>
          </cell>
          <cell r="B1065" t="str">
            <v>TERMOPAR AUX-SEMIAP-RAP EH 60 4G AI AL TR CI VI</v>
          </cell>
          <cell r="C1065">
            <v>3</v>
          </cell>
          <cell r="D1065">
            <v>2.42</v>
          </cell>
          <cell r="E1065">
            <v>7.26</v>
          </cell>
        </row>
        <row r="1066">
          <cell r="A1066">
            <v>81226010</v>
          </cell>
          <cell r="B1066" t="str">
            <v>TERMOPAR CZ LUX 90 5G AI AL TR CI NAT E1</v>
          </cell>
          <cell r="C1066">
            <v>2</v>
          </cell>
          <cell r="D1066">
            <v>3.02</v>
          </cell>
          <cell r="E1066">
            <v>6.04</v>
          </cell>
        </row>
        <row r="1067">
          <cell r="A1067">
            <v>81226018</v>
          </cell>
          <cell r="B1067" t="str">
            <v>EMBELLECEDOR MANDO CZ LUX</v>
          </cell>
          <cell r="D1067">
            <v>0.7</v>
          </cell>
        </row>
        <row r="1068">
          <cell r="A1068">
            <v>81226023</v>
          </cell>
          <cell r="B1068" t="str">
            <v>INYECTOR 0.58 (S2)</v>
          </cell>
          <cell r="D1068">
            <v>0.83</v>
          </cell>
        </row>
        <row r="1069">
          <cell r="A1069">
            <v>81226025</v>
          </cell>
          <cell r="B1069" t="str">
            <v>GRIFO 62 CZ LUX 90 5G</v>
          </cell>
          <cell r="C1069">
            <v>2</v>
          </cell>
          <cell r="D1069">
            <v>24.6</v>
          </cell>
          <cell r="E1069">
            <v>49.2</v>
          </cell>
        </row>
        <row r="1070">
          <cell r="A1070">
            <v>81226029</v>
          </cell>
          <cell r="B1070" t="str">
            <v>PORTAINY. AUX C/INY 0.51 LPG CZ LUX 90 5G</v>
          </cell>
          <cell r="C1070">
            <v>1</v>
          </cell>
          <cell r="D1070">
            <v>3.08</v>
          </cell>
          <cell r="E1070">
            <v>3.08</v>
          </cell>
        </row>
        <row r="1071">
          <cell r="A1071">
            <v>81226030</v>
          </cell>
          <cell r="B1071" t="str">
            <v>PORTAINY. SEMIR. C/INY 0,58 CZ LUX 90 5G</v>
          </cell>
          <cell r="C1071">
            <v>3</v>
          </cell>
          <cell r="D1071">
            <v>2.4900000000000002</v>
          </cell>
          <cell r="E1071">
            <v>7.47</v>
          </cell>
        </row>
        <row r="1072">
          <cell r="A1072">
            <v>81226031</v>
          </cell>
          <cell r="B1072" t="str">
            <v>inyector 0.98 Z CZ LUX 90 5G</v>
          </cell>
          <cell r="C1072">
            <v>8</v>
          </cell>
          <cell r="D1072">
            <v>0.42</v>
          </cell>
          <cell r="E1072">
            <v>3.36</v>
          </cell>
        </row>
        <row r="1073">
          <cell r="A1073">
            <v>81226032</v>
          </cell>
          <cell r="B1073" t="str">
            <v>INYECTOR 0.85 Y CZ LUX 90 5G</v>
          </cell>
          <cell r="C1073">
            <v>8</v>
          </cell>
          <cell r="D1073">
            <v>0.42</v>
          </cell>
          <cell r="E1073">
            <v>3.36</v>
          </cell>
        </row>
        <row r="1074">
          <cell r="A1074">
            <v>81226051</v>
          </cell>
          <cell r="B1074" t="str">
            <v>CATENARIA CZ LUX 90 5G</v>
          </cell>
          <cell r="D1074">
            <v>8.1</v>
          </cell>
        </row>
        <row r="1075">
          <cell r="A1075">
            <v>81226052</v>
          </cell>
          <cell r="B1075" t="str">
            <v>GRIFO 32 CZ LUX 90 5G AI AL TR CI BUT E1</v>
          </cell>
          <cell r="D1075">
            <v>63.34</v>
          </cell>
        </row>
        <row r="1076">
          <cell r="A1076">
            <v>81226053</v>
          </cell>
          <cell r="B1076" t="str">
            <v>GRIFO 35 CZ LUX 90 5G AI AL TR CI BUT E1</v>
          </cell>
          <cell r="C1076">
            <v>3</v>
          </cell>
          <cell r="D1076">
            <v>23.43</v>
          </cell>
          <cell r="E1076">
            <v>70.290000000000006</v>
          </cell>
        </row>
        <row r="1077">
          <cell r="A1077">
            <v>81226054</v>
          </cell>
          <cell r="B1077" t="str">
            <v>GRIFO 41 CZ LUX 90 5G AI AL TR CI BUT E1</v>
          </cell>
          <cell r="C1077">
            <v>2</v>
          </cell>
          <cell r="D1077">
            <v>22.43</v>
          </cell>
          <cell r="E1077">
            <v>44.86</v>
          </cell>
        </row>
        <row r="1078">
          <cell r="A1078">
            <v>81226055</v>
          </cell>
          <cell r="B1078" t="str">
            <v>GRIFO 62 CZ LUX 90</v>
          </cell>
          <cell r="D1078">
            <v>25.96</v>
          </cell>
        </row>
        <row r="1079">
          <cell r="A1079">
            <v>81226078</v>
          </cell>
          <cell r="B1079" t="str">
            <v>TOUCH CONTROL TC CZ 90 5G AI AL TR</v>
          </cell>
          <cell r="C1079">
            <v>3</v>
          </cell>
          <cell r="D1079">
            <v>229.54</v>
          </cell>
          <cell r="E1079">
            <v>688.62</v>
          </cell>
        </row>
        <row r="1080">
          <cell r="A1080">
            <v>81226080</v>
          </cell>
          <cell r="B1080" t="str">
            <v>BUJIA D EIONIZACION</v>
          </cell>
          <cell r="C1080">
            <v>39</v>
          </cell>
          <cell r="D1080">
            <v>1.6</v>
          </cell>
          <cell r="E1080">
            <v>62.4</v>
          </cell>
        </row>
        <row r="1081">
          <cell r="A1081">
            <v>81226087</v>
          </cell>
          <cell r="B1081" t="str">
            <v>ENCIMERA CZ TOUCH 90 5G AI AL TR</v>
          </cell>
          <cell r="C1081">
            <v>1</v>
          </cell>
          <cell r="D1081">
            <v>228.05</v>
          </cell>
          <cell r="E1081">
            <v>228.05</v>
          </cell>
        </row>
        <row r="1082">
          <cell r="A1082">
            <v>81227018</v>
          </cell>
          <cell r="B1082" t="str">
            <v>MUELLE AMARRE</v>
          </cell>
          <cell r="C1082">
            <v>48</v>
          </cell>
          <cell r="D1082">
            <v>0.52</v>
          </cell>
          <cell r="E1082">
            <v>24.96</v>
          </cell>
        </row>
        <row r="1083">
          <cell r="A1083">
            <v>81227048</v>
          </cell>
          <cell r="B1083" t="str">
            <v>JUNTA SOPORTE QUEMADOR SR EDG LUX 90 5G</v>
          </cell>
          <cell r="D1083">
            <v>2.73</v>
          </cell>
        </row>
        <row r="1084">
          <cell r="A1084">
            <v>81227104</v>
          </cell>
          <cell r="B1084" t="str">
            <v>INYECTOR 0.46B EGW 45 1G</v>
          </cell>
          <cell r="C1084">
            <v>14</v>
          </cell>
          <cell r="D1084">
            <v>0.44</v>
          </cell>
          <cell r="E1084">
            <v>6.16</v>
          </cell>
        </row>
        <row r="1085">
          <cell r="A1085">
            <v>81227105</v>
          </cell>
          <cell r="B1085" t="str">
            <v>INYECTOR 0.72B EGW 45 1G</v>
          </cell>
          <cell r="C1085">
            <v>14</v>
          </cell>
          <cell r="D1085">
            <v>0.44</v>
          </cell>
          <cell r="E1085">
            <v>6.16</v>
          </cell>
        </row>
        <row r="1086">
          <cell r="A1086">
            <v>81227106</v>
          </cell>
          <cell r="B1086" t="str">
            <v>BUJIA QUEMADOR L 700 EGW 45 1G</v>
          </cell>
          <cell r="C1086">
            <v>5</v>
          </cell>
          <cell r="D1086">
            <v>3.86</v>
          </cell>
          <cell r="E1086">
            <v>34.74</v>
          </cell>
        </row>
        <row r="1087">
          <cell r="A1087">
            <v>81227107</v>
          </cell>
          <cell r="B1087" t="str">
            <v>TAPA QUEMADOR INTERIOR EGW 45 1G</v>
          </cell>
          <cell r="C1087">
            <v>1</v>
          </cell>
          <cell r="D1087">
            <v>2.2599999999999998</v>
          </cell>
          <cell r="E1087">
            <v>2.2599999999999998</v>
          </cell>
        </row>
        <row r="1088">
          <cell r="A1088">
            <v>81227108</v>
          </cell>
          <cell r="B1088" t="str">
            <v>PORTAINYECTOR DOBLE ANILLO 2X1,15/0.71 EGW 45</v>
          </cell>
          <cell r="C1088">
            <v>1</v>
          </cell>
          <cell r="D1088">
            <v>41.41</v>
          </cell>
          <cell r="E1088">
            <v>41.41</v>
          </cell>
        </row>
        <row r="1089">
          <cell r="A1089">
            <v>81227113</v>
          </cell>
          <cell r="B1089" t="str">
            <v>CORONA DIFUSORA QUEMADOR DOBLE ANILLO EGW</v>
          </cell>
          <cell r="C1089">
            <v>1</v>
          </cell>
          <cell r="D1089">
            <v>14.17</v>
          </cell>
          <cell r="E1089">
            <v>14.17</v>
          </cell>
        </row>
        <row r="1090">
          <cell r="A1090">
            <v>81227114</v>
          </cell>
          <cell r="B1090" t="str">
            <v>TERMOPAR L 500 EGW 45 1G</v>
          </cell>
          <cell r="C1090">
            <v>13</v>
          </cell>
          <cell r="D1090">
            <v>5.32</v>
          </cell>
          <cell r="E1090">
            <v>69.16</v>
          </cell>
        </row>
        <row r="1091">
          <cell r="A1091">
            <v>81227119</v>
          </cell>
          <cell r="B1091" t="str">
            <v>TUBO COLECTOR TRASERO EGW 45 2G</v>
          </cell>
          <cell r="D1091">
            <v>2.83</v>
          </cell>
        </row>
        <row r="1092">
          <cell r="A1092">
            <v>81227120</v>
          </cell>
          <cell r="B1092" t="str">
            <v>TUBO COLECTOR FRONTAL AUXILIAR EGW 45 2G</v>
          </cell>
          <cell r="C1092">
            <v>1</v>
          </cell>
          <cell r="D1092">
            <v>2.99</v>
          </cell>
          <cell r="E1092">
            <v>2.99</v>
          </cell>
        </row>
        <row r="1093">
          <cell r="A1093">
            <v>81227132</v>
          </cell>
          <cell r="B1093" t="str">
            <v>JUNTA ESTANQUEIDAD MANDO EGW 60 4G</v>
          </cell>
          <cell r="C1093">
            <v>25</v>
          </cell>
          <cell r="D1093">
            <v>0.75</v>
          </cell>
          <cell r="E1093">
            <v>18.75</v>
          </cell>
        </row>
        <row r="1094">
          <cell r="A1094">
            <v>81227140</v>
          </cell>
          <cell r="B1094" t="str">
            <v>APOYO PARRILLA EGW 90</v>
          </cell>
          <cell r="C1094">
            <v>4</v>
          </cell>
          <cell r="D1094">
            <v>1.42</v>
          </cell>
          <cell r="E1094">
            <v>5.68</v>
          </cell>
        </row>
        <row r="1095">
          <cell r="A1095">
            <v>81227144</v>
          </cell>
          <cell r="B1095" t="str">
            <v>GRIFO 32 EGW LUX 90 5G AI AL TR CI BUT (IL) VR00</v>
          </cell>
          <cell r="D1095">
            <v>14.18</v>
          </cell>
        </row>
        <row r="1096">
          <cell r="A1096">
            <v>81227145</v>
          </cell>
          <cell r="B1096" t="str">
            <v>GRIFO 35 EGW LUX 90 5G AI AL TR CI BUT (IL) BUT</v>
          </cell>
          <cell r="C1096">
            <v>1</v>
          </cell>
          <cell r="D1096">
            <v>21.13</v>
          </cell>
          <cell r="E1096">
            <v>21.13</v>
          </cell>
        </row>
        <row r="1097">
          <cell r="A1097">
            <v>81227146</v>
          </cell>
          <cell r="B1097" t="str">
            <v>GRIFO 45 EGW LUX 90 5G AI AL TR CI BUT (IL) VR00</v>
          </cell>
          <cell r="D1097">
            <v>21.39</v>
          </cell>
        </row>
        <row r="1098">
          <cell r="A1098">
            <v>81228090</v>
          </cell>
          <cell r="B1098" t="str">
            <v>CATENARIA GKS 30 GAS FB</v>
          </cell>
          <cell r="C1098">
            <v>1</v>
          </cell>
          <cell r="D1098">
            <v>4.18</v>
          </cell>
          <cell r="E1098">
            <v>4.18</v>
          </cell>
        </row>
        <row r="1099">
          <cell r="A1099">
            <v>81229085</v>
          </cell>
          <cell r="B1099" t="str">
            <v>PATA APOYO PARRILLAS FUNDICIÓN 81221040</v>
          </cell>
          <cell r="C1099">
            <v>5</v>
          </cell>
          <cell r="D1099">
            <v>0.86</v>
          </cell>
          <cell r="E1099">
            <v>4.3</v>
          </cell>
        </row>
        <row r="1100">
          <cell r="A1100">
            <v>81229235</v>
          </cell>
          <cell r="B1100" t="str">
            <v>TAPA AUX HF LUX 60 3G 1P AI AL</v>
          </cell>
          <cell r="C1100">
            <v>3</v>
          </cell>
          <cell r="D1100">
            <v>7.28</v>
          </cell>
          <cell r="E1100">
            <v>21.84</v>
          </cell>
        </row>
        <row r="1101">
          <cell r="A1101">
            <v>81229236</v>
          </cell>
          <cell r="B1101" t="str">
            <v>TAPA SR HF LUX 60 3G 1P AI AL</v>
          </cell>
          <cell r="C1101">
            <v>2</v>
          </cell>
          <cell r="D1101">
            <v>9.4600000000000009</v>
          </cell>
          <cell r="E1101">
            <v>18.920000000000002</v>
          </cell>
        </row>
        <row r="1102">
          <cell r="A1102">
            <v>81229237</v>
          </cell>
          <cell r="B1102" t="str">
            <v>TAPA R HF LUX 60 3G 1P AI AL</v>
          </cell>
          <cell r="C1102">
            <v>3</v>
          </cell>
          <cell r="D1102">
            <v>10.83</v>
          </cell>
          <cell r="E1102">
            <v>32.49</v>
          </cell>
        </row>
        <row r="1103">
          <cell r="A1103">
            <v>81229258</v>
          </cell>
          <cell r="B1103" t="str">
            <v>PORTAINYECTOR TR EF/70 5G AI AL CI</v>
          </cell>
          <cell r="D1103">
            <v>9.76</v>
          </cell>
        </row>
        <row r="1104">
          <cell r="A1104">
            <v>81239071</v>
          </cell>
          <cell r="B1104" t="str">
            <v>TOUCH CONTROL 1DC C/TEM BLOQ. C.BIP TR</v>
          </cell>
          <cell r="C1104">
            <v>1</v>
          </cell>
          <cell r="D1104">
            <v>72.03</v>
          </cell>
          <cell r="E1104">
            <v>72.03</v>
          </cell>
        </row>
        <row r="1105">
          <cell r="A1105">
            <v>81249002</v>
          </cell>
          <cell r="B1105" t="str">
            <v>JUNTA INSTALACION TPI 380</v>
          </cell>
          <cell r="C1105">
            <v>1</v>
          </cell>
          <cell r="D1105">
            <v>4.38</v>
          </cell>
          <cell r="E1105">
            <v>4.38</v>
          </cell>
        </row>
        <row r="1106">
          <cell r="A1106">
            <v>81249003</v>
          </cell>
          <cell r="B1106" t="str">
            <v>CABLE CONEXION 3x2.5 TPÍ 380</v>
          </cell>
          <cell r="C1106">
            <v>1</v>
          </cell>
          <cell r="D1106">
            <v>10.220000000000001</v>
          </cell>
          <cell r="E1106">
            <v>10.220000000000001</v>
          </cell>
        </row>
        <row r="1107">
          <cell r="A1107">
            <v>81249005</v>
          </cell>
          <cell r="B1107" t="str">
            <v>INDUCTOR G5 145mm L=200 TPI 380</v>
          </cell>
          <cell r="C1107">
            <v>2</v>
          </cell>
          <cell r="D1107">
            <v>60.38</v>
          </cell>
          <cell r="E1107">
            <v>120.76</v>
          </cell>
        </row>
        <row r="1108">
          <cell r="A1108">
            <v>81249006</v>
          </cell>
          <cell r="B1108" t="str">
            <v>AISLANTE TPI 380</v>
          </cell>
          <cell r="C1108">
            <v>1</v>
          </cell>
          <cell r="D1108">
            <v>44.21</v>
          </cell>
          <cell r="E1108">
            <v>44.21</v>
          </cell>
        </row>
        <row r="1109">
          <cell r="A1109">
            <v>81249007</v>
          </cell>
          <cell r="B1109" t="str">
            <v>MODULO INDUCCION TPI 380</v>
          </cell>
          <cell r="D1109">
            <v>144.22999999999999</v>
          </cell>
        </row>
        <row r="1110">
          <cell r="A1110">
            <v>81249010</v>
          </cell>
          <cell r="B1110" t="str">
            <v>TOUCH CONTROL G5 TPI 380</v>
          </cell>
          <cell r="C1110">
            <v>2</v>
          </cell>
          <cell r="D1110">
            <v>134.52000000000001</v>
          </cell>
          <cell r="E1110">
            <v>269.04000000000002</v>
          </cell>
        </row>
        <row r="1111">
          <cell r="A1111">
            <v>81249011</v>
          </cell>
          <cell r="B1111" t="str">
            <v>CONJ. CRISTAL + PLANCHA TPI 380</v>
          </cell>
          <cell r="C1111">
            <v>1</v>
          </cell>
          <cell r="D1111">
            <v>817.31</v>
          </cell>
          <cell r="E1111">
            <v>817.31</v>
          </cell>
        </row>
        <row r="1112">
          <cell r="A1112">
            <v>8128053</v>
          </cell>
          <cell r="B1112" t="str">
            <v>CORONA QUEMADOR ULTRA-RAP FS2R 965 GX</v>
          </cell>
          <cell r="D1112">
            <v>10.41</v>
          </cell>
        </row>
        <row r="1113">
          <cell r="A1113">
            <v>81297002</v>
          </cell>
          <cell r="B1113" t="str">
            <v>MUELLE MANDO TB95C31X</v>
          </cell>
          <cell r="C1113">
            <v>8</v>
          </cell>
          <cell r="D1113">
            <v>0.87</v>
          </cell>
          <cell r="E1113">
            <v>6.96</v>
          </cell>
        </row>
        <row r="1114">
          <cell r="A1114">
            <v>81297024</v>
          </cell>
          <cell r="B1114" t="str">
            <v>BUJIA ENCENDIDO 350mm TB84C31X</v>
          </cell>
          <cell r="C1114">
            <v>2</v>
          </cell>
          <cell r="D1114">
            <v>9.33</v>
          </cell>
          <cell r="E1114">
            <v>18.66</v>
          </cell>
        </row>
        <row r="1115">
          <cell r="A1115">
            <v>81297025</v>
          </cell>
          <cell r="B1115" t="str">
            <v>BUJIA ENCENDIDO 700mm TB95C31X</v>
          </cell>
          <cell r="D1115">
            <v>9.1300000000000008</v>
          </cell>
        </row>
        <row r="1116">
          <cell r="A1116">
            <v>81297037</v>
          </cell>
          <cell r="B1116" t="str">
            <v>COMPLEMENTO PARRILLA TB95C31X</v>
          </cell>
          <cell r="C1116">
            <v>1</v>
          </cell>
          <cell r="D1116">
            <v>14.87</v>
          </cell>
          <cell r="E1116">
            <v>14.87</v>
          </cell>
        </row>
        <row r="1117">
          <cell r="A1117">
            <v>81297041</v>
          </cell>
          <cell r="B1117" t="str">
            <v>TERMOPAR 300mm TB95C31X</v>
          </cell>
          <cell r="C1117">
            <v>2</v>
          </cell>
          <cell r="D1117">
            <v>23.77</v>
          </cell>
          <cell r="E1117">
            <v>47.54</v>
          </cell>
        </row>
        <row r="1118">
          <cell r="A1118">
            <v>81297042</v>
          </cell>
          <cell r="B1118" t="str">
            <v>TERMOPAR 600mm TB95C31X</v>
          </cell>
          <cell r="C1118">
            <v>2</v>
          </cell>
          <cell r="D1118">
            <v>23.77</v>
          </cell>
          <cell r="E1118">
            <v>47.54</v>
          </cell>
        </row>
        <row r="1119">
          <cell r="A1119">
            <v>81297043</v>
          </cell>
          <cell r="B1119" t="str">
            <v>TERMOPAR 600mm TB95C31X</v>
          </cell>
          <cell r="C1119">
            <v>2</v>
          </cell>
          <cell r="D1119">
            <v>23.77</v>
          </cell>
          <cell r="E1119">
            <v>47.54</v>
          </cell>
        </row>
        <row r="1120">
          <cell r="A1120">
            <v>81297044</v>
          </cell>
          <cell r="B1120" t="str">
            <v>TERMOPAR QUEMADOR TR TB95C31X</v>
          </cell>
          <cell r="C1120">
            <v>2</v>
          </cell>
          <cell r="D1120">
            <v>23.77</v>
          </cell>
          <cell r="E1120">
            <v>47.54</v>
          </cell>
        </row>
        <row r="1121">
          <cell r="A1121">
            <v>81297056</v>
          </cell>
          <cell r="B1121" t="str">
            <v>GRIFO 036 TB95C31X</v>
          </cell>
          <cell r="C1121">
            <v>1</v>
          </cell>
          <cell r="D1121">
            <v>54.43</v>
          </cell>
          <cell r="E1121">
            <v>54.43</v>
          </cell>
        </row>
        <row r="1122">
          <cell r="A1122">
            <v>81297057</v>
          </cell>
          <cell r="B1122" t="str">
            <v>GRIFO 052 TB95C31X</v>
          </cell>
          <cell r="C1122">
            <v>1</v>
          </cell>
          <cell r="D1122">
            <v>51.84</v>
          </cell>
          <cell r="E1122">
            <v>51.84</v>
          </cell>
        </row>
        <row r="1123">
          <cell r="A1123">
            <v>81297069</v>
          </cell>
          <cell r="B1123" t="str">
            <v>MANDO TB95C31X</v>
          </cell>
          <cell r="C1123">
            <v>18</v>
          </cell>
          <cell r="D1123">
            <v>9.26</v>
          </cell>
          <cell r="E1123">
            <v>166.68</v>
          </cell>
        </row>
        <row r="1124">
          <cell r="A1124">
            <v>81297070</v>
          </cell>
          <cell r="B1124" t="str">
            <v>ANILLO MANDO TB95C31X</v>
          </cell>
          <cell r="C1124">
            <v>8</v>
          </cell>
          <cell r="D1124">
            <v>9.7200000000000006</v>
          </cell>
          <cell r="E1124">
            <v>77.760000000000005</v>
          </cell>
        </row>
        <row r="1125">
          <cell r="A1125">
            <v>81297183</v>
          </cell>
          <cell r="B1125" t="str">
            <v>CACHA TIRADOR FSR36SS</v>
          </cell>
          <cell r="C1125">
            <v>2</v>
          </cell>
          <cell r="D1125">
            <v>6.02</v>
          </cell>
          <cell r="E1125">
            <v>12.04</v>
          </cell>
        </row>
        <row r="1126">
          <cell r="A1126">
            <v>81297185</v>
          </cell>
          <cell r="B1126" t="str">
            <v>ANILLO MANDO TERMOSTATO FSR36SS</v>
          </cell>
          <cell r="C1126">
            <v>6</v>
          </cell>
          <cell r="D1126">
            <v>11.36</v>
          </cell>
          <cell r="E1126">
            <v>68.16</v>
          </cell>
        </row>
        <row r="1127">
          <cell r="A1127">
            <v>81297194</v>
          </cell>
          <cell r="B1127" t="str">
            <v>RELOJ HORNO FSR36SSGC</v>
          </cell>
          <cell r="C1127">
            <v>2</v>
          </cell>
          <cell r="D1127">
            <v>86.74</v>
          </cell>
          <cell r="E1127">
            <v>173.48</v>
          </cell>
        </row>
        <row r="1128">
          <cell r="A1128">
            <v>81297274</v>
          </cell>
          <cell r="B1128" t="str">
            <v>TAPA QUEMADOR AUX. FS2M 90 GG S/S</v>
          </cell>
          <cell r="C1128">
            <v>5</v>
          </cell>
          <cell r="D1128">
            <v>8.4700000000000006</v>
          </cell>
          <cell r="E1128">
            <v>42.35</v>
          </cell>
        </row>
        <row r="1129">
          <cell r="A1129">
            <v>81297275</v>
          </cell>
          <cell r="B1129" t="str">
            <v>TAPA QUEMADOR SEMI-RAP FS2M 90 GG S/S</v>
          </cell>
          <cell r="D1129">
            <v>10.130000000000001</v>
          </cell>
        </row>
        <row r="1130">
          <cell r="A1130">
            <v>81297276</v>
          </cell>
          <cell r="B1130" t="str">
            <v>TAPA QUEMADOR RAPIDO FS2M90 GG S/S</v>
          </cell>
          <cell r="C1130">
            <v>2</v>
          </cell>
          <cell r="D1130">
            <v>16.64</v>
          </cell>
          <cell r="E1130">
            <v>33.28</v>
          </cell>
        </row>
        <row r="1131">
          <cell r="A1131">
            <v>81297277</v>
          </cell>
          <cell r="B1131" t="str">
            <v>TAPA EXT QUEMADOR ULTRA-RAP FS2M 90 GG S/S</v>
          </cell>
          <cell r="C1131">
            <v>2</v>
          </cell>
          <cell r="D1131">
            <v>15.46</v>
          </cell>
          <cell r="E1131">
            <v>30.92</v>
          </cell>
        </row>
        <row r="1132">
          <cell r="A1132">
            <v>81297278</v>
          </cell>
          <cell r="B1132" t="str">
            <v>TAPA INT. QUEMADOR ULTRA-RAP FS2M 90 GG S/S</v>
          </cell>
          <cell r="C1132">
            <v>2</v>
          </cell>
          <cell r="D1132">
            <v>10.130000000000001</v>
          </cell>
          <cell r="E1132">
            <v>20.260000000000002</v>
          </cell>
        </row>
        <row r="1133">
          <cell r="A1133">
            <v>81297290</v>
          </cell>
          <cell r="B1133" t="str">
            <v>BUJIA QUEMADOR HORNO FS2M 90 GG S/S</v>
          </cell>
          <cell r="C1133">
            <v>2</v>
          </cell>
          <cell r="D1133">
            <v>23.75</v>
          </cell>
          <cell r="E1133">
            <v>47.5</v>
          </cell>
        </row>
        <row r="1134">
          <cell r="A1134">
            <v>81297291</v>
          </cell>
          <cell r="B1134" t="str">
            <v>BUJIA QUEMADOR ULTRA RAPIDO FS2M 90 GG S/S</v>
          </cell>
          <cell r="C1134">
            <v>2</v>
          </cell>
          <cell r="D1134">
            <v>10.72</v>
          </cell>
          <cell r="E1134">
            <v>21.44</v>
          </cell>
        </row>
        <row r="1135">
          <cell r="A1135">
            <v>81297292</v>
          </cell>
          <cell r="B1135" t="str">
            <v>BUJIA QUEMADOR GRILL FS2M 90 GG S/S</v>
          </cell>
          <cell r="C1135">
            <v>2</v>
          </cell>
          <cell r="D1135">
            <v>16.37</v>
          </cell>
          <cell r="E1135">
            <v>32.74</v>
          </cell>
        </row>
        <row r="1136">
          <cell r="A1136">
            <v>81297300</v>
          </cell>
          <cell r="B1136" t="str">
            <v>QUEMADOR HORNO - GRILL FS2M 90 GG S/S</v>
          </cell>
          <cell r="C1136">
            <v>1</v>
          </cell>
          <cell r="D1136">
            <v>35.25</v>
          </cell>
          <cell r="E1136">
            <v>35.25</v>
          </cell>
        </row>
        <row r="1137">
          <cell r="A1137">
            <v>81297301</v>
          </cell>
          <cell r="B1137" t="str">
            <v>TERMOPAR QUEMADOR HORNO FS2M 90 GG S/S</v>
          </cell>
          <cell r="C1137">
            <v>3</v>
          </cell>
          <cell r="D1137">
            <v>30.76</v>
          </cell>
          <cell r="E1137">
            <v>92.28</v>
          </cell>
        </row>
        <row r="1138">
          <cell r="A1138">
            <v>81297302</v>
          </cell>
          <cell r="B1138" t="str">
            <v>TERMOPAR QUEMADOR GRILL FS2M 90 GG S/S</v>
          </cell>
          <cell r="C1138">
            <v>2</v>
          </cell>
          <cell r="D1138">
            <v>27.35</v>
          </cell>
          <cell r="E1138">
            <v>54.7</v>
          </cell>
        </row>
        <row r="1139">
          <cell r="A1139">
            <v>81297306</v>
          </cell>
          <cell r="B1139" t="str">
            <v>CORONA QUEMADOR AUX. FS2M90 GG S/S</v>
          </cell>
          <cell r="C1139">
            <v>1</v>
          </cell>
          <cell r="D1139">
            <v>14.85</v>
          </cell>
          <cell r="E1139">
            <v>14.85</v>
          </cell>
        </row>
        <row r="1140">
          <cell r="A1140">
            <v>81297307</v>
          </cell>
          <cell r="B1140" t="str">
            <v>CORONA QUEMADOR SEMI-RAP FS2M 90 GG S/S</v>
          </cell>
          <cell r="D1140">
            <v>17.82</v>
          </cell>
        </row>
        <row r="1141">
          <cell r="A1141">
            <v>81297308</v>
          </cell>
          <cell r="B1141" t="str">
            <v>CORONA QUEMADOR RAP. FS2M 90 GG S/S</v>
          </cell>
          <cell r="C1141">
            <v>4</v>
          </cell>
          <cell r="D1141">
            <v>26.7</v>
          </cell>
          <cell r="E1141">
            <v>106.8</v>
          </cell>
        </row>
        <row r="1142">
          <cell r="A1142">
            <v>81297311</v>
          </cell>
          <cell r="B1142" t="str">
            <v>PORTA-INYECTOR AUX. FS2M 90 GG S/S</v>
          </cell>
          <cell r="C1142">
            <v>1</v>
          </cell>
          <cell r="D1142">
            <v>11.65</v>
          </cell>
          <cell r="E1142">
            <v>11.65</v>
          </cell>
        </row>
        <row r="1143">
          <cell r="A1143">
            <v>81297312</v>
          </cell>
          <cell r="B1143" t="str">
            <v>PORTA-INYECTOR SEMI-RAPIDO FS2M 90 GG S/S</v>
          </cell>
          <cell r="D1143">
            <v>13.47</v>
          </cell>
        </row>
        <row r="1144">
          <cell r="A1144">
            <v>81297313</v>
          </cell>
          <cell r="B1144" t="str">
            <v>PORTA-INYECTOR RAPIDO FS2M 90 GG S/S</v>
          </cell>
          <cell r="D1144">
            <v>18.13</v>
          </cell>
        </row>
        <row r="1145">
          <cell r="A1145">
            <v>81297318</v>
          </cell>
          <cell r="B1145" t="str">
            <v>PATA APOYO PARRILLA FUND. FS2M 90 S/S</v>
          </cell>
          <cell r="C1145">
            <v>15</v>
          </cell>
          <cell r="D1145">
            <v>1.23</v>
          </cell>
          <cell r="E1145">
            <v>18.45</v>
          </cell>
        </row>
        <row r="1146">
          <cell r="A1146">
            <v>81297319</v>
          </cell>
          <cell r="B1146" t="str">
            <v>PARRILLA FUNDICION 1 QUEM. FS2M 90 GG S/S</v>
          </cell>
          <cell r="C1146">
            <v>1</v>
          </cell>
          <cell r="D1146">
            <v>68.069999999999993</v>
          </cell>
          <cell r="E1146">
            <v>68.069999999999993</v>
          </cell>
        </row>
        <row r="1147">
          <cell r="A1147">
            <v>81297320</v>
          </cell>
          <cell r="B1147" t="str">
            <v>PARRILLA FUNDICION 2 QUEM. FS2M 90 GG S/S</v>
          </cell>
          <cell r="C1147">
            <v>2</v>
          </cell>
          <cell r="D1147">
            <v>68.069999999999993</v>
          </cell>
          <cell r="E1147">
            <v>136.13999999999999</v>
          </cell>
        </row>
        <row r="1148">
          <cell r="A1148">
            <v>81297321</v>
          </cell>
          <cell r="B1148" t="str">
            <v>TIRADOR PUERTA FS2M 90 CG</v>
          </cell>
          <cell r="C1148">
            <v>2</v>
          </cell>
          <cell r="D1148">
            <v>48.7</v>
          </cell>
          <cell r="E1148">
            <v>97.4</v>
          </cell>
        </row>
        <row r="1149">
          <cell r="A1149">
            <v>81297323</v>
          </cell>
          <cell r="B1149" t="str">
            <v>JUNTA EMBOCADURA FS2M 90 GGS/S</v>
          </cell>
          <cell r="C1149">
            <v>5</v>
          </cell>
          <cell r="D1149">
            <v>21.73</v>
          </cell>
          <cell r="E1149">
            <v>108.65</v>
          </cell>
        </row>
        <row r="1150">
          <cell r="A1150">
            <v>81297324</v>
          </cell>
          <cell r="B1150" t="str">
            <v>CRISTAL INTERIOR PUERTA FS2M 90 GGS/S</v>
          </cell>
          <cell r="C1150">
            <v>4</v>
          </cell>
          <cell r="D1150">
            <v>57.85</v>
          </cell>
          <cell r="E1150">
            <v>231.4</v>
          </cell>
        </row>
        <row r="1151">
          <cell r="A1151">
            <v>81297347</v>
          </cell>
          <cell r="B1151" t="str">
            <v>BANDEJA HORNO FS2FF 90 GG S/S</v>
          </cell>
          <cell r="C1151">
            <v>1</v>
          </cell>
          <cell r="D1151">
            <v>64.69</v>
          </cell>
          <cell r="E1151">
            <v>64.69</v>
          </cell>
        </row>
        <row r="1152">
          <cell r="A1152">
            <v>81297348</v>
          </cell>
          <cell r="B1152" t="str">
            <v>PARRILLA HORNO FS2FF 90 GG S/S</v>
          </cell>
          <cell r="C1152">
            <v>1</v>
          </cell>
          <cell r="D1152">
            <v>49.71</v>
          </cell>
          <cell r="E1152">
            <v>49.71</v>
          </cell>
        </row>
        <row r="1153">
          <cell r="A1153">
            <v>81297349</v>
          </cell>
          <cell r="B1153" t="str">
            <v>PARRILLA PARA BANDEJA FS2FF 90 GG S/S</v>
          </cell>
          <cell r="C1153">
            <v>1</v>
          </cell>
          <cell r="D1153">
            <v>36.76</v>
          </cell>
          <cell r="E1153">
            <v>36.76</v>
          </cell>
        </row>
        <row r="1154">
          <cell r="A1154">
            <v>81297350</v>
          </cell>
          <cell r="B1154" t="str">
            <v>CONMUTADOR FS2FF 90 GG S/S</v>
          </cell>
          <cell r="C1154">
            <v>2</v>
          </cell>
          <cell r="D1154">
            <v>22.7</v>
          </cell>
          <cell r="E1154">
            <v>45.4</v>
          </cell>
        </row>
        <row r="1155">
          <cell r="A1155">
            <v>81297351</v>
          </cell>
          <cell r="B1155" t="str">
            <v>ADAPTADOR PARRILLA PARA WOK</v>
          </cell>
          <cell r="C1155">
            <v>3</v>
          </cell>
          <cell r="D1155">
            <v>64.52</v>
          </cell>
          <cell r="E1155">
            <v>193.56</v>
          </cell>
        </row>
        <row r="1156">
          <cell r="A1156">
            <v>81297353</v>
          </cell>
          <cell r="B1156" t="str">
            <v>ANILLO MANDO CONMUTADOR FS2FF 90 GG</v>
          </cell>
          <cell r="C1156">
            <v>5</v>
          </cell>
          <cell r="D1156">
            <v>11.42</v>
          </cell>
          <cell r="E1156">
            <v>57.1</v>
          </cell>
        </row>
        <row r="1157">
          <cell r="A1157">
            <v>81297355</v>
          </cell>
          <cell r="B1157" t="str">
            <v>CRISTAL EXTERIOR PUERTA FS2FF 90 GG S/S</v>
          </cell>
          <cell r="C1157">
            <v>4</v>
          </cell>
          <cell r="D1157">
            <v>59.28</v>
          </cell>
          <cell r="E1157">
            <v>237.12</v>
          </cell>
        </row>
        <row r="1158">
          <cell r="A1158">
            <v>81298048</v>
          </cell>
          <cell r="B1158" t="str">
            <v>GENERADOR ENCENDIDO FS2R 965 GX</v>
          </cell>
          <cell r="D1158">
            <v>43.46</v>
          </cell>
        </row>
        <row r="1159">
          <cell r="A1159">
            <v>81298050</v>
          </cell>
          <cell r="B1159" t="str">
            <v>MOTOR VENTILADOR FS2R965 GX</v>
          </cell>
          <cell r="C1159">
            <v>1</v>
          </cell>
          <cell r="D1159">
            <v>54.98</v>
          </cell>
          <cell r="E1159">
            <v>54.98</v>
          </cell>
        </row>
        <row r="1160">
          <cell r="A1160">
            <v>81298051</v>
          </cell>
          <cell r="B1160" t="str">
            <v>PORTA + LAMPARA FS2R 965 GX</v>
          </cell>
          <cell r="C1160">
            <v>2</v>
          </cell>
          <cell r="D1160">
            <v>26.04</v>
          </cell>
          <cell r="E1160">
            <v>52.08</v>
          </cell>
        </row>
        <row r="1161">
          <cell r="A1161">
            <v>81298052</v>
          </cell>
          <cell r="B1161" t="str">
            <v>TERMOSTATO FS2R 965 GX</v>
          </cell>
          <cell r="C1161">
            <v>1</v>
          </cell>
          <cell r="D1161">
            <v>90.68</v>
          </cell>
          <cell r="E1161">
            <v>90.68</v>
          </cell>
        </row>
        <row r="1162">
          <cell r="A1162">
            <v>81298053</v>
          </cell>
          <cell r="B1162" t="str">
            <v>CORONA QUEMADOR ULTRA RAP FS2R 985 GX</v>
          </cell>
          <cell r="C1162">
            <v>2</v>
          </cell>
          <cell r="D1162">
            <v>33.950000000000003</v>
          </cell>
          <cell r="E1162">
            <v>67.900000000000006</v>
          </cell>
        </row>
        <row r="1163">
          <cell r="A1163">
            <v>81298054</v>
          </cell>
          <cell r="B1163" t="str">
            <v>CATENARIA FS2R 965 GX</v>
          </cell>
          <cell r="C1163">
            <v>2</v>
          </cell>
          <cell r="D1163">
            <v>17.489999999999998</v>
          </cell>
          <cell r="E1163">
            <v>34.979999999999997</v>
          </cell>
        </row>
        <row r="1164">
          <cell r="A1164">
            <v>81298055</v>
          </cell>
          <cell r="B1164" t="str">
            <v>PORTA-INYECTOR ULTRA-RAP FS2R 965 GX</v>
          </cell>
          <cell r="C1164">
            <v>2</v>
          </cell>
          <cell r="D1164">
            <v>69.19</v>
          </cell>
          <cell r="E1164">
            <v>138.38</v>
          </cell>
        </row>
        <row r="1165">
          <cell r="A1165">
            <v>81298056</v>
          </cell>
          <cell r="B1165" t="str">
            <v>GRIFO ULTRA-RAP FS2R 965 GX</v>
          </cell>
          <cell r="C1165">
            <v>2</v>
          </cell>
          <cell r="D1165">
            <v>80.45</v>
          </cell>
          <cell r="E1165">
            <v>160.9</v>
          </cell>
        </row>
        <row r="1166">
          <cell r="A1166">
            <v>81298060</v>
          </cell>
          <cell r="B1166" t="str">
            <v>PATA FS2R 965 GX</v>
          </cell>
          <cell r="C1166">
            <v>10</v>
          </cell>
          <cell r="D1166">
            <v>19.95</v>
          </cell>
          <cell r="E1166">
            <v>199.5</v>
          </cell>
        </row>
        <row r="1167">
          <cell r="A1167">
            <v>81298080</v>
          </cell>
          <cell r="B1167" t="str">
            <v>PLACA DISPLAY FS 29615 IE</v>
          </cell>
          <cell r="C1167">
            <v>2</v>
          </cell>
          <cell r="D1167">
            <v>240.28</v>
          </cell>
          <cell r="E1167">
            <v>480.56</v>
          </cell>
        </row>
        <row r="1168">
          <cell r="A1168">
            <v>81298081</v>
          </cell>
          <cell r="B1168" t="str">
            <v>PLACA CONEXIONES FS 29615 IE</v>
          </cell>
          <cell r="C1168">
            <v>1</v>
          </cell>
          <cell r="D1168">
            <v>13.4</v>
          </cell>
          <cell r="E1168">
            <v>13.4</v>
          </cell>
        </row>
        <row r="1169">
          <cell r="A1169">
            <v>81298085</v>
          </cell>
          <cell r="B1169" t="str">
            <v>CABLE COMUNICACIÓN S4 FS 29615 IE</v>
          </cell>
          <cell r="C1169">
            <v>1</v>
          </cell>
          <cell r="D1169">
            <v>18.190000000000001</v>
          </cell>
          <cell r="E1169">
            <v>18.190000000000001</v>
          </cell>
        </row>
        <row r="1170">
          <cell r="A1170">
            <v>81298089</v>
          </cell>
          <cell r="B1170" t="str">
            <v>RESISTENCIA SOLERA 1600W FS 29615 IE</v>
          </cell>
          <cell r="C1170">
            <v>3</v>
          </cell>
          <cell r="D1170">
            <v>32.33</v>
          </cell>
          <cell r="E1170">
            <v>96.99</v>
          </cell>
        </row>
        <row r="1171">
          <cell r="A1171">
            <v>81298090</v>
          </cell>
          <cell r="B1171" t="str">
            <v>RESISTENCIA GRIL FS 29615 IE</v>
          </cell>
          <cell r="C1171">
            <v>2</v>
          </cell>
          <cell r="D1171">
            <v>60.5</v>
          </cell>
          <cell r="E1171">
            <v>121</v>
          </cell>
        </row>
        <row r="1172">
          <cell r="A1172">
            <v>81298136</v>
          </cell>
          <cell r="B1172" t="str">
            <v>CRISTAL INTERMEDIO FS2R 965 GX</v>
          </cell>
          <cell r="C1172">
            <v>3</v>
          </cell>
          <cell r="D1172">
            <v>150.38</v>
          </cell>
          <cell r="E1172">
            <v>451.14</v>
          </cell>
        </row>
        <row r="1173">
          <cell r="A1173">
            <v>81299002</v>
          </cell>
          <cell r="B1173" t="str">
            <v>PLACA 180mm 1800W GKS-60 / 60702008</v>
          </cell>
          <cell r="C1173">
            <v>3</v>
          </cell>
          <cell r="D1173">
            <v>27.64</v>
          </cell>
          <cell r="E1173">
            <v>82.92</v>
          </cell>
        </row>
        <row r="1174">
          <cell r="A1174">
            <v>81299004</v>
          </cell>
          <cell r="B1174" t="str">
            <v>REGULADOR POTENCIA GKS-60</v>
          </cell>
          <cell r="C1174">
            <v>6</v>
          </cell>
          <cell r="D1174">
            <v>8.42</v>
          </cell>
          <cell r="E1174">
            <v>50.52</v>
          </cell>
        </row>
        <row r="1175">
          <cell r="A1175">
            <v>81299100</v>
          </cell>
          <cell r="B1175" t="str">
            <v>MICROINTERRUPTOR JZT-G5KS</v>
          </cell>
          <cell r="C1175">
            <v>3</v>
          </cell>
          <cell r="D1175">
            <v>5.48</v>
          </cell>
          <cell r="E1175">
            <v>16.440000000000001</v>
          </cell>
        </row>
        <row r="1176">
          <cell r="A1176">
            <v>81414011</v>
          </cell>
          <cell r="B1176" t="str">
            <v>FILTRO METALICO TCS-70</v>
          </cell>
          <cell r="C1176">
            <v>1</v>
          </cell>
          <cell r="D1176">
            <v>9.15</v>
          </cell>
          <cell r="E1176">
            <v>9.15</v>
          </cell>
        </row>
        <row r="1177">
          <cell r="A1177">
            <v>81414019</v>
          </cell>
          <cell r="B1177" t="str">
            <v>TORNILLO M6x16</v>
          </cell>
          <cell r="D1177">
            <v>0.06</v>
          </cell>
        </row>
        <row r="1178">
          <cell r="A1178">
            <v>81420008</v>
          </cell>
          <cell r="B1178" t="str">
            <v>FILTRO METALICO DBB 90 (SIM)28.2 Cm * 34.4 Cm</v>
          </cell>
          <cell r="C1178">
            <v>9</v>
          </cell>
          <cell r="D1178">
            <v>7.54</v>
          </cell>
          <cell r="E1178">
            <v>67.86</v>
          </cell>
        </row>
        <row r="1179">
          <cell r="A1179">
            <v>81420011</v>
          </cell>
          <cell r="B1179" t="str">
            <v>PLACA LUZ DBB 90</v>
          </cell>
          <cell r="D1179">
            <v>1.35</v>
          </cell>
        </row>
        <row r="1180">
          <cell r="A1180">
            <v>81420025</v>
          </cell>
          <cell r="B1180" t="str">
            <v>CUBRETUBO INFERIOR DJE 60 (SIM)</v>
          </cell>
          <cell r="C1180">
            <v>1</v>
          </cell>
          <cell r="D1180">
            <v>38.97</v>
          </cell>
          <cell r="E1180">
            <v>38.97</v>
          </cell>
        </row>
        <row r="1181">
          <cell r="A1181">
            <v>81420026</v>
          </cell>
          <cell r="B1181" t="str">
            <v>CUBRETUBO SUPERIOR DJE 60</v>
          </cell>
          <cell r="C1181">
            <v>1</v>
          </cell>
          <cell r="D1181">
            <v>18.52</v>
          </cell>
          <cell r="E1181">
            <v>18.52</v>
          </cell>
        </row>
        <row r="1182">
          <cell r="A1182">
            <v>81436001</v>
          </cell>
          <cell r="B1182" t="str">
            <v>TAPA IZQA. FRONTIS CNL 3 INOX.</v>
          </cell>
          <cell r="C1182">
            <v>2</v>
          </cell>
          <cell r="D1182">
            <v>0.67</v>
          </cell>
          <cell r="E1182">
            <v>1.34</v>
          </cell>
        </row>
        <row r="1183">
          <cell r="A1183">
            <v>81436002</v>
          </cell>
          <cell r="B1183" t="str">
            <v>TAPA DCHA. FRONTIS CNL 3 INOX.</v>
          </cell>
          <cell r="C1183">
            <v>2</v>
          </cell>
          <cell r="D1183">
            <v>0.67</v>
          </cell>
          <cell r="E1183">
            <v>1.34</v>
          </cell>
        </row>
        <row r="1184">
          <cell r="A1184">
            <v>81436004</v>
          </cell>
          <cell r="B1184" t="str">
            <v>FRONTIS CNL 1000.3 INOX.</v>
          </cell>
          <cell r="C1184">
            <v>2</v>
          </cell>
          <cell r="D1184">
            <v>3.6</v>
          </cell>
          <cell r="E1184">
            <v>7.2</v>
          </cell>
        </row>
        <row r="1185">
          <cell r="A1185">
            <v>81436013</v>
          </cell>
          <cell r="B1185" t="str">
            <v>CONJ. ELECT.1a.*2a. VEL MICRO CNL1001/2</v>
          </cell>
          <cell r="C1185">
            <v>8</v>
          </cell>
          <cell r="D1185">
            <v>7.15</v>
          </cell>
          <cell r="E1185">
            <v>57.2</v>
          </cell>
        </row>
        <row r="1186">
          <cell r="A1186">
            <v>81455002</v>
          </cell>
          <cell r="B1186" t="str">
            <v>CUBRETUBO INFERIOR NC-90 INOX</v>
          </cell>
          <cell r="C1186">
            <v>1</v>
          </cell>
          <cell r="D1186">
            <v>24.94</v>
          </cell>
          <cell r="E1186">
            <v>24.94</v>
          </cell>
        </row>
        <row r="1187">
          <cell r="A1187">
            <v>81455003</v>
          </cell>
          <cell r="B1187" t="str">
            <v>CHASIS PLÁSTICO (h=248mm) NC / DG</v>
          </cell>
          <cell r="D1187">
            <v>36.49</v>
          </cell>
        </row>
        <row r="1188">
          <cell r="A1188">
            <v>81455004</v>
          </cell>
          <cell r="B1188" t="str">
            <v>PLACA LUZ 295mm NC / DG* obsoleto</v>
          </cell>
          <cell r="D1188">
            <v>0.48</v>
          </cell>
        </row>
        <row r="1189">
          <cell r="A1189">
            <v>81455008</v>
          </cell>
          <cell r="B1189" t="str">
            <v>ELEMENTO DEC. CRISTAL FUMÉ (GRIS) NC-90</v>
          </cell>
          <cell r="D1189">
            <v>123.05</v>
          </cell>
        </row>
        <row r="1190">
          <cell r="A1190">
            <v>81455011</v>
          </cell>
          <cell r="B1190" t="str">
            <v>TORNILLO ALA CRISTAL NC / DG</v>
          </cell>
          <cell r="C1190">
            <v>10</v>
          </cell>
          <cell r="D1190">
            <v>0.52</v>
          </cell>
          <cell r="E1190">
            <v>5.2</v>
          </cell>
        </row>
        <row r="1191">
          <cell r="A1191">
            <v>81455025</v>
          </cell>
          <cell r="B1191" t="str">
            <v>CUBRETUBO INFERIOR NCE INOX</v>
          </cell>
          <cell r="C1191">
            <v>1</v>
          </cell>
          <cell r="D1191">
            <v>45.62</v>
          </cell>
          <cell r="E1191">
            <v>45.62</v>
          </cell>
        </row>
        <row r="1192">
          <cell r="A1192">
            <v>81455028</v>
          </cell>
          <cell r="B1192" t="str">
            <v>DIFUSOR SALIDA GASES 325mm NCE</v>
          </cell>
          <cell r="C1192">
            <v>1</v>
          </cell>
          <cell r="D1192">
            <v>13.21</v>
          </cell>
          <cell r="E1192">
            <v>13.21</v>
          </cell>
        </row>
        <row r="1193">
          <cell r="A1193">
            <v>81455029</v>
          </cell>
          <cell r="B1193" t="str">
            <v>CONJ. MANDOS DGE/NCE/ DJE</v>
          </cell>
          <cell r="C1193">
            <v>1</v>
          </cell>
          <cell r="D1193">
            <v>11.15</v>
          </cell>
          <cell r="E1193">
            <v>11.15</v>
          </cell>
        </row>
        <row r="1194">
          <cell r="A1194">
            <v>81455031</v>
          </cell>
          <cell r="B1194" t="str">
            <v>FILTRO METALICO DGE</v>
          </cell>
          <cell r="C1194">
            <v>2</v>
          </cell>
          <cell r="D1194">
            <v>9.57</v>
          </cell>
          <cell r="E1194">
            <v>19.14</v>
          </cell>
        </row>
        <row r="1195">
          <cell r="A1195">
            <v>81455042</v>
          </cell>
          <cell r="B1195" t="str">
            <v>VIDRIO NCE / DG2 90 FUME</v>
          </cell>
          <cell r="C1195">
            <v>1</v>
          </cell>
          <cell r="D1195">
            <v>60.02</v>
          </cell>
          <cell r="E1195">
            <v>60.02</v>
          </cell>
        </row>
        <row r="1196">
          <cell r="A1196">
            <v>81455045</v>
          </cell>
          <cell r="B1196" t="str">
            <v>CUBRETUBO INFERIOR NCE INOX</v>
          </cell>
          <cell r="D1196">
            <v>15.72</v>
          </cell>
        </row>
        <row r="1197">
          <cell r="A1197">
            <v>81455056</v>
          </cell>
          <cell r="B1197" t="str">
            <v>FILTRO METALICO 360*260</v>
          </cell>
          <cell r="C1197">
            <v>4</v>
          </cell>
          <cell r="D1197">
            <v>20.18</v>
          </cell>
          <cell r="E1197">
            <v>80.72</v>
          </cell>
        </row>
        <row r="1198">
          <cell r="A1198">
            <v>81455064</v>
          </cell>
          <cell r="B1198" t="str">
            <v>CUERPO+ VIDRIO NC 980 FUME</v>
          </cell>
          <cell r="C1198">
            <v>1</v>
          </cell>
          <cell r="D1198">
            <v>259.04000000000002</v>
          </cell>
          <cell r="E1198">
            <v>259.04000000000002</v>
          </cell>
        </row>
        <row r="1199">
          <cell r="A1199">
            <v>81459205</v>
          </cell>
          <cell r="B1199" t="str">
            <v>SOP. TECHO DS ISLA VR 01</v>
          </cell>
          <cell r="C1199">
            <v>1</v>
          </cell>
          <cell r="D1199">
            <v>8.16</v>
          </cell>
          <cell r="E1199">
            <v>8.16</v>
          </cell>
        </row>
        <row r="1200">
          <cell r="A1200">
            <v>81459259</v>
          </cell>
          <cell r="B1200" t="str">
            <v>PLACA ELECTRONICA DS VR04</v>
          </cell>
          <cell r="C1200">
            <v>7</v>
          </cell>
          <cell r="D1200">
            <v>18.47</v>
          </cell>
          <cell r="E1200">
            <v>129.29</v>
          </cell>
        </row>
        <row r="1201">
          <cell r="A1201">
            <v>81459265</v>
          </cell>
          <cell r="B1201" t="str">
            <v>CONJ. INTERRUPTORES ELECTRONICOS DS VR04</v>
          </cell>
          <cell r="D1201">
            <v>13.53</v>
          </cell>
        </row>
        <row r="1202">
          <cell r="A1202">
            <v>81460004</v>
          </cell>
          <cell r="B1202" t="str">
            <v>CUBRETUBO INFERIOR DB1 INOX</v>
          </cell>
          <cell r="D1202">
            <v>18.02</v>
          </cell>
        </row>
        <row r="1203">
          <cell r="A1203">
            <v>81460007</v>
          </cell>
          <cell r="B1203" t="str">
            <v>CUBRETUBO SUPERIOR DB1 INOX</v>
          </cell>
          <cell r="C1203">
            <v>2</v>
          </cell>
          <cell r="D1203">
            <v>15.46</v>
          </cell>
          <cell r="E1203">
            <v>30.92</v>
          </cell>
        </row>
        <row r="1204">
          <cell r="A1204">
            <v>81460010</v>
          </cell>
          <cell r="B1204" t="str">
            <v>MOTOR DB1 60</v>
          </cell>
          <cell r="D1204">
            <v>51.78</v>
          </cell>
        </row>
        <row r="1205">
          <cell r="A1205">
            <v>81460011</v>
          </cell>
          <cell r="B1205" t="str">
            <v>LAMPARA INCAND 40W DB1 220V*NO PEDIR</v>
          </cell>
          <cell r="D1205">
            <v>1.52</v>
          </cell>
        </row>
        <row r="1206">
          <cell r="A1206">
            <v>81460012</v>
          </cell>
          <cell r="B1206" t="str">
            <v>FILTRO METALICO DB1-60     27*35</v>
          </cell>
          <cell r="C1206">
            <v>3</v>
          </cell>
          <cell r="D1206">
            <v>9.5299999999999994</v>
          </cell>
          <cell r="E1206">
            <v>28.59</v>
          </cell>
        </row>
        <row r="1207">
          <cell r="A1207">
            <v>81460013</v>
          </cell>
          <cell r="B1207" t="str">
            <v>PLACA LUZ 400mm DM/DB190</v>
          </cell>
          <cell r="C1207">
            <v>1</v>
          </cell>
          <cell r="D1207">
            <v>4.04</v>
          </cell>
          <cell r="E1207">
            <v>4.04</v>
          </cell>
        </row>
        <row r="1208">
          <cell r="A1208">
            <v>81460016</v>
          </cell>
          <cell r="B1208" t="str">
            <v>CONJ.MANDOS + PORTALAMPARAS DB1</v>
          </cell>
          <cell r="C1208">
            <v>3</v>
          </cell>
          <cell r="D1208">
            <v>20.53</v>
          </cell>
          <cell r="E1208">
            <v>61.59</v>
          </cell>
        </row>
        <row r="1209">
          <cell r="A1209">
            <v>81460020</v>
          </cell>
          <cell r="B1209" t="str">
            <v>FILTRO METÁLICO DB1-70    32*35</v>
          </cell>
          <cell r="C1209">
            <v>6</v>
          </cell>
          <cell r="D1209">
            <v>12.49</v>
          </cell>
          <cell r="E1209">
            <v>74.94</v>
          </cell>
        </row>
        <row r="1210">
          <cell r="A1210">
            <v>81460024</v>
          </cell>
          <cell r="B1210" t="str">
            <v>FILTRO METALICO DB1 90</v>
          </cell>
          <cell r="C1210">
            <v>1</v>
          </cell>
          <cell r="D1210">
            <v>12.52</v>
          </cell>
          <cell r="E1210">
            <v>12.52</v>
          </cell>
        </row>
        <row r="1211">
          <cell r="A1211">
            <v>81460026</v>
          </cell>
          <cell r="B1211" t="str">
            <v>PULSADOR CROMADO DB1</v>
          </cell>
          <cell r="C1211">
            <v>8</v>
          </cell>
          <cell r="D1211">
            <v>0.9</v>
          </cell>
          <cell r="E1211">
            <v>7.2</v>
          </cell>
        </row>
        <row r="1212">
          <cell r="A1212">
            <v>81460035</v>
          </cell>
          <cell r="B1212" t="str">
            <v>FILTRO METALICO DB1 90    24*30</v>
          </cell>
          <cell r="C1212">
            <v>7</v>
          </cell>
          <cell r="D1212">
            <v>7.96</v>
          </cell>
          <cell r="E1212">
            <v>55.72</v>
          </cell>
        </row>
        <row r="1213">
          <cell r="A1213">
            <v>81460038</v>
          </cell>
          <cell r="B1213" t="str">
            <v>FILTRO METALICO DB1-60    30*27</v>
          </cell>
          <cell r="C1213">
            <v>8</v>
          </cell>
          <cell r="D1213">
            <v>8.35</v>
          </cell>
          <cell r="E1213">
            <v>66.8</v>
          </cell>
        </row>
        <row r="1214">
          <cell r="A1214">
            <v>81460052</v>
          </cell>
          <cell r="B1214" t="str">
            <v>CUBRE TUBO INFERIOR</v>
          </cell>
          <cell r="D1214">
            <v>14.83</v>
          </cell>
        </row>
        <row r="1215">
          <cell r="A1215">
            <v>81460054</v>
          </cell>
          <cell r="B1215" t="str">
            <v>CONJ.MANDOS+PÒRTALAMPARAS DB1</v>
          </cell>
          <cell r="D1215">
            <v>24.64</v>
          </cell>
        </row>
        <row r="1216">
          <cell r="A1216">
            <v>81460057</v>
          </cell>
          <cell r="B1216" t="str">
            <v>DIFUSOR SALIDA GASES 233mm KITS DB1/DM</v>
          </cell>
          <cell r="D1216">
            <v>11.36</v>
          </cell>
        </row>
        <row r="1217">
          <cell r="A1217">
            <v>81460058</v>
          </cell>
          <cell r="B1217" t="str">
            <v>MOTOR DB1 500 m3/h 110V 60Hz</v>
          </cell>
          <cell r="D1217">
            <v>73.25</v>
          </cell>
        </row>
        <row r="1218">
          <cell r="A1218">
            <v>81460059</v>
          </cell>
          <cell r="B1218" t="str">
            <v>LAMPARA INCANDESCENTE 110V 60Hz DB1</v>
          </cell>
          <cell r="C1218">
            <v>4</v>
          </cell>
          <cell r="D1218">
            <v>1.1299999999999999</v>
          </cell>
          <cell r="E1218">
            <v>4.5199999999999996</v>
          </cell>
        </row>
        <row r="1219">
          <cell r="A1219">
            <v>81460064</v>
          </cell>
          <cell r="B1219" t="str">
            <v>CONJ. DE MANDOS DBE</v>
          </cell>
          <cell r="D1219">
            <v>16.28</v>
          </cell>
        </row>
        <row r="1220">
          <cell r="A1220">
            <v>81460065</v>
          </cell>
          <cell r="B1220" t="str">
            <v>FILTRO METALICO DBE-60 27*37</v>
          </cell>
          <cell r="C1220">
            <v>3</v>
          </cell>
          <cell r="D1220">
            <v>10.38</v>
          </cell>
          <cell r="E1220">
            <v>31.14</v>
          </cell>
        </row>
        <row r="1221">
          <cell r="A1221">
            <v>81460069</v>
          </cell>
          <cell r="B1221" t="str">
            <v>CIERRE MOTOR PLASTICO DBE-70</v>
          </cell>
          <cell r="C1221">
            <v>2</v>
          </cell>
          <cell r="D1221">
            <v>2.02</v>
          </cell>
          <cell r="E1221">
            <v>4.04</v>
          </cell>
        </row>
        <row r="1222">
          <cell r="A1222">
            <v>81460070</v>
          </cell>
          <cell r="B1222" t="str">
            <v>FILTRO METALICO DBE-70   32*37</v>
          </cell>
          <cell r="C1222">
            <v>5</v>
          </cell>
          <cell r="D1222">
            <v>10.199999999999999</v>
          </cell>
          <cell r="E1222">
            <v>51</v>
          </cell>
        </row>
        <row r="1223">
          <cell r="A1223">
            <v>81460072</v>
          </cell>
          <cell r="B1223" t="str">
            <v>FILTRO METALICO DBE-90  28*37</v>
          </cell>
          <cell r="D1223">
            <v>8.59</v>
          </cell>
        </row>
        <row r="1224">
          <cell r="A1224">
            <v>81460075</v>
          </cell>
          <cell r="B1224" t="str">
            <v>MOTOR DBE 110-127 V</v>
          </cell>
          <cell r="C1224">
            <v>3</v>
          </cell>
          <cell r="D1224">
            <v>41.62</v>
          </cell>
          <cell r="E1224">
            <v>166.48</v>
          </cell>
        </row>
        <row r="1225">
          <cell r="A1225">
            <v>81460106</v>
          </cell>
          <cell r="B1225" t="str">
            <v>PLACA DB1 VR01  29.5mm</v>
          </cell>
          <cell r="D1225">
            <v>2.6</v>
          </cell>
        </row>
        <row r="1226">
          <cell r="A1226">
            <v>81460132</v>
          </cell>
          <cell r="B1226" t="str">
            <v>CONJ. MANDOS PULSADOR RECTANGULAR DBB</v>
          </cell>
          <cell r="D1226">
            <v>21.75</v>
          </cell>
        </row>
        <row r="1227">
          <cell r="A1227">
            <v>81460133</v>
          </cell>
          <cell r="B1227" t="str">
            <v>FILTRO</v>
          </cell>
          <cell r="C1227">
            <v>4</v>
          </cell>
          <cell r="D1227">
            <v>8.07</v>
          </cell>
          <cell r="E1227">
            <v>40.35</v>
          </cell>
        </row>
        <row r="1228">
          <cell r="A1228">
            <v>81460138</v>
          </cell>
          <cell r="B1228" t="str">
            <v>FILTRO METALICO DBB 70</v>
          </cell>
          <cell r="D1228">
            <v>9.08</v>
          </cell>
        </row>
        <row r="1229">
          <cell r="A1229">
            <v>81460140</v>
          </cell>
          <cell r="B1229" t="str">
            <v>CUERPO CAMPANA DBB 90 INOX</v>
          </cell>
          <cell r="D1229">
            <v>471.13</v>
          </cell>
        </row>
        <row r="1230">
          <cell r="A1230">
            <v>81460141</v>
          </cell>
          <cell r="B1230" t="str">
            <v>FILTRO METALICO DBB 90</v>
          </cell>
          <cell r="D1230">
            <v>9.08</v>
          </cell>
        </row>
        <row r="1231">
          <cell r="A1231">
            <v>81460146</v>
          </cell>
          <cell r="B1231" t="str">
            <v>CUBRETUBO SUPERIOR DBB</v>
          </cell>
          <cell r="C1231">
            <v>3</v>
          </cell>
          <cell r="D1231">
            <v>14.85</v>
          </cell>
          <cell r="E1231">
            <v>44.55</v>
          </cell>
        </row>
        <row r="1232">
          <cell r="A1232">
            <v>81460161</v>
          </cell>
          <cell r="B1232" t="str">
            <v>CONJ. MANDOS PULSADOR REDONDO DCB</v>
          </cell>
          <cell r="D1232">
            <v>28.49</v>
          </cell>
        </row>
        <row r="1233">
          <cell r="A1233">
            <v>81460173</v>
          </cell>
          <cell r="B1233" t="str">
            <v>CUERPO CAMPANA DBB 60 SATINAD6</v>
          </cell>
          <cell r="D1233">
            <v>49.07</v>
          </cell>
        </row>
        <row r="1234">
          <cell r="A1234">
            <v>81460174</v>
          </cell>
          <cell r="B1234" t="str">
            <v>CUERPO CAMPANA DBB 70 SATINADO</v>
          </cell>
          <cell r="C1234">
            <v>1</v>
          </cell>
          <cell r="D1234">
            <v>81.06</v>
          </cell>
          <cell r="E1234">
            <v>81.06</v>
          </cell>
        </row>
        <row r="1235">
          <cell r="A1235">
            <v>81460175</v>
          </cell>
          <cell r="B1235" t="str">
            <v>CUERPO CAMPANA DBB 90 SATINADO</v>
          </cell>
          <cell r="C1235">
            <v>1</v>
          </cell>
          <cell r="D1235">
            <v>15.19</v>
          </cell>
          <cell r="E1235">
            <v>15.19</v>
          </cell>
        </row>
        <row r="1236">
          <cell r="A1236">
            <v>81465005</v>
          </cell>
          <cell r="B1236" t="str">
            <v>FRONTIS COMPLETO C-610 INOX</v>
          </cell>
          <cell r="C1236">
            <v>7</v>
          </cell>
          <cell r="D1236">
            <v>10.64</v>
          </cell>
          <cell r="E1236">
            <v>74.48</v>
          </cell>
        </row>
        <row r="1237">
          <cell r="A1237">
            <v>81465006</v>
          </cell>
          <cell r="B1237" t="str">
            <v>CLAPETA C-610</v>
          </cell>
          <cell r="D1237">
            <v>0.9</v>
          </cell>
        </row>
        <row r="1238">
          <cell r="A1238">
            <v>81465007</v>
          </cell>
          <cell r="B1238" t="str">
            <v>MANDO CLAPETA C-610</v>
          </cell>
          <cell r="D1238">
            <v>1.24</v>
          </cell>
        </row>
        <row r="1239">
          <cell r="A1239">
            <v>81465008</v>
          </cell>
          <cell r="B1239" t="str">
            <v>TAPA DE FILTRO C610 *61865030</v>
          </cell>
          <cell r="D1239">
            <v>5.97</v>
          </cell>
        </row>
        <row r="1240">
          <cell r="A1240">
            <v>81466203</v>
          </cell>
          <cell r="B1240" t="str">
            <v>TAPA LATERAL FRONT.NEG.IZDO.  C-601 (SAT</v>
          </cell>
          <cell r="C1240">
            <v>7</v>
          </cell>
          <cell r="D1240">
            <v>1.0900000000000001</v>
          </cell>
          <cell r="E1240">
            <v>7.63</v>
          </cell>
        </row>
        <row r="1241">
          <cell r="A1241">
            <v>81466204</v>
          </cell>
          <cell r="B1241" t="str">
            <v>TAPA LATERAL FRONT.NEG.DCHO.  C-601 (SAT</v>
          </cell>
          <cell r="C1241">
            <v>7</v>
          </cell>
          <cell r="D1241">
            <v>1.0900000000000001</v>
          </cell>
          <cell r="E1241">
            <v>7.63</v>
          </cell>
        </row>
        <row r="1242">
          <cell r="A1242">
            <v>81467010</v>
          </cell>
          <cell r="B1242" t="str">
            <v>FRONTIS C 710 BLANCO</v>
          </cell>
          <cell r="C1242">
            <v>4</v>
          </cell>
          <cell r="D1242">
            <v>5.87</v>
          </cell>
          <cell r="E1242">
            <v>23.48</v>
          </cell>
        </row>
        <row r="1243">
          <cell r="A1243">
            <v>81467019</v>
          </cell>
          <cell r="B1243" t="str">
            <v>FRONTIS C-901 BLANCO</v>
          </cell>
          <cell r="D1243">
            <v>10.76</v>
          </cell>
        </row>
        <row r="1244">
          <cell r="A1244">
            <v>81467026</v>
          </cell>
          <cell r="B1244" t="str">
            <v>FRONTIS BLANCO C-920</v>
          </cell>
          <cell r="C1244">
            <v>7</v>
          </cell>
          <cell r="D1244">
            <v>10.38</v>
          </cell>
          <cell r="E1244">
            <v>72.66</v>
          </cell>
        </row>
        <row r="1245">
          <cell r="A1245">
            <v>81468006</v>
          </cell>
          <cell r="B1245" t="str">
            <v>MOTOR DA/ND.3/DM/DC/DS VR01 (7 cables solo motor)</v>
          </cell>
          <cell r="C1245">
            <v>4</v>
          </cell>
          <cell r="D1245">
            <v>42.67</v>
          </cell>
          <cell r="E1245">
            <v>170.68</v>
          </cell>
        </row>
        <row r="1246">
          <cell r="A1246">
            <v>81468012</v>
          </cell>
          <cell r="B1246" t="str">
            <v>TRANSFORMADOR 110V/ 60</v>
          </cell>
          <cell r="C1246">
            <v>1</v>
          </cell>
          <cell r="D1246">
            <v>49.5</v>
          </cell>
          <cell r="E1246">
            <v>49.5</v>
          </cell>
        </row>
        <row r="1247">
          <cell r="A1247">
            <v>81468015</v>
          </cell>
          <cell r="B1247" t="str">
            <v>SOPORTE SUJECION CAMPANA ND ISLA VR 01</v>
          </cell>
          <cell r="C1247">
            <v>2</v>
          </cell>
          <cell r="D1247">
            <v>7.45</v>
          </cell>
          <cell r="E1247">
            <v>14.9</v>
          </cell>
        </row>
        <row r="1248">
          <cell r="A1248">
            <v>81468043</v>
          </cell>
          <cell r="B1248" t="str">
            <v>EMBALAJE</v>
          </cell>
          <cell r="C1248">
            <v>1</v>
          </cell>
          <cell r="D1248">
            <v>7.87</v>
          </cell>
          <cell r="E1248">
            <v>7.87</v>
          </cell>
        </row>
        <row r="1249">
          <cell r="A1249">
            <v>81468056</v>
          </cell>
          <cell r="B1249" t="str">
            <v>ADAPTADOR FILTRO CARBON DECORAT. (JUEGO)</v>
          </cell>
          <cell r="C1249">
            <v>3</v>
          </cell>
          <cell r="D1249">
            <v>1.91</v>
          </cell>
          <cell r="E1249">
            <v>5.73</v>
          </cell>
        </row>
        <row r="1250">
          <cell r="A1250">
            <v>81468058</v>
          </cell>
          <cell r="B1250" t="str">
            <v>REDUCCION MOTOR 800m3</v>
          </cell>
          <cell r="D1250">
            <v>4.95</v>
          </cell>
        </row>
        <row r="1251">
          <cell r="A1251">
            <v>81468060</v>
          </cell>
          <cell r="B1251" t="str">
            <v>REJILLA LIMPIA FACIL ND 3 VR03</v>
          </cell>
          <cell r="C1251">
            <v>7</v>
          </cell>
          <cell r="D1251">
            <v>9.98</v>
          </cell>
          <cell r="E1251">
            <v>69.86</v>
          </cell>
        </row>
        <row r="1252">
          <cell r="A1252">
            <v>81468061</v>
          </cell>
          <cell r="B1252" t="str">
            <v>PLACA DE FUERZA ELECTRONICA ND / DC VR03</v>
          </cell>
          <cell r="C1252">
            <v>1</v>
          </cell>
          <cell r="D1252">
            <v>38.119999999999997</v>
          </cell>
          <cell r="E1252">
            <v>38.119999999999997</v>
          </cell>
        </row>
        <row r="1253">
          <cell r="A1253">
            <v>81468062</v>
          </cell>
          <cell r="B1253" t="str">
            <v>CONJ. MANDOS ELECTRONICO CROM ND/DC VR03</v>
          </cell>
          <cell r="D1253">
            <v>33.42</v>
          </cell>
        </row>
        <row r="1254">
          <cell r="A1254">
            <v>81468063</v>
          </cell>
          <cell r="B1254" t="str">
            <v>CABLEADO CONEXION MOTOR</v>
          </cell>
          <cell r="C1254">
            <v>5</v>
          </cell>
          <cell r="D1254">
            <v>8</v>
          </cell>
          <cell r="E1254">
            <v>40</v>
          </cell>
        </row>
        <row r="1255">
          <cell r="A1255">
            <v>81468064</v>
          </cell>
          <cell r="B1255" t="str">
            <v>TRANSFORMADOR ND/DC/DR 03 230V NO PEDIR*</v>
          </cell>
          <cell r="D1255">
            <v>13.88</v>
          </cell>
        </row>
        <row r="1256">
          <cell r="A1256">
            <v>81468065</v>
          </cell>
          <cell r="B1256" t="str">
            <v>CONJ. LAMP. HALOGENA SATINADA ND / DC VR*</v>
          </cell>
          <cell r="D1256">
            <v>19.72</v>
          </cell>
        </row>
        <row r="1257">
          <cell r="A1257">
            <v>81468066</v>
          </cell>
          <cell r="B1257" t="str">
            <v>CRISTAL ESFERA SATINADO ND/DC</v>
          </cell>
          <cell r="D1257">
            <v>3.16</v>
          </cell>
        </row>
        <row r="1258">
          <cell r="A1258">
            <v>81468067</v>
          </cell>
          <cell r="B1258" t="str">
            <v>MOTOR 800 m3/h GAMA VR03</v>
          </cell>
          <cell r="C1258">
            <v>2</v>
          </cell>
          <cell r="D1258">
            <v>82.32</v>
          </cell>
          <cell r="E1258">
            <v>164.64</v>
          </cell>
        </row>
        <row r="1259">
          <cell r="A1259">
            <v>81468074</v>
          </cell>
          <cell r="B1259" t="str">
            <v>SOPORTE COMPL.ELECT/CIERRE MOTOR NDISLA</v>
          </cell>
          <cell r="D1259">
            <v>5.64</v>
          </cell>
        </row>
        <row r="1260">
          <cell r="A1260">
            <v>81468104</v>
          </cell>
          <cell r="B1260" t="str">
            <v>TORNILLO ALA CRISTAL ND.3</v>
          </cell>
          <cell r="C1260">
            <v>3</v>
          </cell>
          <cell r="D1260">
            <v>3.35</v>
          </cell>
          <cell r="E1260">
            <v>10.050000000000001</v>
          </cell>
        </row>
        <row r="1261">
          <cell r="A1261">
            <v>81468108</v>
          </cell>
          <cell r="B1261" t="str">
            <v>VALVULA ANTIRRETORNO MOTOR VR 03</v>
          </cell>
          <cell r="C1261">
            <v>1</v>
          </cell>
          <cell r="D1261">
            <v>3.63</v>
          </cell>
          <cell r="E1261">
            <v>3.63</v>
          </cell>
        </row>
        <row r="1262">
          <cell r="A1262">
            <v>81470009</v>
          </cell>
          <cell r="B1262" t="str">
            <v>TARJETA ELECTRONICA DK70/90</v>
          </cell>
          <cell r="C1262">
            <v>8</v>
          </cell>
          <cell r="D1262">
            <v>58.39</v>
          </cell>
          <cell r="E1262">
            <v>467.12</v>
          </cell>
        </row>
        <row r="1263">
          <cell r="A1263">
            <v>81470020</v>
          </cell>
          <cell r="B1263" t="str">
            <v>CONJ. MANDOS ELECTRONICO DORADO DR-90</v>
          </cell>
          <cell r="D1263">
            <v>65.22</v>
          </cell>
        </row>
        <row r="1264">
          <cell r="A1264">
            <v>81471000</v>
          </cell>
          <cell r="B1264" t="str">
            <v>FILTRO METALICO DM / TDC-60  21*32</v>
          </cell>
          <cell r="C1264">
            <v>6</v>
          </cell>
          <cell r="D1264">
            <v>8.81</v>
          </cell>
          <cell r="E1264">
            <v>52.86</v>
          </cell>
        </row>
        <row r="1265">
          <cell r="A1265">
            <v>81471039</v>
          </cell>
          <cell r="B1265" t="str">
            <v>FILTRO METALICO DCLS-90  252*295</v>
          </cell>
          <cell r="D1265">
            <v>12.79</v>
          </cell>
        </row>
        <row r="1266">
          <cell r="A1266">
            <v>81471060</v>
          </cell>
          <cell r="B1266" t="str">
            <v>FILTRO METALICO DCS-60 VR01 21*27</v>
          </cell>
          <cell r="C1266">
            <v>11</v>
          </cell>
          <cell r="D1266">
            <v>10.66</v>
          </cell>
          <cell r="E1266">
            <v>117.26</v>
          </cell>
        </row>
        <row r="1267">
          <cell r="A1267">
            <v>81471061</v>
          </cell>
          <cell r="B1267" t="str">
            <v>FILTRO METALICO DC 90 VR03 / 40472918</v>
          </cell>
          <cell r="D1267">
            <v>8.26</v>
          </cell>
        </row>
        <row r="1268">
          <cell r="A1268">
            <v>81471129</v>
          </cell>
          <cell r="B1268" t="str">
            <v>CONJ. MANDOS+PORTALÁMPARAS TCS VR01</v>
          </cell>
          <cell r="C1268">
            <v>1</v>
          </cell>
          <cell r="D1268">
            <v>19.489999999999998</v>
          </cell>
          <cell r="E1268">
            <v>19.489999999999998</v>
          </cell>
        </row>
        <row r="1269">
          <cell r="A1269">
            <v>81472000</v>
          </cell>
          <cell r="B1269" t="str">
            <v>BOLSA TORNILLERA DE/ND/DC/DS</v>
          </cell>
          <cell r="C1269">
            <v>1</v>
          </cell>
          <cell r="D1269">
            <v>4.92</v>
          </cell>
          <cell r="E1269">
            <v>4.92</v>
          </cell>
        </row>
        <row r="1270">
          <cell r="A1270">
            <v>81472008</v>
          </cell>
          <cell r="B1270" t="str">
            <v>MANGUITO REDUCT.D120 C/VALVULA ND.2(SAT</v>
          </cell>
          <cell r="D1270">
            <v>2.23</v>
          </cell>
        </row>
        <row r="1271">
          <cell r="A1271">
            <v>81472011</v>
          </cell>
          <cell r="B1271" t="str">
            <v>REGLETA CONEXIONES DE.2</v>
          </cell>
          <cell r="C1271">
            <v>2</v>
          </cell>
          <cell r="D1271">
            <v>1.1000000000000001</v>
          </cell>
          <cell r="E1271">
            <v>2.2000000000000002</v>
          </cell>
        </row>
        <row r="1272">
          <cell r="A1272">
            <v>81472012</v>
          </cell>
          <cell r="B1272" t="str">
            <v>CONJUNTO DE MANDOS DE.2 NEGRO (SAT)</v>
          </cell>
          <cell r="C1272">
            <v>1</v>
          </cell>
          <cell r="D1272">
            <v>11.7</v>
          </cell>
          <cell r="E1272">
            <v>11.7</v>
          </cell>
        </row>
        <row r="1273">
          <cell r="A1273">
            <v>81474231</v>
          </cell>
          <cell r="B1273" t="str">
            <v>CORREDERA (UNIDAD) TL1-62</v>
          </cell>
          <cell r="C1273">
            <v>2</v>
          </cell>
          <cell r="D1273">
            <v>3.61</v>
          </cell>
          <cell r="E1273">
            <v>7.22</v>
          </cell>
        </row>
        <row r="1274">
          <cell r="A1274">
            <v>81474232</v>
          </cell>
          <cell r="B1274" t="str">
            <v>CONJ. INTERRUPTORES COMPLETO TL1 62</v>
          </cell>
          <cell r="C1274">
            <v>3</v>
          </cell>
          <cell r="D1274">
            <v>5.58</v>
          </cell>
          <cell r="E1274">
            <v>16.739999999999998</v>
          </cell>
        </row>
        <row r="1275">
          <cell r="A1275">
            <v>81476002</v>
          </cell>
          <cell r="B1275" t="str">
            <v>CUBRETUBO SUPERIOR DM INOX</v>
          </cell>
          <cell r="C1275">
            <v>1</v>
          </cell>
          <cell r="D1275">
            <v>26.96</v>
          </cell>
          <cell r="E1275">
            <v>26.96</v>
          </cell>
        </row>
        <row r="1276">
          <cell r="A1276">
            <v>81476004</v>
          </cell>
          <cell r="B1276" t="str">
            <v>CUBRETUBO INFERIOR DM INOX</v>
          </cell>
          <cell r="C1276">
            <v>2</v>
          </cell>
          <cell r="D1276">
            <v>33.9</v>
          </cell>
          <cell r="E1276">
            <v>67.8</v>
          </cell>
        </row>
        <row r="1277">
          <cell r="A1277">
            <v>81476007</v>
          </cell>
          <cell r="B1277" t="str">
            <v>SOPORTE SUJECION CUBRETUBO INFERIOR DM</v>
          </cell>
          <cell r="C1277">
            <v>1</v>
          </cell>
          <cell r="D1277">
            <v>4.0599999999999996</v>
          </cell>
          <cell r="E1277">
            <v>4.0599999999999996</v>
          </cell>
        </row>
        <row r="1278">
          <cell r="A1278">
            <v>81476011</v>
          </cell>
          <cell r="B1278" t="str">
            <v>MOTOR DM</v>
          </cell>
          <cell r="D1278">
            <v>70.790000000000006</v>
          </cell>
        </row>
        <row r="1279">
          <cell r="A1279">
            <v>81476016</v>
          </cell>
          <cell r="B1279" t="str">
            <v>VALVULA ANTIRRETORNO</v>
          </cell>
          <cell r="C1279">
            <v>5</v>
          </cell>
          <cell r="D1279">
            <v>4.93</v>
          </cell>
          <cell r="E1279">
            <v>24.65</v>
          </cell>
        </row>
        <row r="1280">
          <cell r="A1280">
            <v>81476038</v>
          </cell>
          <cell r="B1280" t="str">
            <v>CONJUNTO DE MANDOS+CABLEADO DM</v>
          </cell>
          <cell r="C1280">
            <v>4</v>
          </cell>
          <cell r="D1280">
            <v>29.54</v>
          </cell>
          <cell r="E1280">
            <v>118.16</v>
          </cell>
        </row>
        <row r="1281">
          <cell r="A1281">
            <v>81476048</v>
          </cell>
          <cell r="B1281" t="str">
            <v>FILTRO SERIE DB 60 235*320</v>
          </cell>
          <cell r="D1281">
            <v>10.81</v>
          </cell>
        </row>
        <row r="1282">
          <cell r="A1282">
            <v>81476058</v>
          </cell>
          <cell r="B1282" t="str">
            <v>CIERRE DE MOTOR DB-60</v>
          </cell>
          <cell r="C1282">
            <v>3</v>
          </cell>
          <cell r="D1282">
            <v>4.3600000000000003</v>
          </cell>
          <cell r="E1282">
            <v>13.08</v>
          </cell>
        </row>
        <row r="1283">
          <cell r="A1283">
            <v>81476060</v>
          </cell>
          <cell r="B1283" t="str">
            <v>CONJUNTO MANDOS NEGRO+CABLEADO DB</v>
          </cell>
          <cell r="D1283">
            <v>16.690000000000001</v>
          </cell>
        </row>
        <row r="1284">
          <cell r="A1284">
            <v>81476061</v>
          </cell>
          <cell r="B1284" t="str">
            <v>BOTON PULSADOR</v>
          </cell>
          <cell r="C1284">
            <v>6</v>
          </cell>
          <cell r="D1284">
            <v>1.06</v>
          </cell>
          <cell r="E1284">
            <v>6.36</v>
          </cell>
        </row>
        <row r="1285">
          <cell r="A1285">
            <v>81476068</v>
          </cell>
          <cell r="B1285" t="str">
            <v>CIERRE DE MOTOR DM 90</v>
          </cell>
          <cell r="C1285">
            <v>2</v>
          </cell>
          <cell r="D1285">
            <v>3.39</v>
          </cell>
          <cell r="E1285">
            <v>6.78</v>
          </cell>
        </row>
        <row r="1286">
          <cell r="A1286">
            <v>81476105</v>
          </cell>
          <cell r="B1286" t="str">
            <v>CONJ.MANDOS+PORTALAMP DM/DI VR03 S/PULS</v>
          </cell>
          <cell r="D1286">
            <v>29.58</v>
          </cell>
        </row>
        <row r="1287">
          <cell r="A1287">
            <v>81476116</v>
          </cell>
          <cell r="B1287" t="str">
            <v>CONJUNTO MANDOS DM 110-127V 60Hz</v>
          </cell>
          <cell r="D1287">
            <v>28.62</v>
          </cell>
        </row>
        <row r="1288">
          <cell r="A1288">
            <v>81476117</v>
          </cell>
          <cell r="B1288" t="str">
            <v>MOTOR DM 110-127V 60Hz</v>
          </cell>
          <cell r="D1288">
            <v>72.86</v>
          </cell>
        </row>
        <row r="1289">
          <cell r="A1289">
            <v>81477020</v>
          </cell>
          <cell r="B1289" t="str">
            <v>CAPSULA PILOTO ROJO CONJ INTER DM/DS</v>
          </cell>
          <cell r="D1289">
            <v>0.54</v>
          </cell>
        </row>
        <row r="1290">
          <cell r="A1290">
            <v>81478015</v>
          </cell>
          <cell r="B1290" t="str">
            <v>MANDO TOUCH CONTROL DX  81478067</v>
          </cell>
          <cell r="C1290">
            <v>3</v>
          </cell>
          <cell r="D1290">
            <v>43.69</v>
          </cell>
          <cell r="E1290">
            <v>131.07</v>
          </cell>
        </row>
        <row r="1291">
          <cell r="A1291">
            <v>81478016</v>
          </cell>
          <cell r="B1291" t="str">
            <v>FILTRO METALICO DX</v>
          </cell>
          <cell r="C1291">
            <v>2</v>
          </cell>
          <cell r="D1291">
            <v>24.65</v>
          </cell>
          <cell r="E1291">
            <v>49.3</v>
          </cell>
        </row>
        <row r="1292">
          <cell r="A1292">
            <v>81478017</v>
          </cell>
          <cell r="B1292" t="str">
            <v>TIRADOR DX</v>
          </cell>
          <cell r="C1292">
            <v>2</v>
          </cell>
          <cell r="D1292">
            <v>4.16</v>
          </cell>
          <cell r="E1292">
            <v>8.32</v>
          </cell>
        </row>
        <row r="1293">
          <cell r="A1293">
            <v>81478029</v>
          </cell>
          <cell r="B1293" t="str">
            <v>BOLSA TORNILLERA DX ISLA</v>
          </cell>
          <cell r="C1293">
            <v>4</v>
          </cell>
          <cell r="D1293">
            <v>6.02</v>
          </cell>
          <cell r="E1293">
            <v>24.08</v>
          </cell>
        </row>
        <row r="1294">
          <cell r="A1294">
            <v>81478035</v>
          </cell>
          <cell r="B1294" t="str">
            <v>SOPORTE TECHO DX ISLA</v>
          </cell>
          <cell r="D1294">
            <v>41.74</v>
          </cell>
        </row>
        <row r="1295">
          <cell r="A1295">
            <v>81478038</v>
          </cell>
          <cell r="B1295" t="str">
            <v>ARANDELA ELIPTICA DX ISLA</v>
          </cell>
          <cell r="D1295">
            <v>0.52</v>
          </cell>
        </row>
        <row r="1296">
          <cell r="A1296">
            <v>81478058</v>
          </cell>
          <cell r="B1296" t="str">
            <v>TOUCH CONTROL DX VR03</v>
          </cell>
          <cell r="C1296">
            <v>2</v>
          </cell>
          <cell r="D1296">
            <v>71.88</v>
          </cell>
          <cell r="E1296">
            <v>143.76</v>
          </cell>
        </row>
        <row r="1297">
          <cell r="A1297">
            <v>81478059</v>
          </cell>
          <cell r="B1297" t="str">
            <v>CABLE TOUCH CONTROL DX</v>
          </cell>
          <cell r="C1297">
            <v>1</v>
          </cell>
          <cell r="D1297">
            <v>1.48</v>
          </cell>
          <cell r="E1297">
            <v>1.48</v>
          </cell>
        </row>
        <row r="1298">
          <cell r="A1298">
            <v>81478061</v>
          </cell>
          <cell r="B1298" t="str">
            <v>SOPORTE CUBRETUBO SUP. DX-90 VR03</v>
          </cell>
          <cell r="C1298">
            <v>1</v>
          </cell>
          <cell r="D1298">
            <v>4.21</v>
          </cell>
          <cell r="E1298">
            <v>4.21</v>
          </cell>
        </row>
        <row r="1299">
          <cell r="A1299">
            <v>81478066</v>
          </cell>
          <cell r="B1299" t="str">
            <v>PLACA FUERZA DX-90 110V</v>
          </cell>
          <cell r="C1299">
            <v>2</v>
          </cell>
          <cell r="D1299">
            <v>47.91</v>
          </cell>
          <cell r="E1299">
            <v>95.82</v>
          </cell>
        </row>
        <row r="1300">
          <cell r="A1300">
            <v>81478068</v>
          </cell>
          <cell r="B1300" t="str">
            <v>MOTOR DX 110</v>
          </cell>
          <cell r="D1300">
            <v>71.849999999999994</v>
          </cell>
        </row>
        <row r="1301">
          <cell r="A1301">
            <v>81479019</v>
          </cell>
          <cell r="B1301" t="str">
            <v>FILTRO METALICO DI 110 22.5* 32</v>
          </cell>
          <cell r="C1301">
            <v>7</v>
          </cell>
          <cell r="D1301">
            <v>9.58</v>
          </cell>
          <cell r="E1301">
            <v>67.06</v>
          </cell>
        </row>
        <row r="1302">
          <cell r="A1302">
            <v>81479025</v>
          </cell>
          <cell r="B1302" t="str">
            <v>CAJA EMBALAJE DS/DI 70 VR 02</v>
          </cell>
          <cell r="C1302">
            <v>1</v>
          </cell>
          <cell r="D1302">
            <v>12.25</v>
          </cell>
          <cell r="E1302">
            <v>12.25</v>
          </cell>
        </row>
        <row r="1303">
          <cell r="A1303">
            <v>81479062</v>
          </cell>
          <cell r="B1303" t="str">
            <v>CONDENSADOR 25 mf 127V 60Hz DM / DI</v>
          </cell>
          <cell r="C1303">
            <v>6</v>
          </cell>
          <cell r="D1303">
            <v>9.56</v>
          </cell>
          <cell r="E1303">
            <v>57.36</v>
          </cell>
        </row>
        <row r="1304">
          <cell r="A1304">
            <v>81479063</v>
          </cell>
          <cell r="B1304" t="str">
            <v>CONJ. MANDOS+PERTALAM DI 110</v>
          </cell>
          <cell r="C1304">
            <v>3</v>
          </cell>
          <cell r="D1304">
            <v>28.78</v>
          </cell>
          <cell r="E1304">
            <v>86.34</v>
          </cell>
        </row>
        <row r="1305">
          <cell r="A1305">
            <v>81479065</v>
          </cell>
          <cell r="B1305" t="str">
            <v>CAJA EMBALAJE DS/DI-70 VR 02</v>
          </cell>
          <cell r="D1305">
            <v>15.89</v>
          </cell>
        </row>
        <row r="1306">
          <cell r="A1306">
            <v>81480011</v>
          </cell>
          <cell r="B1306" t="str">
            <v>SOPORTE PORTALAMPARAS CL 90</v>
          </cell>
          <cell r="C1306">
            <v>3</v>
          </cell>
          <cell r="D1306">
            <v>4.26</v>
          </cell>
          <cell r="E1306">
            <v>12.78</v>
          </cell>
        </row>
        <row r="1307">
          <cell r="A1307">
            <v>81480069</v>
          </cell>
          <cell r="B1307" t="str">
            <v>CUERPO CAMPANA CC 40</v>
          </cell>
          <cell r="D1307">
            <v>204.97</v>
          </cell>
        </row>
        <row r="1308">
          <cell r="A1308">
            <v>81480070</v>
          </cell>
          <cell r="B1308" t="str">
            <v>CUBRETUBO SUPERIOR CC 40 INOX</v>
          </cell>
          <cell r="C1308">
            <v>1</v>
          </cell>
          <cell r="D1308">
            <v>71.569999999999993</v>
          </cell>
          <cell r="E1308">
            <v>71.569999999999993</v>
          </cell>
        </row>
        <row r="1309">
          <cell r="A1309">
            <v>81480079</v>
          </cell>
          <cell r="B1309" t="str">
            <v>TRANSFORMADOR HALOGENAS 60 W CC 40 INOX</v>
          </cell>
          <cell r="C1309">
            <v>1</v>
          </cell>
          <cell r="D1309">
            <v>23.75</v>
          </cell>
          <cell r="E1309">
            <v>23.75</v>
          </cell>
        </row>
        <row r="1310">
          <cell r="A1310">
            <v>81480080</v>
          </cell>
          <cell r="B1310" t="str">
            <v>CONJUNTO ELECTRONICO CC 40 INOX 110V</v>
          </cell>
          <cell r="C1310">
            <v>1</v>
          </cell>
          <cell r="D1310">
            <v>34.83</v>
          </cell>
          <cell r="E1310">
            <v>34.83</v>
          </cell>
        </row>
        <row r="1311">
          <cell r="A1311">
            <v>81480081</v>
          </cell>
          <cell r="B1311" t="str">
            <v>TOUCH CONTROL CC/DU</v>
          </cell>
          <cell r="C1311">
            <v>10</v>
          </cell>
          <cell r="D1311">
            <v>30.19</v>
          </cell>
          <cell r="E1311">
            <v>301.89999999999998</v>
          </cell>
        </row>
        <row r="1312">
          <cell r="A1312">
            <v>81480089</v>
          </cell>
          <cell r="B1312" t="str">
            <v>CUERPO CAMPANA CC 480</v>
          </cell>
          <cell r="D1312">
            <v>432.54</v>
          </cell>
        </row>
        <row r="1313">
          <cell r="A1313">
            <v>81480090</v>
          </cell>
          <cell r="B1313" t="str">
            <v>FILTRO 210*270 5 CAPAS CC 480</v>
          </cell>
          <cell r="C1313">
            <v>4</v>
          </cell>
          <cell r="D1313">
            <v>13.08</v>
          </cell>
          <cell r="E1313">
            <v>52.32</v>
          </cell>
        </row>
        <row r="1314">
          <cell r="A1314">
            <v>81481030</v>
          </cell>
          <cell r="B1314" t="str">
            <v>FILTRO ALUMIN ANODIZADO DT-90 VR0128*34 REEMPLAZA 81484010</v>
          </cell>
          <cell r="D1314">
            <v>11.04</v>
          </cell>
        </row>
        <row r="1315">
          <cell r="A1315">
            <v>81482001</v>
          </cell>
          <cell r="B1315" t="str">
            <v>PULSADOR DF / CD / CL</v>
          </cell>
          <cell r="C1315">
            <v>3</v>
          </cell>
          <cell r="D1315">
            <v>0.56999999999999995</v>
          </cell>
          <cell r="E1315">
            <v>1.71</v>
          </cell>
        </row>
        <row r="1316">
          <cell r="A1316">
            <v>81482003</v>
          </cell>
          <cell r="B1316" t="str">
            <v>FILTRO ALUMINIO DF-90</v>
          </cell>
          <cell r="C1316">
            <v>3</v>
          </cell>
          <cell r="D1316">
            <v>20.77</v>
          </cell>
          <cell r="E1316">
            <v>62.31</v>
          </cell>
        </row>
        <row r="1317">
          <cell r="A1317">
            <v>81482009</v>
          </cell>
          <cell r="B1317" t="str">
            <v>CONJ. MANDOS CON DETECTOR HUMEDAD DF-90</v>
          </cell>
          <cell r="D1317">
            <v>61.95</v>
          </cell>
        </row>
        <row r="1318">
          <cell r="A1318">
            <v>81482011</v>
          </cell>
          <cell r="B1318" t="str">
            <v>CUERPO CAMPANA DF</v>
          </cell>
          <cell r="C1318">
            <v>1</v>
          </cell>
          <cell r="D1318">
            <v>80.53</v>
          </cell>
          <cell r="E1318">
            <v>80.53</v>
          </cell>
        </row>
        <row r="1319">
          <cell r="A1319">
            <v>81482012</v>
          </cell>
          <cell r="B1319" t="str">
            <v>CUBRETUBO SUPERIOR DF/DG/DI INOX</v>
          </cell>
          <cell r="C1319">
            <v>2</v>
          </cell>
          <cell r="D1319">
            <v>36.99</v>
          </cell>
          <cell r="E1319">
            <v>73.98</v>
          </cell>
        </row>
        <row r="1320">
          <cell r="A1320">
            <v>81482018</v>
          </cell>
          <cell r="B1320" t="str">
            <v>CUBRETUBO INFERIOR DU 90</v>
          </cell>
          <cell r="C1320">
            <v>1</v>
          </cell>
          <cell r="D1320">
            <v>46.77</v>
          </cell>
          <cell r="E1320">
            <v>46.77</v>
          </cell>
        </row>
        <row r="1321">
          <cell r="A1321">
            <v>81482019</v>
          </cell>
          <cell r="B1321" t="str">
            <v>CONJUNTO CRISTAL FRONTAL DU 90</v>
          </cell>
          <cell r="D1321">
            <v>20.09</v>
          </cell>
        </row>
        <row r="1322">
          <cell r="A1322">
            <v>81482021</v>
          </cell>
          <cell r="B1322" t="str">
            <v>DIFUSOR SALIDA GASES DU 90 CRISTAL BLACK</v>
          </cell>
          <cell r="C1322">
            <v>1</v>
          </cell>
          <cell r="D1322">
            <v>19</v>
          </cell>
          <cell r="E1322">
            <v>19</v>
          </cell>
        </row>
        <row r="1323">
          <cell r="A1323">
            <v>81482022</v>
          </cell>
          <cell r="B1323" t="str">
            <v>FILTRO DU 90 CRISTAL BLACK</v>
          </cell>
          <cell r="C1323">
            <v>3</v>
          </cell>
          <cell r="D1323">
            <v>25.83</v>
          </cell>
          <cell r="E1323">
            <v>77.489999999999995</v>
          </cell>
        </row>
        <row r="1324">
          <cell r="A1324">
            <v>81482025</v>
          </cell>
          <cell r="B1324" t="str">
            <v>LIMPIA FACIL DU 90 CRISTAL BLACK</v>
          </cell>
          <cell r="C1324">
            <v>1</v>
          </cell>
          <cell r="D1324">
            <v>23.1</v>
          </cell>
          <cell r="E1324">
            <v>23.1</v>
          </cell>
        </row>
        <row r="1325">
          <cell r="A1325">
            <v>81483004</v>
          </cell>
          <cell r="B1325" t="str">
            <v>SUPLEMENTO PORTALAMPARAS DP</v>
          </cell>
          <cell r="C1325">
            <v>4</v>
          </cell>
          <cell r="D1325">
            <v>0.81</v>
          </cell>
          <cell r="E1325">
            <v>3.24</v>
          </cell>
        </row>
        <row r="1326">
          <cell r="A1326">
            <v>81483008</v>
          </cell>
          <cell r="B1326" t="str">
            <v>CONJ. MANDOS TOUCH CONTROL DP</v>
          </cell>
          <cell r="C1326">
            <v>2</v>
          </cell>
          <cell r="D1326">
            <v>63.66</v>
          </cell>
          <cell r="E1326">
            <v>127.32</v>
          </cell>
        </row>
        <row r="1327">
          <cell r="A1327">
            <v>81483009</v>
          </cell>
          <cell r="B1327" t="str">
            <v>CONJ. LAMPARA HALOGENA DP</v>
          </cell>
          <cell r="D1327">
            <v>19.100000000000001</v>
          </cell>
        </row>
        <row r="1328">
          <cell r="A1328">
            <v>81483010</v>
          </cell>
          <cell r="B1328" t="str">
            <v>MANDO A DISTANCIA DP</v>
          </cell>
          <cell r="C1328">
            <v>1</v>
          </cell>
          <cell r="D1328">
            <v>19.37</v>
          </cell>
          <cell r="E1328">
            <v>19.37</v>
          </cell>
        </row>
        <row r="1329">
          <cell r="A1329">
            <v>81483013</v>
          </cell>
          <cell r="B1329" t="str">
            <v>VIDRIO BASCULANTE DP-90</v>
          </cell>
          <cell r="C1329">
            <v>1</v>
          </cell>
          <cell r="D1329">
            <v>63.95</v>
          </cell>
          <cell r="E1329">
            <v>63.95</v>
          </cell>
        </row>
        <row r="1330">
          <cell r="A1330">
            <v>81483018</v>
          </cell>
          <cell r="B1330" t="str">
            <v>EJE BISAGRA DERECHA NIQUELADA DP-90</v>
          </cell>
          <cell r="C1330">
            <v>2</v>
          </cell>
          <cell r="D1330">
            <v>5.41</v>
          </cell>
          <cell r="E1330">
            <v>10.82</v>
          </cell>
        </row>
        <row r="1331">
          <cell r="A1331">
            <v>81483019</v>
          </cell>
          <cell r="B1331" t="str">
            <v>EJE BISAGRA IZQUIERDA NIQUELADA DP-90</v>
          </cell>
          <cell r="D1331">
            <v>5.41</v>
          </cell>
        </row>
        <row r="1332">
          <cell r="A1332">
            <v>81483023</v>
          </cell>
          <cell r="B1332" t="str">
            <v>ANCLAJE RETENEDOR NIQUELADO DP-90</v>
          </cell>
          <cell r="C1332">
            <v>2</v>
          </cell>
          <cell r="D1332">
            <v>3.23</v>
          </cell>
          <cell r="E1332">
            <v>6.46</v>
          </cell>
        </row>
        <row r="1333">
          <cell r="A1333">
            <v>81483028</v>
          </cell>
          <cell r="B1333" t="str">
            <v>CUBRETUBO SUPERIOR DV-80 INOX</v>
          </cell>
          <cell r="C1333">
            <v>2</v>
          </cell>
          <cell r="D1333">
            <v>23.97</v>
          </cell>
          <cell r="E1333">
            <v>47.94</v>
          </cell>
        </row>
        <row r="1334">
          <cell r="A1334">
            <v>81483032</v>
          </cell>
          <cell r="B1334" t="str">
            <v>DEFLECTOR PLASTICO DV-80</v>
          </cell>
          <cell r="C1334">
            <v>1</v>
          </cell>
          <cell r="D1334">
            <v>4.84</v>
          </cell>
          <cell r="E1334">
            <v>4.84</v>
          </cell>
        </row>
        <row r="1335">
          <cell r="A1335">
            <v>81483034</v>
          </cell>
          <cell r="B1335" t="str">
            <v>CONJ. MANDOS DV-80 INOX</v>
          </cell>
          <cell r="C1335">
            <v>2</v>
          </cell>
          <cell r="D1335">
            <v>36.67</v>
          </cell>
          <cell r="E1335">
            <v>73.34</v>
          </cell>
        </row>
        <row r="1336">
          <cell r="A1336">
            <v>81483035</v>
          </cell>
          <cell r="B1336" t="str">
            <v>CABLE MOTOR - PLACA DV-80</v>
          </cell>
          <cell r="C1336">
            <v>4</v>
          </cell>
          <cell r="D1336">
            <v>8.9</v>
          </cell>
          <cell r="E1336">
            <v>35.6</v>
          </cell>
        </row>
        <row r="1337">
          <cell r="A1337">
            <v>81483036</v>
          </cell>
          <cell r="B1337" t="str">
            <v>CABLE TRANSFORMADOR - LAMPARAS DV</v>
          </cell>
          <cell r="C1337">
            <v>1</v>
          </cell>
          <cell r="D1337">
            <v>9.61</v>
          </cell>
          <cell r="E1337">
            <v>9.61</v>
          </cell>
        </row>
        <row r="1338">
          <cell r="A1338">
            <v>81483037</v>
          </cell>
          <cell r="B1338" t="str">
            <v>FILTRO METALICO DV-80</v>
          </cell>
          <cell r="C1338">
            <v>2</v>
          </cell>
          <cell r="D1338">
            <v>15.81</v>
          </cell>
          <cell r="E1338">
            <v>31.62</v>
          </cell>
        </row>
        <row r="1339">
          <cell r="A1339">
            <v>81483039</v>
          </cell>
          <cell r="B1339" t="str">
            <v>PERNO TIRADOR DV Ø 3.5 LARGO*40468430</v>
          </cell>
          <cell r="D1339">
            <v>0.36</v>
          </cell>
        </row>
        <row r="1340">
          <cell r="A1340">
            <v>81483042</v>
          </cell>
          <cell r="B1340" t="str">
            <v>EJE BISAGRA DV-80</v>
          </cell>
          <cell r="C1340">
            <v>4</v>
          </cell>
          <cell r="D1340">
            <v>3.92</v>
          </cell>
          <cell r="E1340">
            <v>15.68</v>
          </cell>
        </row>
        <row r="1341">
          <cell r="A1341">
            <v>81483045</v>
          </cell>
          <cell r="B1341" t="str">
            <v>PANEL CRISTAL DV-80</v>
          </cell>
          <cell r="C1341">
            <v>1</v>
          </cell>
          <cell r="D1341">
            <v>50.14</v>
          </cell>
          <cell r="E1341">
            <v>50.14</v>
          </cell>
        </row>
        <row r="1342">
          <cell r="A1342">
            <v>81483046</v>
          </cell>
          <cell r="B1342" t="str">
            <v>TOUCH CONTROL DV-80 CRISTAL</v>
          </cell>
          <cell r="C1342">
            <v>12</v>
          </cell>
          <cell r="D1342">
            <v>45.11</v>
          </cell>
          <cell r="E1342">
            <v>541.32000000000005</v>
          </cell>
        </row>
        <row r="1343">
          <cell r="A1343">
            <v>81483049</v>
          </cell>
          <cell r="B1343" t="str">
            <v>TRANSFORMADOR 60W 110V DP-90</v>
          </cell>
          <cell r="C1343">
            <v>1</v>
          </cell>
          <cell r="D1343">
            <v>23.45</v>
          </cell>
          <cell r="E1343">
            <v>23.45</v>
          </cell>
        </row>
        <row r="1344">
          <cell r="A1344">
            <v>81483050</v>
          </cell>
          <cell r="B1344" t="str">
            <v>PLACA DE FUERZA ELECTRONICA VR03 110V</v>
          </cell>
          <cell r="C1344">
            <v>2</v>
          </cell>
          <cell r="D1344">
            <v>30.04</v>
          </cell>
          <cell r="E1344">
            <v>60.08</v>
          </cell>
        </row>
        <row r="1345">
          <cell r="A1345">
            <v>81483051</v>
          </cell>
          <cell r="B1345" t="str">
            <v>MOTOR 800 m3/h 110V DP-90</v>
          </cell>
          <cell r="C1345">
            <v>5</v>
          </cell>
          <cell r="D1345">
            <v>137.16999999999999</v>
          </cell>
          <cell r="E1345">
            <v>685.85</v>
          </cell>
        </row>
        <row r="1346">
          <cell r="A1346">
            <v>81483057</v>
          </cell>
          <cell r="B1346" t="str">
            <v>PLACAD ELECTRONICA + CABLEADO DVE</v>
          </cell>
          <cell r="C1346">
            <v>4</v>
          </cell>
          <cell r="D1346">
            <v>22.45</v>
          </cell>
          <cell r="E1346">
            <v>89.8</v>
          </cell>
        </row>
        <row r="1347">
          <cell r="A1347">
            <v>81483058</v>
          </cell>
          <cell r="B1347" t="str">
            <v>CONJ PORTALAMPARAS</v>
          </cell>
          <cell r="C1347">
            <v>5</v>
          </cell>
          <cell r="D1347">
            <v>12.46</v>
          </cell>
          <cell r="E1347">
            <v>62.3</v>
          </cell>
        </row>
        <row r="1348">
          <cell r="A1348">
            <v>81483059</v>
          </cell>
          <cell r="B1348" t="str">
            <v>TOUCH CONTROL DVE / DPE</v>
          </cell>
          <cell r="C1348">
            <v>4</v>
          </cell>
          <cell r="D1348">
            <v>34.51</v>
          </cell>
          <cell r="E1348">
            <v>138.04</v>
          </cell>
        </row>
        <row r="1349">
          <cell r="A1349">
            <v>81483061</v>
          </cell>
          <cell r="B1349" t="str">
            <v>FILTRO METALICO DVE</v>
          </cell>
          <cell r="C1349">
            <v>2</v>
          </cell>
          <cell r="D1349">
            <v>26.1</v>
          </cell>
          <cell r="E1349">
            <v>52.2</v>
          </cell>
        </row>
        <row r="1350">
          <cell r="A1350">
            <v>81483067</v>
          </cell>
          <cell r="B1350" t="str">
            <v>VIDRIO DVE-90 NEGRO</v>
          </cell>
          <cell r="C1350">
            <v>2</v>
          </cell>
          <cell r="D1350">
            <v>45.44</v>
          </cell>
          <cell r="E1350">
            <v>90.88</v>
          </cell>
        </row>
        <row r="1351">
          <cell r="A1351">
            <v>81483076</v>
          </cell>
          <cell r="B1351" t="str">
            <v>LAMPARA LEDS DPE 1W</v>
          </cell>
          <cell r="C1351">
            <v>16</v>
          </cell>
          <cell r="D1351">
            <v>15.08</v>
          </cell>
          <cell r="E1351">
            <v>241.28</v>
          </cell>
        </row>
        <row r="1352">
          <cell r="A1352">
            <v>81483077</v>
          </cell>
          <cell r="B1352" t="str">
            <v>TRANSFORMADOR ENT.85V-265V SAL.11,5-15V</v>
          </cell>
          <cell r="C1352">
            <v>1</v>
          </cell>
          <cell r="D1352">
            <v>16.78</v>
          </cell>
          <cell r="E1352">
            <v>16.78</v>
          </cell>
        </row>
        <row r="1353">
          <cell r="A1353">
            <v>81483078</v>
          </cell>
          <cell r="B1353" t="str">
            <v>IMAN DPE 90</v>
          </cell>
          <cell r="C1353">
            <v>22</v>
          </cell>
          <cell r="D1353">
            <v>8.14</v>
          </cell>
          <cell r="E1353">
            <v>179.08</v>
          </cell>
        </row>
        <row r="1354">
          <cell r="A1354">
            <v>81483080</v>
          </cell>
          <cell r="B1354" t="str">
            <v>CUBRETUBO INFERIOR CON REJILLA DV-80</v>
          </cell>
          <cell r="C1354">
            <v>1</v>
          </cell>
          <cell r="D1354">
            <v>24.1</v>
          </cell>
          <cell r="E1354">
            <v>24.1</v>
          </cell>
        </row>
        <row r="1355">
          <cell r="A1355">
            <v>81483081</v>
          </cell>
          <cell r="B1355" t="str">
            <v>PLACA ELECTRONICA + CABLE DVE 70 110V</v>
          </cell>
          <cell r="C1355">
            <v>1</v>
          </cell>
          <cell r="D1355">
            <v>31.19</v>
          </cell>
          <cell r="E1355">
            <v>31.19</v>
          </cell>
        </row>
        <row r="1356">
          <cell r="A1356">
            <v>81483090</v>
          </cell>
          <cell r="B1356" t="str">
            <v>SOPORTE EJE BISAGRA DVX 90 T</v>
          </cell>
          <cell r="C1356">
            <v>4</v>
          </cell>
          <cell r="D1356">
            <v>2.85</v>
          </cell>
          <cell r="E1356">
            <v>11.4</v>
          </cell>
        </row>
        <row r="1357">
          <cell r="A1357">
            <v>81483101</v>
          </cell>
          <cell r="B1357" t="str">
            <v>CONJUNTO ELECTRONICO DPL NEGRA 90</v>
          </cell>
          <cell r="C1357">
            <v>2</v>
          </cell>
          <cell r="D1357">
            <v>26.97</v>
          </cell>
          <cell r="E1357">
            <v>53.94</v>
          </cell>
        </row>
        <row r="1358">
          <cell r="A1358">
            <v>81483102</v>
          </cell>
          <cell r="B1358" t="str">
            <v>TOUCH CONTROL DPL 90 NEGRA</v>
          </cell>
          <cell r="D1358">
            <v>39.380000000000003</v>
          </cell>
        </row>
        <row r="1359">
          <cell r="A1359">
            <v>81483104</v>
          </cell>
          <cell r="B1359" t="str">
            <v>LAMPARA LED 3W DPL 90 PEQUEÑA</v>
          </cell>
          <cell r="C1359">
            <v>11</v>
          </cell>
          <cell r="D1359">
            <v>18.78</v>
          </cell>
          <cell r="E1359">
            <v>206.58</v>
          </cell>
        </row>
        <row r="1360">
          <cell r="A1360">
            <v>81483105</v>
          </cell>
          <cell r="B1360" t="str">
            <v>CONVERTIDOR ELECTRONICO 750mA DPL 90 NEGRA</v>
          </cell>
          <cell r="D1360">
            <v>18.059999999999999</v>
          </cell>
        </row>
        <row r="1361">
          <cell r="A1361">
            <v>81483108</v>
          </cell>
          <cell r="B1361" t="str">
            <v>CUBREDUCTO INFERIOR DVL 90</v>
          </cell>
          <cell r="D1361">
            <v>16.79</v>
          </cell>
        </row>
        <row r="1362">
          <cell r="A1362">
            <v>81483109</v>
          </cell>
          <cell r="B1362" t="str">
            <v>CONJUNTO PANEL DVL 90 CRISTAL</v>
          </cell>
          <cell r="C1362">
            <v>1</v>
          </cell>
          <cell r="D1362">
            <v>50.05</v>
          </cell>
          <cell r="E1362">
            <v>50.05</v>
          </cell>
        </row>
        <row r="1363">
          <cell r="A1363">
            <v>81483113</v>
          </cell>
          <cell r="B1363" t="str">
            <v>CONJ CRISTYAL</v>
          </cell>
          <cell r="D1363">
            <v>69.72</v>
          </cell>
        </row>
        <row r="1364">
          <cell r="A1364">
            <v>81483114</v>
          </cell>
          <cell r="B1364" t="str">
            <v>FILTRO DVL</v>
          </cell>
          <cell r="C1364">
            <v>6</v>
          </cell>
          <cell r="D1364">
            <v>13.3</v>
          </cell>
          <cell r="E1364">
            <v>79.8</v>
          </cell>
        </row>
        <row r="1365">
          <cell r="A1365">
            <v>81483116</v>
          </cell>
          <cell r="B1365" t="str">
            <v>TORNILLO ALADA CRISTAL NEGRO</v>
          </cell>
          <cell r="C1365">
            <v>2</v>
          </cell>
          <cell r="D1365">
            <v>0.44</v>
          </cell>
          <cell r="E1365">
            <v>0.88</v>
          </cell>
        </row>
        <row r="1366">
          <cell r="A1366">
            <v>81483117</v>
          </cell>
          <cell r="B1366" t="str">
            <v>TORNILLO M3/STEEL/PLATEC DVL</v>
          </cell>
          <cell r="C1366">
            <v>2</v>
          </cell>
          <cell r="D1366">
            <v>0.42</v>
          </cell>
          <cell r="E1366">
            <v>0.84</v>
          </cell>
        </row>
        <row r="1367">
          <cell r="A1367">
            <v>81483119</v>
          </cell>
          <cell r="B1367" t="str">
            <v>BOLSA TORNILLERA DVL 90</v>
          </cell>
          <cell r="C1367">
            <v>2</v>
          </cell>
          <cell r="D1367">
            <v>6.02</v>
          </cell>
          <cell r="E1367">
            <v>12.04</v>
          </cell>
        </row>
        <row r="1368">
          <cell r="A1368">
            <v>81483120</v>
          </cell>
          <cell r="B1368" t="str">
            <v>TUERCA AUTOBLOCANTE BAJA M3 DVL</v>
          </cell>
          <cell r="C1368">
            <v>4</v>
          </cell>
          <cell r="D1368">
            <v>0.41</v>
          </cell>
          <cell r="E1368">
            <v>1.64</v>
          </cell>
        </row>
        <row r="1369">
          <cell r="A1369">
            <v>81483131</v>
          </cell>
          <cell r="B1369" t="str">
            <v>CONVERTIDOR LED DPL 90 NEGRA (110V/60Hz)</v>
          </cell>
          <cell r="D1369">
            <v>23.2</v>
          </cell>
        </row>
        <row r="1370">
          <cell r="A1370">
            <v>81483146</v>
          </cell>
          <cell r="B1370" t="str">
            <v>ARANDELA POLIESTIRENO DVT 60 HP</v>
          </cell>
          <cell r="C1370">
            <v>2</v>
          </cell>
          <cell r="D1370">
            <v>0.42</v>
          </cell>
          <cell r="E1370">
            <v>0.84</v>
          </cell>
        </row>
        <row r="1371">
          <cell r="A1371">
            <v>81483151</v>
          </cell>
          <cell r="B1371" t="str">
            <v>CABLEADO 4 LED DPL 110 ISLA</v>
          </cell>
          <cell r="D1371">
            <v>10.6</v>
          </cell>
        </row>
        <row r="1372">
          <cell r="A1372">
            <v>81483179</v>
          </cell>
          <cell r="B1372" t="str">
            <v>CONJ. CRISTAL FRONTAL + SOP MANDOS DVL 90</v>
          </cell>
          <cell r="C1372">
            <v>1</v>
          </cell>
          <cell r="D1372">
            <v>88.09</v>
          </cell>
          <cell r="E1372">
            <v>88.09</v>
          </cell>
        </row>
        <row r="1373">
          <cell r="A1373">
            <v>81483214</v>
          </cell>
          <cell r="B1373" t="str">
            <v>BOLSA TORNILLERA DVT</v>
          </cell>
          <cell r="C1373">
            <v>1</v>
          </cell>
          <cell r="D1373">
            <v>17.309999999999999</v>
          </cell>
          <cell r="E1373">
            <v>17.309999999999999</v>
          </cell>
        </row>
        <row r="1374">
          <cell r="A1374">
            <v>81483230</v>
          </cell>
          <cell r="B1374" t="str">
            <v>TOUCH CONTROL DVT 80/85 (DISPLAY BLANCO)</v>
          </cell>
          <cell r="C1374">
            <v>5</v>
          </cell>
          <cell r="D1374">
            <v>27.86</v>
          </cell>
          <cell r="E1374">
            <v>139.30000000000001</v>
          </cell>
        </row>
        <row r="1375">
          <cell r="A1375">
            <v>81483246</v>
          </cell>
          <cell r="B1375" t="str">
            <v>TOUCH CONTROL DPL 985.1 T</v>
          </cell>
          <cell r="C1375">
            <v>1</v>
          </cell>
          <cell r="D1375">
            <v>31.34</v>
          </cell>
          <cell r="E1375">
            <v>31.34</v>
          </cell>
        </row>
        <row r="1376">
          <cell r="A1376">
            <v>81484005</v>
          </cell>
          <cell r="B1376" t="str">
            <v>CUBRETUBO INFER DH DP INOX 33*27 L</v>
          </cell>
          <cell r="D1376">
            <v>28.78</v>
          </cell>
        </row>
        <row r="1377">
          <cell r="A1377">
            <v>81484006</v>
          </cell>
          <cell r="B1377" t="str">
            <v>CUBRETUBO SUPERIOR DH/ DY INOX</v>
          </cell>
          <cell r="D1377">
            <v>11.64</v>
          </cell>
        </row>
        <row r="1378">
          <cell r="A1378">
            <v>81484007</v>
          </cell>
          <cell r="B1378" t="str">
            <v>DIFUSOR SALIDA GASES 325mm DH</v>
          </cell>
          <cell r="D1378">
            <v>4.96</v>
          </cell>
        </row>
        <row r="1379">
          <cell r="A1379">
            <v>81484010</v>
          </cell>
          <cell r="B1379" t="str">
            <v>FILTRO METALICO DP/ DH/ DY-90*81481030</v>
          </cell>
          <cell r="C1379">
            <v>1</v>
          </cell>
          <cell r="D1379">
            <v>9.6300000000000008</v>
          </cell>
          <cell r="E1379">
            <v>28.89</v>
          </cell>
        </row>
        <row r="1380">
          <cell r="A1380">
            <v>81484011</v>
          </cell>
          <cell r="B1380" t="str">
            <v>FILTRO METALICO DH/ DY-70 (34 Cm x 32,2 Cm)</v>
          </cell>
          <cell r="C1380">
            <v>9</v>
          </cell>
          <cell r="D1380">
            <v>9.01</v>
          </cell>
          <cell r="E1380">
            <v>81.09</v>
          </cell>
        </row>
        <row r="1381">
          <cell r="A1381">
            <v>81484014</v>
          </cell>
          <cell r="B1381" t="str">
            <v>PLACA LUZ DH 13.5*7</v>
          </cell>
          <cell r="C1381">
            <v>2</v>
          </cell>
          <cell r="D1381">
            <v>1.29</v>
          </cell>
          <cell r="E1381">
            <v>2.58</v>
          </cell>
        </row>
        <row r="1382">
          <cell r="A1382">
            <v>81484027</v>
          </cell>
          <cell r="B1382" t="str">
            <v>JUEGO CUBRETUBO INF. DH ISLA</v>
          </cell>
          <cell r="D1382">
            <v>73.540000000000006</v>
          </cell>
        </row>
        <row r="1383">
          <cell r="A1383">
            <v>81484028</v>
          </cell>
          <cell r="B1383" t="str">
            <v>JUEGO CUBREDUCTO SUP DH ISLA</v>
          </cell>
          <cell r="C1383">
            <v>1</v>
          </cell>
          <cell r="D1383">
            <v>71.78</v>
          </cell>
          <cell r="E1383">
            <v>71.78</v>
          </cell>
        </row>
        <row r="1384">
          <cell r="A1384">
            <v>81484030</v>
          </cell>
          <cell r="B1384" t="str">
            <v>CONJ. MANDOS DH ISLA</v>
          </cell>
          <cell r="C1384">
            <v>2</v>
          </cell>
          <cell r="D1384">
            <v>22.87</v>
          </cell>
          <cell r="E1384">
            <v>45.74</v>
          </cell>
        </row>
        <row r="1385">
          <cell r="A1385">
            <v>81484031</v>
          </cell>
          <cell r="B1385" t="str">
            <v>FILTRO METALICO DH ISLA</v>
          </cell>
          <cell r="C1385">
            <v>1</v>
          </cell>
          <cell r="D1385">
            <v>7.82</v>
          </cell>
          <cell r="E1385">
            <v>7.82</v>
          </cell>
        </row>
        <row r="1386">
          <cell r="A1386">
            <v>81484040</v>
          </cell>
          <cell r="B1386" t="str">
            <v>FILTRO METALICO DH1-70</v>
          </cell>
          <cell r="C1386">
            <v>3</v>
          </cell>
          <cell r="D1386">
            <v>11.36</v>
          </cell>
          <cell r="E1386">
            <v>34.08</v>
          </cell>
        </row>
        <row r="1387">
          <cell r="A1387">
            <v>81484042</v>
          </cell>
          <cell r="B1387" t="str">
            <v>FILTRO METALICO DH1-90    28*34</v>
          </cell>
          <cell r="C1387">
            <v>4</v>
          </cell>
          <cell r="D1387">
            <v>7.25</v>
          </cell>
          <cell r="E1387">
            <v>29</v>
          </cell>
        </row>
        <row r="1388">
          <cell r="A1388">
            <v>81484049</v>
          </cell>
          <cell r="B1388" t="str">
            <v>MOTOR DH1 110V</v>
          </cell>
          <cell r="D1388">
            <v>55.91</v>
          </cell>
        </row>
        <row r="1389">
          <cell r="A1389">
            <v>81484063</v>
          </cell>
          <cell r="B1389" t="str">
            <v>CUBRETUBO INFERIOR DJ INOX</v>
          </cell>
          <cell r="C1389">
            <v>2</v>
          </cell>
          <cell r="D1389">
            <v>45.88</v>
          </cell>
          <cell r="E1389">
            <v>91.76</v>
          </cell>
        </row>
        <row r="1390">
          <cell r="A1390">
            <v>81484064</v>
          </cell>
          <cell r="B1390" t="str">
            <v>CUBRETUBO SUPERIOR DJ INOX</v>
          </cell>
          <cell r="D1390">
            <v>20.38</v>
          </cell>
        </row>
        <row r="1391">
          <cell r="A1391">
            <v>81484065</v>
          </cell>
          <cell r="B1391" t="str">
            <v>CHASIS PLASTICO</v>
          </cell>
          <cell r="C1391">
            <v>1</v>
          </cell>
          <cell r="D1391">
            <v>25.09</v>
          </cell>
          <cell r="E1391">
            <v>25.09</v>
          </cell>
        </row>
        <row r="1392">
          <cell r="A1392">
            <v>81484074</v>
          </cell>
          <cell r="B1392" t="str">
            <v>BOLSA TORNILLERA</v>
          </cell>
          <cell r="C1392">
            <v>4</v>
          </cell>
          <cell r="D1392">
            <v>4.8</v>
          </cell>
          <cell r="E1392">
            <v>19.2</v>
          </cell>
        </row>
        <row r="1393">
          <cell r="A1393">
            <v>81484085</v>
          </cell>
          <cell r="B1393" t="str">
            <v>CUERPO CAMPANA DH2 90 INOX</v>
          </cell>
          <cell r="D1393">
            <v>88.4</v>
          </cell>
        </row>
        <row r="1394">
          <cell r="A1394">
            <v>81484087</v>
          </cell>
          <cell r="B1394" t="str">
            <v>REJILLA LIMPIA FACIL CENTRAL DH2 90(20Cm x 33,6</v>
          </cell>
          <cell r="C1394">
            <v>1</v>
          </cell>
          <cell r="D1394">
            <v>7.26</v>
          </cell>
          <cell r="E1394">
            <v>7.26</v>
          </cell>
        </row>
        <row r="1395">
          <cell r="A1395">
            <v>81484088</v>
          </cell>
          <cell r="B1395" t="str">
            <v>VIDRIO NEGRO DH2 70</v>
          </cell>
          <cell r="C1395">
            <v>1</v>
          </cell>
          <cell r="D1395">
            <v>83.35</v>
          </cell>
          <cell r="E1395">
            <v>83.35</v>
          </cell>
        </row>
        <row r="1396">
          <cell r="A1396">
            <v>81484097</v>
          </cell>
          <cell r="B1396" t="str">
            <v>TRANSFORMADOR 110V/12V DH2/NC2/DG3</v>
          </cell>
          <cell r="C1396">
            <v>1</v>
          </cell>
          <cell r="D1396">
            <v>18.739999999999998</v>
          </cell>
          <cell r="E1396">
            <v>18.739999999999998</v>
          </cell>
        </row>
        <row r="1397">
          <cell r="A1397">
            <v>81484098</v>
          </cell>
          <cell r="B1397" t="str">
            <v>PLACA ELECTRONICA 110V DG3/NC2/DH2</v>
          </cell>
          <cell r="C1397">
            <v>3</v>
          </cell>
          <cell r="D1397">
            <v>22.97</v>
          </cell>
          <cell r="E1397">
            <v>68.91</v>
          </cell>
        </row>
        <row r="1398">
          <cell r="A1398">
            <v>81484136</v>
          </cell>
          <cell r="B1398" t="str">
            <v>JUEGO CUBRETUBO INF. DH2 90 ISLA</v>
          </cell>
          <cell r="C1398">
            <v>1</v>
          </cell>
          <cell r="D1398">
            <v>67.540000000000006</v>
          </cell>
          <cell r="E1398">
            <v>67.540000000000006</v>
          </cell>
        </row>
        <row r="1399">
          <cell r="A1399">
            <v>81484139</v>
          </cell>
          <cell r="B1399" t="str">
            <v>CONJUNTO MANDO DH2 90 ISLA</v>
          </cell>
          <cell r="C1399">
            <v>2</v>
          </cell>
          <cell r="D1399">
            <v>17.07</v>
          </cell>
          <cell r="E1399">
            <v>34.14</v>
          </cell>
        </row>
        <row r="1400">
          <cell r="A1400">
            <v>81484150</v>
          </cell>
          <cell r="B1400" t="str">
            <v>CONJUNTO ELECTRONICO DH2 90 ISLA INOX 110V</v>
          </cell>
          <cell r="D1400">
            <v>28.65</v>
          </cell>
        </row>
        <row r="1401">
          <cell r="A1401">
            <v>81484151</v>
          </cell>
          <cell r="B1401" t="str">
            <v>CUERPO CAMPANA DH2 120 ISLA</v>
          </cell>
          <cell r="D1401">
            <v>264.45</v>
          </cell>
        </row>
        <row r="1402">
          <cell r="A1402">
            <v>81484152</v>
          </cell>
          <cell r="B1402" t="str">
            <v>SOPORTE LUCES DH2 120 ISLA</v>
          </cell>
          <cell r="C1402">
            <v>2</v>
          </cell>
          <cell r="D1402">
            <v>26.26</v>
          </cell>
          <cell r="E1402">
            <v>52.52</v>
          </cell>
        </row>
        <row r="1403">
          <cell r="A1403">
            <v>81484159</v>
          </cell>
          <cell r="B1403" t="str">
            <v>FILTRO INOX 324X340 DH2 70 VR02</v>
          </cell>
          <cell r="D1403">
            <v>15.52</v>
          </cell>
        </row>
        <row r="1404">
          <cell r="A1404">
            <v>81484160</v>
          </cell>
          <cell r="B1404" t="str">
            <v>FILTRO INOX 282.5*340 DH2 90 VR02</v>
          </cell>
          <cell r="C1404">
            <v>3</v>
          </cell>
          <cell r="D1404">
            <v>15.48</v>
          </cell>
          <cell r="E1404">
            <v>46.44</v>
          </cell>
        </row>
        <row r="1405">
          <cell r="A1405">
            <v>81484170</v>
          </cell>
          <cell r="B1405" t="str">
            <v>CONJ. DE MANDOS DH-80</v>
          </cell>
          <cell r="C1405">
            <v>11</v>
          </cell>
          <cell r="D1405">
            <v>26.79</v>
          </cell>
          <cell r="E1405">
            <v>294.69</v>
          </cell>
        </row>
        <row r="1406">
          <cell r="A1406">
            <v>81484174</v>
          </cell>
          <cell r="B1406" t="str">
            <v>CABLEADO 2 LEDS DH 80</v>
          </cell>
          <cell r="C1406">
            <v>5</v>
          </cell>
          <cell r="D1406">
            <v>4.4000000000000004</v>
          </cell>
          <cell r="E1406">
            <v>22</v>
          </cell>
        </row>
        <row r="1407">
          <cell r="A1407">
            <v>81484184</v>
          </cell>
          <cell r="B1407" t="str">
            <v>ALETA ANTIRETORNO DH 780</v>
          </cell>
          <cell r="C1407">
            <v>2</v>
          </cell>
          <cell r="D1407">
            <v>1.97</v>
          </cell>
          <cell r="E1407">
            <v>3.94</v>
          </cell>
        </row>
        <row r="1408">
          <cell r="A1408">
            <v>81485003</v>
          </cell>
          <cell r="B1408" t="str">
            <v>CUBRETUBO INFERIOR DG INOX</v>
          </cell>
          <cell r="D1408">
            <v>23.88</v>
          </cell>
        </row>
        <row r="1409">
          <cell r="A1409">
            <v>81485004</v>
          </cell>
          <cell r="B1409" t="str">
            <v>ELEMENTO DECORATIVO CRISTAL DG 70</v>
          </cell>
          <cell r="C1409">
            <v>1</v>
          </cell>
          <cell r="D1409">
            <v>113.53</v>
          </cell>
          <cell r="E1409">
            <v>113.53</v>
          </cell>
        </row>
        <row r="1410">
          <cell r="A1410">
            <v>81485021</v>
          </cell>
          <cell r="B1410" t="str">
            <v>CONDENSADOR 6,3 mF 220 V DG1 VR01</v>
          </cell>
          <cell r="C1410">
            <v>1</v>
          </cell>
          <cell r="D1410">
            <v>3.32</v>
          </cell>
          <cell r="E1410">
            <v>3.32</v>
          </cell>
        </row>
        <row r="1411">
          <cell r="A1411">
            <v>81485022</v>
          </cell>
          <cell r="B1411" t="str">
            <v>FILTRO METALICO DG1-60 / 70 VR01</v>
          </cell>
          <cell r="C1411">
            <v>3</v>
          </cell>
          <cell r="D1411">
            <v>12.5</v>
          </cell>
          <cell r="E1411">
            <v>37.5</v>
          </cell>
        </row>
        <row r="1412">
          <cell r="A1412">
            <v>81485023</v>
          </cell>
          <cell r="B1412" t="str">
            <v>FILTRO METALICO DG1 90</v>
          </cell>
          <cell r="C1412">
            <v>4</v>
          </cell>
          <cell r="D1412">
            <v>10.42</v>
          </cell>
          <cell r="E1412">
            <v>41.68</v>
          </cell>
        </row>
        <row r="1413">
          <cell r="A1413">
            <v>81485028</v>
          </cell>
          <cell r="B1413" t="str">
            <v>VIDRIO DG 1 ISLA</v>
          </cell>
          <cell r="C1413">
            <v>1</v>
          </cell>
          <cell r="D1413">
            <v>146.47</v>
          </cell>
          <cell r="E1413">
            <v>146.47</v>
          </cell>
        </row>
        <row r="1414">
          <cell r="A1414">
            <v>81485031</v>
          </cell>
          <cell r="B1414" t="str">
            <v>FILTRO DG1 ISLA</v>
          </cell>
          <cell r="C1414">
            <v>13</v>
          </cell>
          <cell r="D1414">
            <v>69.180000000000007</v>
          </cell>
          <cell r="E1414">
            <v>899.34</v>
          </cell>
        </row>
        <row r="1415">
          <cell r="A1415">
            <v>81485034</v>
          </cell>
          <cell r="B1415" t="str">
            <v>JUEGO CUB. SUP. GAMA DG1 ISLA</v>
          </cell>
          <cell r="C1415">
            <v>1</v>
          </cell>
          <cell r="D1415">
            <v>67.98</v>
          </cell>
          <cell r="E1415">
            <v>67.98</v>
          </cell>
        </row>
        <row r="1416">
          <cell r="A1416">
            <v>81485035</v>
          </cell>
          <cell r="B1416" t="str">
            <v>JUEGO CUB. INF. GAMA DG1 ISLA</v>
          </cell>
          <cell r="C1416">
            <v>1</v>
          </cell>
          <cell r="D1416">
            <v>56.93</v>
          </cell>
          <cell r="E1416">
            <v>56.93</v>
          </cell>
        </row>
        <row r="1417">
          <cell r="A1417">
            <v>81485054</v>
          </cell>
          <cell r="B1417" t="str">
            <v>CONJ. PORTALAMPARAS DG1-60 VR02</v>
          </cell>
          <cell r="C1417">
            <v>4</v>
          </cell>
          <cell r="D1417">
            <v>8.69</v>
          </cell>
          <cell r="E1417">
            <v>34.76</v>
          </cell>
        </row>
        <row r="1418">
          <cell r="A1418">
            <v>81485072</v>
          </cell>
          <cell r="B1418" t="str">
            <v>CONJ.MANDOS ELECTRONICOS DG 2 110V</v>
          </cell>
          <cell r="C1418">
            <v>3</v>
          </cell>
          <cell r="D1418">
            <v>14.72</v>
          </cell>
          <cell r="E1418">
            <v>44.16</v>
          </cell>
        </row>
        <row r="1419">
          <cell r="A1419">
            <v>81485075</v>
          </cell>
          <cell r="B1419" t="str">
            <v>PLACA ELECTRONICA DS VR04/ DG1 VR02 110V</v>
          </cell>
          <cell r="C1419">
            <v>1</v>
          </cell>
          <cell r="D1419">
            <v>12.67</v>
          </cell>
          <cell r="E1419">
            <v>12.67</v>
          </cell>
        </row>
        <row r="1420">
          <cell r="A1420">
            <v>81485079</v>
          </cell>
          <cell r="B1420" t="str">
            <v>FILTRO INOX 440*280 3 CAPAS DG3 VR 01</v>
          </cell>
          <cell r="D1420">
            <v>14.11</v>
          </cell>
        </row>
        <row r="1421">
          <cell r="A1421">
            <v>81485083</v>
          </cell>
          <cell r="B1421" t="str">
            <v>CONJUNTO MANDOS DG3 70 INOX 10V</v>
          </cell>
          <cell r="C1421">
            <v>1</v>
          </cell>
          <cell r="D1421">
            <v>49.04</v>
          </cell>
          <cell r="E1421">
            <v>49.04</v>
          </cell>
        </row>
        <row r="1422">
          <cell r="A1422">
            <v>81485088</v>
          </cell>
          <cell r="B1422" t="str">
            <v>SOPORTE TECHO DG3 90 ISLA</v>
          </cell>
          <cell r="D1422">
            <v>15.44</v>
          </cell>
        </row>
        <row r="1423">
          <cell r="A1423">
            <v>81485090</v>
          </cell>
          <cell r="B1423" t="str">
            <v>CHASIS LATERAL SUPERIOR DG3 90 ISLA</v>
          </cell>
          <cell r="D1423">
            <v>35.28</v>
          </cell>
        </row>
        <row r="1424">
          <cell r="A1424">
            <v>81485091</v>
          </cell>
          <cell r="B1424" t="str">
            <v>CHASIS LATERAL INFERIOR DG3 90 ISLA</v>
          </cell>
          <cell r="D1424">
            <v>37.409999999999997</v>
          </cell>
        </row>
        <row r="1425">
          <cell r="A1425">
            <v>81485092</v>
          </cell>
          <cell r="B1425" t="str">
            <v>CONJUNTO CUBREDUCTO SUPERIOR DG3 ISLA</v>
          </cell>
          <cell r="C1425">
            <v>2</v>
          </cell>
          <cell r="D1425">
            <v>80.489999999999995</v>
          </cell>
          <cell r="E1425">
            <v>160.97999999999999</v>
          </cell>
        </row>
        <row r="1426">
          <cell r="A1426">
            <v>81485093</v>
          </cell>
          <cell r="B1426" t="str">
            <v>CONJUNTO CUBRE TUBO INFERIOR DG3 ISLA</v>
          </cell>
          <cell r="D1426">
            <v>94.05</v>
          </cell>
        </row>
        <row r="1427">
          <cell r="A1427">
            <v>81485094</v>
          </cell>
          <cell r="B1427" t="str">
            <v>CONJUNTO ELECTRONICO DG3 90 ISLA 110V/KIT</v>
          </cell>
          <cell r="D1427">
            <v>35.53</v>
          </cell>
        </row>
        <row r="1428">
          <cell r="A1428">
            <v>81485097</v>
          </cell>
          <cell r="B1428" t="str">
            <v>FILTRO INOX 258-401,5 CAPS</v>
          </cell>
          <cell r="C1428">
            <v>3</v>
          </cell>
          <cell r="D1428">
            <v>22.5</v>
          </cell>
          <cell r="E1428">
            <v>67.5</v>
          </cell>
        </row>
        <row r="1429">
          <cell r="A1429">
            <v>81485099</v>
          </cell>
          <cell r="B1429" t="str">
            <v>FILTRO METALICO 300X270 DG 685</v>
          </cell>
          <cell r="C1429">
            <v>5</v>
          </cell>
          <cell r="D1429">
            <v>12.54</v>
          </cell>
          <cell r="E1429">
            <v>62.7</v>
          </cell>
        </row>
        <row r="1430">
          <cell r="A1430">
            <v>81485100</v>
          </cell>
          <cell r="B1430" t="str">
            <v>CUERPO DG 780/785</v>
          </cell>
          <cell r="C1430">
            <v>1</v>
          </cell>
          <cell r="D1430">
            <v>156.31</v>
          </cell>
          <cell r="E1430">
            <v>156.31</v>
          </cell>
        </row>
        <row r="1431">
          <cell r="A1431">
            <v>81485101</v>
          </cell>
          <cell r="B1431" t="str">
            <v>CUERPO DG 980 / 985</v>
          </cell>
          <cell r="C1431">
            <v>1</v>
          </cell>
          <cell r="D1431">
            <v>15.19</v>
          </cell>
          <cell r="E1431">
            <v>15.19</v>
          </cell>
        </row>
        <row r="1432">
          <cell r="A1432">
            <v>81486012</v>
          </cell>
          <cell r="B1432" t="str">
            <v>LAMPARA DICROICA 20W-12</v>
          </cell>
          <cell r="C1432">
            <v>2</v>
          </cell>
          <cell r="D1432">
            <v>8.61</v>
          </cell>
          <cell r="E1432">
            <v>17.22</v>
          </cell>
        </row>
        <row r="1433">
          <cell r="A1433">
            <v>81486037</v>
          </cell>
          <cell r="B1433" t="str">
            <v>CONJUNTO LAMPARA HALOGENA 10W DHT</v>
          </cell>
          <cell r="D1433">
            <v>13.42</v>
          </cell>
        </row>
        <row r="1434">
          <cell r="A1434">
            <v>81486049</v>
          </cell>
          <cell r="B1434" t="str">
            <v>CONUNTO MANDOS DM VR 04</v>
          </cell>
          <cell r="C1434">
            <v>2</v>
          </cell>
          <cell r="D1434">
            <v>36.25</v>
          </cell>
          <cell r="E1434">
            <v>72.5</v>
          </cell>
        </row>
        <row r="1435">
          <cell r="A1435">
            <v>81486052</v>
          </cell>
          <cell r="B1435" t="str">
            <v>FILTRO 210.310 INOX 5 CAPAS DM70 VR 04</v>
          </cell>
          <cell r="C1435">
            <v>3</v>
          </cell>
          <cell r="D1435">
            <v>11.17</v>
          </cell>
          <cell r="E1435">
            <v>33.51</v>
          </cell>
        </row>
        <row r="1436">
          <cell r="A1436">
            <v>81488055</v>
          </cell>
          <cell r="B1436" t="str">
            <v>REJILLA LIMPIA FACIL DBH</v>
          </cell>
          <cell r="C1436">
            <v>1</v>
          </cell>
          <cell r="D1436">
            <v>11.72</v>
          </cell>
          <cell r="E1436">
            <v>11.72</v>
          </cell>
        </row>
        <row r="1437">
          <cell r="A1437">
            <v>81488062</v>
          </cell>
          <cell r="B1437" t="str">
            <v>CUERPO CAMPANA DG3 INOX</v>
          </cell>
          <cell r="C1437">
            <v>1</v>
          </cell>
          <cell r="D1437">
            <v>66.569999999999993</v>
          </cell>
          <cell r="E1437">
            <v>66.569999999999993</v>
          </cell>
        </row>
        <row r="1438">
          <cell r="A1438">
            <v>81488065</v>
          </cell>
          <cell r="B1438" t="str">
            <v>PLACA ELECTRONICA DG3 / NC2 / DH2 NO PEDIR *</v>
          </cell>
          <cell r="C1438">
            <v>5</v>
          </cell>
          <cell r="D1438">
            <v>16.05</v>
          </cell>
          <cell r="E1438">
            <v>80.25</v>
          </cell>
        </row>
        <row r="1439">
          <cell r="A1439">
            <v>81488066</v>
          </cell>
          <cell r="B1439" t="str">
            <v>CONJ. MANDOS ELECTRONICO DG3/NC2/DH2</v>
          </cell>
          <cell r="C1439">
            <v>2</v>
          </cell>
          <cell r="D1439">
            <v>14.21</v>
          </cell>
          <cell r="E1439">
            <v>28.42</v>
          </cell>
        </row>
        <row r="1440">
          <cell r="A1440">
            <v>81488069</v>
          </cell>
          <cell r="B1440" t="str">
            <v>VIDRIO DGE/DG3</v>
          </cell>
          <cell r="D1440">
            <v>47.66</v>
          </cell>
        </row>
        <row r="1441">
          <cell r="A1441">
            <v>81511060</v>
          </cell>
          <cell r="B1441" t="str">
            <v>CABLE+BLOQUE CONEXIONES 1200 HP-725.1 N</v>
          </cell>
          <cell r="D1441">
            <v>5.41</v>
          </cell>
        </row>
        <row r="1442">
          <cell r="A1442">
            <v>81518022</v>
          </cell>
          <cell r="B1442" t="str">
            <v>ASPA MOTOR TURBO HA 900</v>
          </cell>
          <cell r="D1442">
            <v>4.95</v>
          </cell>
        </row>
        <row r="1443">
          <cell r="A1443">
            <v>81543001</v>
          </cell>
          <cell r="B1443" t="str">
            <v>MANDO TERMOSTATO BLANCO FG-724.2</v>
          </cell>
          <cell r="D1443">
            <v>0.93</v>
          </cell>
        </row>
        <row r="1444">
          <cell r="A1444">
            <v>81543004</v>
          </cell>
          <cell r="B1444" t="str">
            <v>BASE SUJECCION FR. MANDOS FG-724.2</v>
          </cell>
          <cell r="C1444">
            <v>10</v>
          </cell>
          <cell r="D1444">
            <v>0.93</v>
          </cell>
          <cell r="E1444">
            <v>9.3000000000000007</v>
          </cell>
        </row>
        <row r="1445">
          <cell r="A1445">
            <v>81543013</v>
          </cell>
          <cell r="B1445" t="str">
            <v>LÁMPARA TULIPA AMBAR FG-724.2*81543014</v>
          </cell>
          <cell r="C1445">
            <v>5</v>
          </cell>
          <cell r="D1445">
            <v>1.89</v>
          </cell>
          <cell r="E1445">
            <v>9.4499999999999993</v>
          </cell>
        </row>
        <row r="1446">
          <cell r="A1446">
            <v>81543015</v>
          </cell>
          <cell r="B1446" t="str">
            <v>CONMUTADOR 5 POSICIONES FG-724.2 2/3 bloqueado</v>
          </cell>
          <cell r="D1446">
            <v>4.5999999999999996</v>
          </cell>
        </row>
        <row r="1447">
          <cell r="A1447">
            <v>81543017</v>
          </cell>
          <cell r="B1447" t="str">
            <v>GRIFO GAS C/SEGURIDAD FG-724.2/3</v>
          </cell>
          <cell r="D1447">
            <v>125.41</v>
          </cell>
        </row>
        <row r="1448">
          <cell r="A1448">
            <v>81543018</v>
          </cell>
          <cell r="B1448" t="str">
            <v>MICRO RESISTENCIA GRILL FG-724.2</v>
          </cell>
          <cell r="C1448">
            <v>4</v>
          </cell>
          <cell r="D1448">
            <v>1.8</v>
          </cell>
          <cell r="E1448">
            <v>7.2</v>
          </cell>
        </row>
        <row r="1449">
          <cell r="A1449">
            <v>81543021</v>
          </cell>
          <cell r="B1449" t="str">
            <v>TEMPORIZADOR FG-724.2/3 SS</v>
          </cell>
          <cell r="C1449">
            <v>3</v>
          </cell>
          <cell r="D1449">
            <v>5.08</v>
          </cell>
          <cell r="E1449">
            <v>15.24</v>
          </cell>
        </row>
        <row r="1450">
          <cell r="A1450">
            <v>81543023</v>
          </cell>
          <cell r="B1450" t="str">
            <v>MICRO INTERRUPTOR ENCENDIDO FG-724.2</v>
          </cell>
          <cell r="C1450">
            <v>7</v>
          </cell>
          <cell r="D1450">
            <v>4.47</v>
          </cell>
          <cell r="E1450">
            <v>31.29</v>
          </cell>
        </row>
        <row r="1451">
          <cell r="A1451">
            <v>81543029</v>
          </cell>
          <cell r="B1451" t="str">
            <v>INYECTOR GAS NATURAL FG-724.2</v>
          </cell>
          <cell r="C1451">
            <v>4</v>
          </cell>
          <cell r="D1451">
            <v>0.26</v>
          </cell>
          <cell r="E1451">
            <v>1.04</v>
          </cell>
        </row>
        <row r="1452">
          <cell r="A1452">
            <v>81543035</v>
          </cell>
          <cell r="B1452" t="str">
            <v>QUEMADOR HORNO FG-724.2</v>
          </cell>
          <cell r="C1452">
            <v>1</v>
          </cell>
          <cell r="D1452">
            <v>26.68</v>
          </cell>
          <cell r="E1452">
            <v>26.68</v>
          </cell>
        </row>
        <row r="1453">
          <cell r="A1453">
            <v>81543038</v>
          </cell>
          <cell r="B1453" t="str">
            <v>SOPORTE SONDA TERMOSTATO FG-724.2/3</v>
          </cell>
          <cell r="D1453">
            <v>0.16</v>
          </cell>
        </row>
        <row r="1454">
          <cell r="A1454">
            <v>81543045</v>
          </cell>
          <cell r="B1454" t="str">
            <v>SOPRTE ESPADIN RUSTE FG-724</v>
          </cell>
          <cell r="D1454">
            <v>3.1</v>
          </cell>
        </row>
        <row r="1455">
          <cell r="A1455">
            <v>81543046</v>
          </cell>
          <cell r="B1455" t="str">
            <v>ESPADIN RUSTE FG 724</v>
          </cell>
          <cell r="C1455">
            <v>1</v>
          </cell>
          <cell r="D1455">
            <v>2.25</v>
          </cell>
          <cell r="E1455">
            <v>2.25</v>
          </cell>
        </row>
        <row r="1456">
          <cell r="A1456">
            <v>81543054</v>
          </cell>
          <cell r="B1456" t="str">
            <v>SOPORTE BISAGRA DERECHA FG-724.2</v>
          </cell>
          <cell r="C1456">
            <v>1</v>
          </cell>
          <cell r="D1456">
            <v>6.42</v>
          </cell>
          <cell r="E1456">
            <v>6.42</v>
          </cell>
        </row>
        <row r="1457">
          <cell r="A1457">
            <v>81543055</v>
          </cell>
          <cell r="B1457" t="str">
            <v>SOPORTE BISAGRA IZQUIERDA FG-724.2</v>
          </cell>
          <cell r="C1457">
            <v>1</v>
          </cell>
          <cell r="D1457">
            <v>4.07</v>
          </cell>
          <cell r="E1457">
            <v>4.07</v>
          </cell>
        </row>
        <row r="1458">
          <cell r="A1458">
            <v>81543057</v>
          </cell>
          <cell r="B1458" t="str">
            <v>JUNTA PUERTA FG-724.2</v>
          </cell>
          <cell r="D1458">
            <v>2.5099999999999998</v>
          </cell>
        </row>
        <row r="1459">
          <cell r="A1459">
            <v>81543063</v>
          </cell>
          <cell r="B1459" t="str">
            <v>MICRO- INTERRUPTOR PUERTA FG-724.2</v>
          </cell>
          <cell r="C1459">
            <v>1</v>
          </cell>
          <cell r="D1459">
            <v>1.7</v>
          </cell>
          <cell r="E1459">
            <v>1.7</v>
          </cell>
        </row>
        <row r="1460">
          <cell r="A1460">
            <v>81543064</v>
          </cell>
          <cell r="B1460" t="str">
            <v>JUNTA CRISTAL INT. PUERTA FG-724.2</v>
          </cell>
          <cell r="C1460">
            <v>1</v>
          </cell>
          <cell r="D1460">
            <v>2.6</v>
          </cell>
          <cell r="E1460">
            <v>2.6</v>
          </cell>
        </row>
        <row r="1461">
          <cell r="A1461">
            <v>81543069</v>
          </cell>
          <cell r="B1461" t="str">
            <v>BISAGRA PUERTA FG-724.2</v>
          </cell>
          <cell r="D1461">
            <v>2.0699999999999998</v>
          </cell>
        </row>
        <row r="1462">
          <cell r="A1462">
            <v>81543072</v>
          </cell>
          <cell r="B1462" t="str">
            <v>CRISTAL PUERTA REFLEX FG-724.2/3</v>
          </cell>
          <cell r="D1462">
            <v>39.74</v>
          </cell>
        </row>
        <row r="1463">
          <cell r="A1463">
            <v>81543073</v>
          </cell>
          <cell r="B1463" t="str">
            <v>CRISTAL PUERTA NEGRO FG-724.2</v>
          </cell>
          <cell r="D1463">
            <v>20.65</v>
          </cell>
        </row>
        <row r="1464">
          <cell r="A1464">
            <v>81543075</v>
          </cell>
          <cell r="B1464" t="str">
            <v>PLACA EMBELL. SUP INOX PUERTA FG-724.2</v>
          </cell>
          <cell r="C1464">
            <v>10</v>
          </cell>
          <cell r="D1464">
            <v>5.26</v>
          </cell>
          <cell r="E1464">
            <v>52.6</v>
          </cell>
        </row>
        <row r="1465">
          <cell r="A1465">
            <v>81543077</v>
          </cell>
          <cell r="B1465" t="str">
            <v>PROTECTOR MANDOS FG-724.2</v>
          </cell>
          <cell r="C1465">
            <v>1</v>
          </cell>
          <cell r="D1465">
            <v>2.58</v>
          </cell>
          <cell r="E1465">
            <v>2.58</v>
          </cell>
        </row>
        <row r="1466">
          <cell r="A1466">
            <v>81543078</v>
          </cell>
          <cell r="B1466" t="str">
            <v>TERMOPAR FG-724.2</v>
          </cell>
          <cell r="D1466">
            <v>5.98</v>
          </cell>
        </row>
        <row r="1467">
          <cell r="A1467">
            <v>81543079</v>
          </cell>
          <cell r="B1467" t="str">
            <v>BUJIA ENCENDIDO FG-724.2</v>
          </cell>
          <cell r="D1467">
            <v>1.46</v>
          </cell>
        </row>
        <row r="1468">
          <cell r="A1468">
            <v>81543080</v>
          </cell>
          <cell r="B1468" t="str">
            <v>PARRILLA HORNO FG 7242/3</v>
          </cell>
          <cell r="C1468">
            <v>3</v>
          </cell>
          <cell r="D1468">
            <v>5.25</v>
          </cell>
          <cell r="E1468">
            <v>15.75</v>
          </cell>
        </row>
        <row r="1469">
          <cell r="A1469">
            <v>81543083</v>
          </cell>
          <cell r="B1469" t="str">
            <v>MANDO OVAL INOX TEMPOR CONMU FG 924.2</v>
          </cell>
          <cell r="D1469">
            <v>2.68</v>
          </cell>
        </row>
        <row r="1470">
          <cell r="A1470">
            <v>81543084</v>
          </cell>
          <cell r="B1470" t="str">
            <v>MANDO OVAL INOX GRIFO GAS FG-924.2/3 SS</v>
          </cell>
          <cell r="C1470">
            <v>1</v>
          </cell>
          <cell r="D1470">
            <v>2.35</v>
          </cell>
          <cell r="E1470">
            <v>2.35</v>
          </cell>
        </row>
        <row r="1471">
          <cell r="A1471">
            <v>81543085</v>
          </cell>
          <cell r="B1471" t="str">
            <v>CONMUTADOR 5P FG-924.2/3 SS</v>
          </cell>
          <cell r="D1471">
            <v>9.32</v>
          </cell>
        </row>
        <row r="1472">
          <cell r="A1472">
            <v>81543086</v>
          </cell>
          <cell r="B1472" t="str">
            <v>GRIFO GAS C/SEGURIDAD FG-924.2/3 SS</v>
          </cell>
          <cell r="D1472">
            <v>161.82</v>
          </cell>
        </row>
        <row r="1473">
          <cell r="A1473">
            <v>81543087</v>
          </cell>
          <cell r="B1473" t="str">
            <v>FRENTE MANDOS FG-924.2 SS</v>
          </cell>
          <cell r="D1473">
            <v>49.28</v>
          </cell>
        </row>
        <row r="1474">
          <cell r="A1474">
            <v>81543092</v>
          </cell>
          <cell r="B1474" t="str">
            <v>QUEMADOR HORNO FG-924.3/2</v>
          </cell>
          <cell r="D1474">
            <v>47.05</v>
          </cell>
        </row>
        <row r="1475">
          <cell r="A1475">
            <v>81543095</v>
          </cell>
          <cell r="B1475" t="str">
            <v>BANDEJA PROFUNDA FG 924</v>
          </cell>
          <cell r="D1475">
            <v>10.89</v>
          </cell>
        </row>
        <row r="1476">
          <cell r="A1476">
            <v>81543096</v>
          </cell>
          <cell r="B1476" t="str">
            <v>REJILLA LATERAL CUBA FG-924.2 SS</v>
          </cell>
          <cell r="D1476">
            <v>3.76</v>
          </cell>
        </row>
        <row r="1477">
          <cell r="A1477">
            <v>81543098</v>
          </cell>
          <cell r="B1477" t="str">
            <v>ESPADIN RUSTE FG-924</v>
          </cell>
          <cell r="C1477">
            <v>6</v>
          </cell>
          <cell r="D1477">
            <v>5</v>
          </cell>
          <cell r="E1477">
            <v>30</v>
          </cell>
        </row>
        <row r="1478">
          <cell r="A1478">
            <v>81543107</v>
          </cell>
          <cell r="B1478" t="str">
            <v>JUNTA PUERTA FG 924</v>
          </cell>
          <cell r="D1478">
            <v>5.66</v>
          </cell>
        </row>
        <row r="1479">
          <cell r="A1479">
            <v>81543114</v>
          </cell>
          <cell r="B1479" t="str">
            <v>CRISTAL INTERIOR PUERTA FG-924.2 SS</v>
          </cell>
          <cell r="C1479">
            <v>2</v>
          </cell>
          <cell r="D1479">
            <v>25.03</v>
          </cell>
          <cell r="E1479">
            <v>50.06</v>
          </cell>
        </row>
        <row r="1480">
          <cell r="A1480">
            <v>81543117</v>
          </cell>
          <cell r="B1480" t="str">
            <v>BISAGRA PUERTA FG-924.2 SS</v>
          </cell>
          <cell r="D1480">
            <v>11.38</v>
          </cell>
        </row>
        <row r="1481">
          <cell r="A1481">
            <v>81543118</v>
          </cell>
          <cell r="B1481" t="str">
            <v>TIRADOR PUERTA ACERO FG-924.2 SS</v>
          </cell>
          <cell r="C1481">
            <v>8</v>
          </cell>
          <cell r="D1481">
            <v>26.17</v>
          </cell>
          <cell r="E1481">
            <v>209.36</v>
          </cell>
        </row>
        <row r="1482">
          <cell r="A1482">
            <v>81543119</v>
          </cell>
          <cell r="B1482" t="str">
            <v>SOPORTE INTERIOR TIRADOR FG-924.2 SS</v>
          </cell>
          <cell r="C1482">
            <v>2</v>
          </cell>
          <cell r="D1482">
            <v>0.49</v>
          </cell>
          <cell r="E1482">
            <v>0.98</v>
          </cell>
        </row>
        <row r="1483">
          <cell r="A1483">
            <v>81543120</v>
          </cell>
          <cell r="B1483" t="str">
            <v>CRISTAL REFLEX HORNO FG-924.2/3 SS</v>
          </cell>
          <cell r="D1483">
            <v>29.36</v>
          </cell>
        </row>
        <row r="1484">
          <cell r="A1484">
            <v>81543122</v>
          </cell>
          <cell r="B1484" t="str">
            <v>TERMOPAR FG-924.2 SS</v>
          </cell>
          <cell r="D1484">
            <v>7.21</v>
          </cell>
        </row>
        <row r="1485">
          <cell r="A1485">
            <v>81543123</v>
          </cell>
          <cell r="B1485" t="str">
            <v>BUJIA ENCENDIDO FG 924.2</v>
          </cell>
          <cell r="D1485">
            <v>4.0599999999999996</v>
          </cell>
        </row>
        <row r="1486">
          <cell r="A1486">
            <v>81543124</v>
          </cell>
          <cell r="B1486" t="str">
            <v>PARRILLA HORNO FG 924</v>
          </cell>
          <cell r="D1486">
            <v>9.86</v>
          </cell>
        </row>
        <row r="1487">
          <cell r="A1487">
            <v>81543133</v>
          </cell>
          <cell r="B1487" t="str">
            <v>SOPORTE ESPADIN RUSTE FG-924.2 SS</v>
          </cell>
          <cell r="C1487">
            <v>2</v>
          </cell>
          <cell r="D1487">
            <v>2.74</v>
          </cell>
          <cell r="E1487">
            <v>5.48</v>
          </cell>
        </row>
        <row r="1488">
          <cell r="A1488">
            <v>81543143</v>
          </cell>
          <cell r="B1488" t="str">
            <v>GRIFO GAS C/SEGURIDAD FG-924.2 VR01</v>
          </cell>
          <cell r="D1488">
            <v>44.07</v>
          </cell>
        </row>
        <row r="1489">
          <cell r="A1489">
            <v>81543151</v>
          </cell>
          <cell r="B1489" t="str">
            <v>PROTECTOR MANDOS FG-924</v>
          </cell>
          <cell r="C1489">
            <v>1</v>
          </cell>
          <cell r="D1489">
            <v>4.13</v>
          </cell>
          <cell r="E1489">
            <v>4.13</v>
          </cell>
        </row>
        <row r="1490">
          <cell r="A1490">
            <v>81543201</v>
          </cell>
          <cell r="B1490" t="str">
            <v>LAMPARA 110V TULIPA VERDE FG 724.2</v>
          </cell>
          <cell r="C1490">
            <v>7</v>
          </cell>
          <cell r="D1490">
            <v>1.1200000000000001</v>
          </cell>
          <cell r="E1490">
            <v>7.84</v>
          </cell>
        </row>
        <row r="1491">
          <cell r="A1491">
            <v>81543202</v>
          </cell>
          <cell r="B1491" t="str">
            <v>GENERADOR 110V FG-724.3</v>
          </cell>
          <cell r="D1491">
            <v>6.13</v>
          </cell>
        </row>
        <row r="1492">
          <cell r="A1492">
            <v>81543203</v>
          </cell>
          <cell r="B1492" t="str">
            <v>RESISTENCIA GRILL 110V FG-724.3</v>
          </cell>
          <cell r="D1492">
            <v>7.71</v>
          </cell>
        </row>
        <row r="1493">
          <cell r="A1493">
            <v>81543204</v>
          </cell>
          <cell r="B1493" t="str">
            <v>LAMPARA HORNO 110V FG-724</v>
          </cell>
          <cell r="D1493">
            <v>4.42</v>
          </cell>
        </row>
        <row r="1494">
          <cell r="A1494">
            <v>81543205</v>
          </cell>
          <cell r="B1494" t="str">
            <v>MOTOR RUSTE 110VFG-724.3</v>
          </cell>
          <cell r="D1494">
            <v>7.99</v>
          </cell>
        </row>
        <row r="1495">
          <cell r="A1495">
            <v>81543206</v>
          </cell>
          <cell r="B1495" t="str">
            <v>MOTOR VENTILACION 110V FG 724.3</v>
          </cell>
          <cell r="D1495">
            <v>28.64</v>
          </cell>
        </row>
        <row r="1496">
          <cell r="A1496">
            <v>81543207</v>
          </cell>
          <cell r="B1496" t="str">
            <v>MOTOR RUSTE 110V FG-924.3</v>
          </cell>
          <cell r="C1496">
            <v>2</v>
          </cell>
          <cell r="D1496">
            <v>14.5</v>
          </cell>
          <cell r="E1496">
            <v>29</v>
          </cell>
        </row>
        <row r="1497">
          <cell r="A1497">
            <v>81543208</v>
          </cell>
          <cell r="B1497" t="str">
            <v>MOTOR VENTILACION 110V FG-924.3 SS* bloqueado</v>
          </cell>
          <cell r="D1497">
            <v>14.28</v>
          </cell>
        </row>
        <row r="1498">
          <cell r="A1498">
            <v>81543209</v>
          </cell>
          <cell r="B1498" t="str">
            <v>RESISTENCIA GRILL 110V FG 924.3 SS</v>
          </cell>
          <cell r="C1498">
            <v>1</v>
          </cell>
          <cell r="D1498">
            <v>21.18</v>
          </cell>
          <cell r="E1498">
            <v>21.18</v>
          </cell>
        </row>
        <row r="1499">
          <cell r="A1499">
            <v>81543213</v>
          </cell>
          <cell r="B1499" t="str">
            <v>MANDO TERMOSTATO FG-724 obsoleto</v>
          </cell>
          <cell r="D1499">
            <v>3.35</v>
          </cell>
        </row>
        <row r="1500">
          <cell r="A1500">
            <v>81543214</v>
          </cell>
          <cell r="B1500" t="str">
            <v>PUERTA COMPLETA FG-724.3 VR01 INOX</v>
          </cell>
          <cell r="D1500">
            <v>140.88999999999999</v>
          </cell>
        </row>
        <row r="1501">
          <cell r="A1501">
            <v>81543215</v>
          </cell>
          <cell r="B1501" t="str">
            <v>PANEL DE MANDOS FG-724.3 VR01 INOX</v>
          </cell>
          <cell r="D1501">
            <v>36.43</v>
          </cell>
        </row>
        <row r="1502">
          <cell r="A1502">
            <v>81543217</v>
          </cell>
          <cell r="B1502" t="str">
            <v>GRIFO GAS C/SEGURIDAD FG-724.3 VR01</v>
          </cell>
          <cell r="D1502">
            <v>36.19</v>
          </cell>
        </row>
        <row r="1503">
          <cell r="A1503">
            <v>81543221</v>
          </cell>
          <cell r="B1503" t="str">
            <v>MICROINTERRUPT.PUERTA NC16 FG-724.3 VR01</v>
          </cell>
          <cell r="D1503">
            <v>1.7</v>
          </cell>
        </row>
        <row r="1504">
          <cell r="A1504">
            <v>81543222</v>
          </cell>
          <cell r="B1504" t="str">
            <v>CRISTAL PUERTA PEGADO FG-724.3 VR01 INOX</v>
          </cell>
          <cell r="D1504">
            <v>49.05</v>
          </cell>
        </row>
        <row r="1505">
          <cell r="A1505">
            <v>81543226</v>
          </cell>
          <cell r="B1505" t="str">
            <v>PANEL DE MANDOS NEGRO FG-724.3 VR01</v>
          </cell>
          <cell r="C1505">
            <v>2</v>
          </cell>
          <cell r="D1505">
            <v>14.56</v>
          </cell>
          <cell r="E1505">
            <v>29.12</v>
          </cell>
        </row>
        <row r="1506">
          <cell r="A1506">
            <v>81543228</v>
          </cell>
          <cell r="B1506" t="str">
            <v>PUERTA COMPLETA   FG-724.3 VR01</v>
          </cell>
          <cell r="C1506">
            <v>1</v>
          </cell>
          <cell r="D1506">
            <v>47.96</v>
          </cell>
          <cell r="E1506">
            <v>47.96</v>
          </cell>
        </row>
        <row r="1507">
          <cell r="A1507">
            <v>81543232</v>
          </cell>
          <cell r="B1507" t="str">
            <v>CRISTAL PUERTA BLANCO FG 724.3 VR 01</v>
          </cell>
          <cell r="D1507">
            <v>50.8</v>
          </cell>
        </row>
        <row r="1508">
          <cell r="A1508">
            <v>81543237</v>
          </cell>
          <cell r="B1508" t="str">
            <v>PUERTA COMPLETA INOX FG-924.2 VR01</v>
          </cell>
          <cell r="D1508">
            <v>147.9</v>
          </cell>
        </row>
        <row r="1509">
          <cell r="A1509">
            <v>81543238</v>
          </cell>
          <cell r="B1509" t="str">
            <v>SOPORTE BANDA INFERIOR PUERTA FG-924.3</v>
          </cell>
          <cell r="C1509">
            <v>3</v>
          </cell>
          <cell r="D1509">
            <v>0.67</v>
          </cell>
          <cell r="E1509">
            <v>2.0099999999999998</v>
          </cell>
        </row>
        <row r="1510">
          <cell r="A1510">
            <v>81543249</v>
          </cell>
          <cell r="B1510" t="str">
            <v>CRISTAL INT. PUERTA FG-730 SS</v>
          </cell>
          <cell r="C1510">
            <v>1</v>
          </cell>
          <cell r="D1510">
            <v>13.93</v>
          </cell>
          <cell r="E1510">
            <v>13.93</v>
          </cell>
        </row>
        <row r="1511">
          <cell r="A1511">
            <v>81543253</v>
          </cell>
          <cell r="B1511" t="str">
            <v>BISAGRA FG 730</v>
          </cell>
          <cell r="C1511">
            <v>4</v>
          </cell>
          <cell r="D1511">
            <v>3.51</v>
          </cell>
          <cell r="E1511">
            <v>14.04</v>
          </cell>
        </row>
        <row r="1512">
          <cell r="A1512">
            <v>81543261</v>
          </cell>
          <cell r="B1512" t="str">
            <v>TULIPA TRANSPARENTE FG-730 SS</v>
          </cell>
          <cell r="C1512">
            <v>6</v>
          </cell>
          <cell r="D1512">
            <v>0.57999999999999996</v>
          </cell>
          <cell r="E1512">
            <v>3.48</v>
          </cell>
        </row>
        <row r="1513">
          <cell r="A1513">
            <v>81543262</v>
          </cell>
          <cell r="B1513" t="str">
            <v>conmutador fg 730</v>
          </cell>
          <cell r="C1513">
            <v>2</v>
          </cell>
          <cell r="D1513">
            <v>4.8899999999999997</v>
          </cell>
          <cell r="E1513">
            <v>9.7799999999999994</v>
          </cell>
        </row>
        <row r="1514">
          <cell r="A1514">
            <v>81543275</v>
          </cell>
          <cell r="B1514" t="str">
            <v>TERMOPAR L=1200 FG-730 SS</v>
          </cell>
          <cell r="D1514">
            <v>6.13</v>
          </cell>
        </row>
        <row r="1515">
          <cell r="A1515">
            <v>81543276</v>
          </cell>
          <cell r="B1515" t="str">
            <v>BUJIA DE ENCENDIDO L=850</v>
          </cell>
          <cell r="C1515">
            <v>1</v>
          </cell>
          <cell r="D1515">
            <v>1.8</v>
          </cell>
          <cell r="E1515">
            <v>1.8</v>
          </cell>
        </row>
        <row r="1516">
          <cell r="A1516">
            <v>81543284</v>
          </cell>
          <cell r="B1516" t="str">
            <v>TERMOPAR L=1000 FG-730 SS</v>
          </cell>
          <cell r="C1516">
            <v>7</v>
          </cell>
          <cell r="D1516">
            <v>2.69</v>
          </cell>
          <cell r="E1516">
            <v>18.829999999999998</v>
          </cell>
        </row>
        <row r="1517">
          <cell r="A1517">
            <v>81543286</v>
          </cell>
          <cell r="B1517" t="str">
            <v>CHAPA ENCENDIDO</v>
          </cell>
          <cell r="D1517">
            <v>4.3600000000000003</v>
          </cell>
        </row>
        <row r="1518">
          <cell r="A1518">
            <v>81543318</v>
          </cell>
          <cell r="B1518" t="str">
            <v>TERMOSTATO SEGURIDAD 60ºC FG-824.3</v>
          </cell>
          <cell r="D1518">
            <v>6.29</v>
          </cell>
        </row>
        <row r="1519">
          <cell r="A1519">
            <v>81543344</v>
          </cell>
          <cell r="B1519" t="str">
            <v>GENERADOR DE ENCENDIDO FG724 VR 01</v>
          </cell>
          <cell r="D1519">
            <v>7.63</v>
          </cell>
        </row>
        <row r="1520">
          <cell r="A1520">
            <v>81543361</v>
          </cell>
          <cell r="B1520" t="str">
            <v>PUERTA COMPLETA FG-730 SS</v>
          </cell>
          <cell r="D1520">
            <v>104.75</v>
          </cell>
        </row>
        <row r="1521">
          <cell r="A1521">
            <v>81543378</v>
          </cell>
          <cell r="B1521" t="str">
            <v>CUERPO FG-930 81543106</v>
          </cell>
          <cell r="D1521">
            <v>121.96</v>
          </cell>
        </row>
        <row r="1522">
          <cell r="A1522">
            <v>81543393</v>
          </cell>
          <cell r="B1522" t="str">
            <v>INYECTOR PROPANO 90. FG 924.6 220-240 50/60</v>
          </cell>
          <cell r="C1522">
            <v>1</v>
          </cell>
          <cell r="D1522">
            <v>0.54</v>
          </cell>
          <cell r="E1522">
            <v>0.54</v>
          </cell>
        </row>
        <row r="1523">
          <cell r="A1523">
            <v>81543397</v>
          </cell>
          <cell r="B1523" t="str">
            <v>QUEMADOR FG 924.6 220-240 50/60 LPG</v>
          </cell>
          <cell r="C1523">
            <v>2</v>
          </cell>
          <cell r="D1523">
            <v>12.83</v>
          </cell>
          <cell r="E1523">
            <v>25.66</v>
          </cell>
        </row>
        <row r="1524">
          <cell r="A1524">
            <v>81543401</v>
          </cell>
          <cell r="B1524" t="str">
            <v>TERMOPAR, MM 1200.FG 924</v>
          </cell>
          <cell r="D1524">
            <v>9.89</v>
          </cell>
        </row>
        <row r="1525">
          <cell r="A1525">
            <v>81543403</v>
          </cell>
          <cell r="B1525" t="str">
            <v>BUJIA, MM 950. FG-924.6 I 220-240 50/60HZ</v>
          </cell>
          <cell r="D1525">
            <v>3.6</v>
          </cell>
        </row>
        <row r="1526">
          <cell r="A1526">
            <v>81543408</v>
          </cell>
          <cell r="B1526" t="str">
            <v>CONJUNTO ILUMINACION HORNO FG 924.6</v>
          </cell>
          <cell r="C1526">
            <v>4</v>
          </cell>
          <cell r="D1526">
            <v>6.03</v>
          </cell>
          <cell r="E1526">
            <v>24.12</v>
          </cell>
        </row>
        <row r="1527">
          <cell r="A1527">
            <v>81543419</v>
          </cell>
          <cell r="B1527" t="str">
            <v>JUNTA CIERRE PUERTA FG 924.6 I 220-240 50/60</v>
          </cell>
          <cell r="D1527">
            <v>9.76</v>
          </cell>
        </row>
        <row r="1528">
          <cell r="A1528">
            <v>81543428</v>
          </cell>
          <cell r="B1528" t="str">
            <v>VENTILADOR TANGENCIAL 230V</v>
          </cell>
          <cell r="C1528">
            <v>1</v>
          </cell>
          <cell r="D1528">
            <v>30.21</v>
          </cell>
          <cell r="E1528">
            <v>30.21</v>
          </cell>
        </row>
        <row r="1529">
          <cell r="A1529">
            <v>81543437</v>
          </cell>
          <cell r="B1529" t="str">
            <v>CONJUNTO TERMOSTATO</v>
          </cell>
          <cell r="C1529">
            <v>1</v>
          </cell>
          <cell r="D1529">
            <v>2.76</v>
          </cell>
          <cell r="E1529">
            <v>2.76</v>
          </cell>
        </row>
        <row r="1530">
          <cell r="A1530">
            <v>81543438</v>
          </cell>
          <cell r="B1530" t="str">
            <v>TERMOSTATO FG 924.6</v>
          </cell>
          <cell r="D1530">
            <v>2.85</v>
          </cell>
        </row>
        <row r="1531">
          <cell r="A1531">
            <v>81543445</v>
          </cell>
          <cell r="B1531" t="str">
            <v>PANEL DE MANDOS FGA 924.6</v>
          </cell>
          <cell r="C1531">
            <v>2</v>
          </cell>
          <cell r="D1531">
            <v>80.95</v>
          </cell>
          <cell r="E1531">
            <v>161.9</v>
          </cell>
        </row>
        <row r="1532">
          <cell r="A1532">
            <v>81543447</v>
          </cell>
          <cell r="B1532" t="str">
            <v>MANDO ACERO FGA 924.6</v>
          </cell>
          <cell r="D1532">
            <v>4.28</v>
          </cell>
        </row>
        <row r="1533">
          <cell r="A1533">
            <v>81543454</v>
          </cell>
          <cell r="B1533" t="str">
            <v>PUERTA COMPLETA FG 924.6</v>
          </cell>
          <cell r="D1533">
            <v>168.35</v>
          </cell>
        </row>
        <row r="1534">
          <cell r="A1534">
            <v>81543455</v>
          </cell>
          <cell r="B1534" t="str">
            <v>CRISTAL PUERTA EXTERIOR NEGRO FG 924.6</v>
          </cell>
          <cell r="D1534">
            <v>84.29</v>
          </cell>
        </row>
        <row r="1535">
          <cell r="A1535">
            <v>81543456</v>
          </cell>
          <cell r="B1535" t="str">
            <v>BISAGRA FF-924.6</v>
          </cell>
          <cell r="C1535">
            <v>3</v>
          </cell>
          <cell r="D1535">
            <v>6.28</v>
          </cell>
          <cell r="E1535">
            <v>18.84</v>
          </cell>
        </row>
        <row r="1536">
          <cell r="A1536">
            <v>81543463</v>
          </cell>
          <cell r="B1536" t="str">
            <v>CRISTAL INTERIOR FG 924.6</v>
          </cell>
          <cell r="C1536">
            <v>1</v>
          </cell>
          <cell r="D1536">
            <v>39.92</v>
          </cell>
          <cell r="E1536">
            <v>39.92</v>
          </cell>
        </row>
        <row r="1537">
          <cell r="A1537">
            <v>81543468</v>
          </cell>
          <cell r="B1537" t="str">
            <v>VALVULA TERMOSTATICA SABAF COMPLETA FG 924</v>
          </cell>
          <cell r="C1537">
            <v>1</v>
          </cell>
          <cell r="D1537">
            <v>89.86</v>
          </cell>
          <cell r="E1537">
            <v>89.86</v>
          </cell>
        </row>
        <row r="1538">
          <cell r="A1538">
            <v>81543480</v>
          </cell>
          <cell r="B1538" t="str">
            <v>VENTOSA FG 924.6I 220-240</v>
          </cell>
          <cell r="C1538">
            <v>12</v>
          </cell>
          <cell r="D1538">
            <v>3</v>
          </cell>
          <cell r="E1538">
            <v>36</v>
          </cell>
        </row>
        <row r="1539">
          <cell r="A1539">
            <v>81543481</v>
          </cell>
          <cell r="B1539" t="str">
            <v>MANDO GAS ACERO FG-924</v>
          </cell>
          <cell r="D1539">
            <v>4.51</v>
          </cell>
        </row>
        <row r="1540">
          <cell r="A1540">
            <v>81543482</v>
          </cell>
          <cell r="B1540" t="str">
            <v>MANDO ACERO FG-924 6</v>
          </cell>
          <cell r="C1540">
            <v>8</v>
          </cell>
          <cell r="D1540">
            <v>4.63</v>
          </cell>
          <cell r="E1540">
            <v>37.04</v>
          </cell>
        </row>
        <row r="1541">
          <cell r="A1541">
            <v>81543484</v>
          </cell>
          <cell r="B1541" t="str">
            <v>JUNTA PLANTA 1/2 FG-924.6</v>
          </cell>
          <cell r="D1541">
            <v>0.52</v>
          </cell>
        </row>
        <row r="1542">
          <cell r="A1542">
            <v>81543501</v>
          </cell>
          <cell r="B1542" t="str">
            <v>GENERADOR 2 VIAS 120 V FG 924.6</v>
          </cell>
          <cell r="C1542">
            <v>2</v>
          </cell>
          <cell r="D1542">
            <v>15.52</v>
          </cell>
          <cell r="E1542">
            <v>31.04</v>
          </cell>
        </row>
        <row r="1543">
          <cell r="A1543">
            <v>81543505</v>
          </cell>
          <cell r="B1543" t="str">
            <v>MOTOR TANGENCIAL 110-127V</v>
          </cell>
          <cell r="D1543">
            <v>51.05</v>
          </cell>
        </row>
        <row r="1544">
          <cell r="A1544">
            <v>81543511</v>
          </cell>
          <cell r="B1544" t="str">
            <v>MOTOR GIRATORIO 110/230-60HZ FG 924.6 110</v>
          </cell>
          <cell r="C1544">
            <v>5</v>
          </cell>
          <cell r="D1544">
            <v>14.85</v>
          </cell>
          <cell r="E1544">
            <v>74.25</v>
          </cell>
        </row>
        <row r="1545">
          <cell r="A1545">
            <v>81543512</v>
          </cell>
          <cell r="B1545" t="str">
            <v>RESISTENCIA GRILL 110V 2000W FG 924.6</v>
          </cell>
          <cell r="C1545">
            <v>1</v>
          </cell>
          <cell r="D1545">
            <v>57.03</v>
          </cell>
          <cell r="E1545">
            <v>57.03</v>
          </cell>
        </row>
        <row r="1546">
          <cell r="A1546">
            <v>81552001</v>
          </cell>
          <cell r="B1546" t="str">
            <v>ASPA MOTOR TURBO IX HL 840 INOX E00</v>
          </cell>
          <cell r="C1546">
            <v>6</v>
          </cell>
          <cell r="D1546">
            <v>2.68</v>
          </cell>
          <cell r="E1546">
            <v>16.079999999999998</v>
          </cell>
        </row>
        <row r="1547">
          <cell r="A1547">
            <v>81552002</v>
          </cell>
          <cell r="B1547" t="str">
            <v>RELOJ TC HL 830 VR 01 ECO</v>
          </cell>
          <cell r="C1547">
            <v>2</v>
          </cell>
          <cell r="D1547">
            <v>32.01</v>
          </cell>
          <cell r="E1547">
            <v>128.04</v>
          </cell>
        </row>
        <row r="1548">
          <cell r="A1548">
            <v>81552006</v>
          </cell>
          <cell r="B1548" t="str">
            <v>RELOJ TC HL S/CAJA (3140642-02)</v>
          </cell>
          <cell r="D1548">
            <v>14.37</v>
          </cell>
        </row>
        <row r="1549">
          <cell r="A1549">
            <v>81552007</v>
          </cell>
          <cell r="B1549" t="str">
            <v>PCB DISPLAY ECO HL 890 VR02 (3141029-01)</v>
          </cell>
          <cell r="C1549">
            <v>2</v>
          </cell>
          <cell r="D1549">
            <v>222.98</v>
          </cell>
          <cell r="E1549">
            <v>445.96</v>
          </cell>
        </row>
        <row r="1550">
          <cell r="A1550">
            <v>81552009</v>
          </cell>
          <cell r="B1550" t="str">
            <v>RELOJ TC HS WHITE(LSE) HS (3140675-02)</v>
          </cell>
          <cell r="D1550">
            <v>27.61</v>
          </cell>
        </row>
        <row r="1551">
          <cell r="A1551">
            <v>81581070</v>
          </cell>
          <cell r="B1551" t="str">
            <v>PROGRAMADOR ELECTRICO MWE 250 FI</v>
          </cell>
          <cell r="C1551">
            <v>1</v>
          </cell>
          <cell r="D1551">
            <v>30.36</v>
          </cell>
          <cell r="E1551">
            <v>30.36</v>
          </cell>
        </row>
        <row r="1552">
          <cell r="A1552">
            <v>81587003</v>
          </cell>
          <cell r="B1552" t="str">
            <v>CONJUNTO CONTRAPUERTA HLC 844 C</v>
          </cell>
          <cell r="C1552">
            <v>1</v>
          </cell>
          <cell r="D1552">
            <v>63.88</v>
          </cell>
          <cell r="E1552">
            <v>63.88</v>
          </cell>
        </row>
        <row r="1553">
          <cell r="A1553">
            <v>81590062</v>
          </cell>
          <cell r="B1553" t="str">
            <v>MICRO INTERRUPTOR V-522 Q WD800</v>
          </cell>
          <cell r="C1553">
            <v>3</v>
          </cell>
          <cell r="D1553">
            <v>2.39</v>
          </cell>
          <cell r="E1553">
            <v>7.17</v>
          </cell>
        </row>
        <row r="1554">
          <cell r="A1554">
            <v>81590063</v>
          </cell>
          <cell r="B1554" t="str">
            <v>MOTOR GIRAPLATOS WD800 EL 23/WD700 O 17</v>
          </cell>
          <cell r="D1554">
            <v>10.63</v>
          </cell>
        </row>
        <row r="1555">
          <cell r="A1555">
            <v>81590070</v>
          </cell>
          <cell r="B1555" t="str">
            <v>MAGNETRON WD800EL 23</v>
          </cell>
          <cell r="D1555">
            <v>30.68</v>
          </cell>
        </row>
        <row r="1556">
          <cell r="A1556">
            <v>81590074</v>
          </cell>
          <cell r="B1556" t="str">
            <v>FUSIBLE ALTA TENSION WD800 EL 23</v>
          </cell>
          <cell r="C1556">
            <v>14</v>
          </cell>
          <cell r="D1556">
            <v>7.41</v>
          </cell>
          <cell r="E1556">
            <v>125.97</v>
          </cell>
        </row>
        <row r="1557">
          <cell r="A1557">
            <v>81594001</v>
          </cell>
          <cell r="B1557" t="str">
            <v>ASPA MOTOR TURBO HPA-840 99513525</v>
          </cell>
          <cell r="C1557">
            <v>1</v>
          </cell>
          <cell r="D1557">
            <v>1.45</v>
          </cell>
          <cell r="E1557">
            <v>1.45</v>
          </cell>
        </row>
        <row r="1558">
          <cell r="A1558">
            <v>81595100</v>
          </cell>
          <cell r="B1558" t="str">
            <v>CONJUNTO LAMPARA MWE 20 G INOX</v>
          </cell>
          <cell r="D1558">
            <v>2.39</v>
          </cell>
        </row>
        <row r="1559">
          <cell r="A1559">
            <v>81597001</v>
          </cell>
          <cell r="B1559" t="str">
            <v>MANDO INOX FGA 820 SS</v>
          </cell>
          <cell r="C1559">
            <v>11</v>
          </cell>
          <cell r="D1559">
            <v>6.65</v>
          </cell>
          <cell r="E1559">
            <v>73.150000000000006</v>
          </cell>
        </row>
        <row r="1560">
          <cell r="A1560">
            <v>81597002</v>
          </cell>
          <cell r="B1560" t="str">
            <v>EMBELLECEDOR</v>
          </cell>
          <cell r="C1560">
            <v>16</v>
          </cell>
          <cell r="D1560">
            <v>2.4700000000000002</v>
          </cell>
          <cell r="E1560">
            <v>39.520000000000003</v>
          </cell>
        </row>
        <row r="1561">
          <cell r="A1561">
            <v>81597004</v>
          </cell>
          <cell r="B1561" t="str">
            <v>BISAGRA FARINGOSI FGA 820 SS</v>
          </cell>
          <cell r="C1561">
            <v>2</v>
          </cell>
          <cell r="D1561">
            <v>14.2</v>
          </cell>
          <cell r="E1561">
            <v>28.4</v>
          </cell>
        </row>
        <row r="1562">
          <cell r="A1562">
            <v>81597005</v>
          </cell>
          <cell r="B1562" t="str">
            <v>TIRADOR  INOX FGA 820 SS</v>
          </cell>
          <cell r="C1562">
            <v>2</v>
          </cell>
          <cell r="D1562">
            <v>17.21</v>
          </cell>
          <cell r="E1562">
            <v>34.42</v>
          </cell>
        </row>
        <row r="1563">
          <cell r="A1563">
            <v>81597006</v>
          </cell>
          <cell r="B1563" t="str">
            <v>JUNTA EMBUCADURA S07 FGA 820 SS</v>
          </cell>
          <cell r="C1563">
            <v>1</v>
          </cell>
          <cell r="D1563">
            <v>6.54</v>
          </cell>
          <cell r="E1563">
            <v>6.54</v>
          </cell>
        </row>
        <row r="1564">
          <cell r="A1564">
            <v>81597007</v>
          </cell>
          <cell r="B1564" t="str">
            <v>CRISTAL EXTERIOR PUERTA PEG FGA 820 SS</v>
          </cell>
          <cell r="C1564">
            <v>1</v>
          </cell>
          <cell r="D1564">
            <v>54.42</v>
          </cell>
          <cell r="E1564">
            <v>54.42</v>
          </cell>
        </row>
        <row r="1565">
          <cell r="A1565">
            <v>81597008</v>
          </cell>
          <cell r="B1565" t="str">
            <v>CRISTAL PUERTA+ CRISTAL INTERIOR FGA 820 SS</v>
          </cell>
          <cell r="C1565">
            <v>2</v>
          </cell>
          <cell r="D1565">
            <v>71.86</v>
          </cell>
          <cell r="E1565">
            <v>143.72</v>
          </cell>
        </row>
        <row r="1566">
          <cell r="A1566">
            <v>81597009</v>
          </cell>
          <cell r="B1566" t="str">
            <v>CRISTAL FRENTE PEG INOX FGA 820 SS</v>
          </cell>
          <cell r="C1566">
            <v>2</v>
          </cell>
          <cell r="D1566">
            <v>16.57</v>
          </cell>
          <cell r="E1566">
            <v>33.14</v>
          </cell>
        </row>
        <row r="1567">
          <cell r="A1567">
            <v>81597012</v>
          </cell>
          <cell r="B1567" t="str">
            <v>INTERRUPTOR PUERTA FGA 820 SS</v>
          </cell>
          <cell r="C1567">
            <v>1</v>
          </cell>
          <cell r="D1567">
            <v>3.32</v>
          </cell>
          <cell r="E1567">
            <v>3.32</v>
          </cell>
        </row>
        <row r="1568">
          <cell r="A1568">
            <v>81597013</v>
          </cell>
          <cell r="B1568" t="str">
            <v>TERMOSTATO DE SEGURIDAD 150-15 FGA 820 S</v>
          </cell>
          <cell r="C1568">
            <v>9</v>
          </cell>
          <cell r="D1568">
            <v>4.6399999999999997</v>
          </cell>
          <cell r="E1568">
            <v>41.76</v>
          </cell>
        </row>
        <row r="1569">
          <cell r="A1569">
            <v>81597014</v>
          </cell>
          <cell r="B1569" t="str">
            <v>CLIPXON FGA 820 SS</v>
          </cell>
          <cell r="C1569">
            <v>5</v>
          </cell>
          <cell r="D1569">
            <v>6.42</v>
          </cell>
          <cell r="E1569">
            <v>32.1</v>
          </cell>
        </row>
        <row r="1570">
          <cell r="A1570">
            <v>81597015</v>
          </cell>
          <cell r="B1570" t="str">
            <v>CONMUTADOR 5 POS FGA 820 SS</v>
          </cell>
          <cell r="D1570">
            <v>7.91</v>
          </cell>
          <cell r="E1570">
            <v>7.91</v>
          </cell>
        </row>
        <row r="1571">
          <cell r="A1571">
            <v>81597016</v>
          </cell>
          <cell r="B1571" t="str">
            <v>TEMOSTATO T270C FGA 820 SS</v>
          </cell>
          <cell r="C1571">
            <v>11</v>
          </cell>
          <cell r="D1571">
            <v>21.74</v>
          </cell>
          <cell r="E1571">
            <v>239.14</v>
          </cell>
        </row>
        <row r="1572">
          <cell r="A1572">
            <v>81597018</v>
          </cell>
          <cell r="B1572" t="str">
            <v>BUJIA FGA 820 SS</v>
          </cell>
          <cell r="C1572">
            <v>5</v>
          </cell>
          <cell r="D1572">
            <v>3.35</v>
          </cell>
          <cell r="E1572">
            <v>16.75</v>
          </cell>
        </row>
        <row r="1573">
          <cell r="A1573">
            <v>81597022</v>
          </cell>
          <cell r="B1573" t="str">
            <v>INYECTOR 0.78 GAS PROPANO FGA 820 SS</v>
          </cell>
          <cell r="C1573">
            <v>15</v>
          </cell>
          <cell r="D1573">
            <v>0.45</v>
          </cell>
          <cell r="E1573">
            <v>6.75</v>
          </cell>
        </row>
        <row r="1574">
          <cell r="A1574">
            <v>81597023</v>
          </cell>
          <cell r="B1574" t="str">
            <v>INYECTOR 1.15 GAS NATURAL FGA 820 SS</v>
          </cell>
          <cell r="C1574">
            <v>10</v>
          </cell>
          <cell r="D1574">
            <v>0.85</v>
          </cell>
          <cell r="E1574">
            <v>8.5</v>
          </cell>
        </row>
        <row r="1575">
          <cell r="A1575">
            <v>81597024</v>
          </cell>
          <cell r="B1575" t="str">
            <v>SOPORTE RUSTEPOLLOS FGA 820 SS</v>
          </cell>
          <cell r="C1575">
            <v>1</v>
          </cell>
          <cell r="D1575">
            <v>3.06</v>
          </cell>
          <cell r="E1575">
            <v>3.06</v>
          </cell>
        </row>
        <row r="1576">
          <cell r="A1576">
            <v>81597025</v>
          </cell>
          <cell r="B1576" t="str">
            <v>PINCHO RUSTEPOLLOS FGA 820 SS</v>
          </cell>
          <cell r="C1576">
            <v>2</v>
          </cell>
          <cell r="D1576">
            <v>4.63</v>
          </cell>
          <cell r="E1576">
            <v>9.26</v>
          </cell>
        </row>
        <row r="1577">
          <cell r="A1577">
            <v>81597027</v>
          </cell>
          <cell r="B1577" t="str">
            <v>QUEMADOR INFERIOR FGA 820 SS</v>
          </cell>
          <cell r="C1577">
            <v>2</v>
          </cell>
          <cell r="D1577">
            <v>14.64</v>
          </cell>
          <cell r="E1577">
            <v>29.28</v>
          </cell>
        </row>
        <row r="1578">
          <cell r="A1578">
            <v>81597028</v>
          </cell>
          <cell r="B1578" t="str">
            <v>GRIFO GAS FGA 820 SS</v>
          </cell>
          <cell r="C1578">
            <v>2</v>
          </cell>
          <cell r="D1578">
            <v>54.88</v>
          </cell>
          <cell r="E1578">
            <v>109.76</v>
          </cell>
        </row>
        <row r="1579">
          <cell r="A1579">
            <v>81597031</v>
          </cell>
          <cell r="B1579" t="str">
            <v>TERMOPAR FGA 820 SS</v>
          </cell>
          <cell r="C1579">
            <v>3</v>
          </cell>
          <cell r="D1579">
            <v>8.11</v>
          </cell>
          <cell r="E1579">
            <v>24.33</v>
          </cell>
        </row>
        <row r="1580">
          <cell r="A1580">
            <v>81597037</v>
          </cell>
          <cell r="B1580" t="str">
            <v>MOTOR RUSTEPOLLOS FGA 820 SS 110V</v>
          </cell>
          <cell r="C1580">
            <v>2</v>
          </cell>
          <cell r="D1580">
            <v>56.96</v>
          </cell>
          <cell r="E1580">
            <v>113.92</v>
          </cell>
        </row>
        <row r="1581">
          <cell r="A1581">
            <v>81597038</v>
          </cell>
          <cell r="B1581" t="str">
            <v>VENTILADOR TANGENCIAL FGA 820 SS 110V</v>
          </cell>
          <cell r="D1581">
            <v>21.08</v>
          </cell>
        </row>
        <row r="1582">
          <cell r="A1582">
            <v>81597039</v>
          </cell>
          <cell r="B1582" t="str">
            <v>RESISTENCIA GRILL 1400W 110V FGA 820 SS</v>
          </cell>
          <cell r="C1582">
            <v>2</v>
          </cell>
          <cell r="D1582">
            <v>9.86</v>
          </cell>
          <cell r="E1582">
            <v>19.72</v>
          </cell>
        </row>
        <row r="1583">
          <cell r="A1583">
            <v>81597040</v>
          </cell>
          <cell r="B1583" t="str">
            <v>GENERADOR DE ENCENDIDO FGA 820</v>
          </cell>
          <cell r="C1583">
            <v>1</v>
          </cell>
          <cell r="D1583">
            <v>9.15</v>
          </cell>
          <cell r="E1583">
            <v>9.15</v>
          </cell>
        </row>
        <row r="1584">
          <cell r="A1584">
            <v>81597041</v>
          </cell>
          <cell r="B1584" t="str">
            <v>BOMBILLA INTERIOR 25W FGA 820 SS 110V</v>
          </cell>
          <cell r="D1584">
            <v>6.79</v>
          </cell>
        </row>
        <row r="1585">
          <cell r="A1585">
            <v>81597042</v>
          </cell>
          <cell r="B1585" t="str">
            <v>PILOTO PANEL FGA 820 SS 110V</v>
          </cell>
          <cell r="C1585">
            <v>2</v>
          </cell>
          <cell r="D1585">
            <v>1.61</v>
          </cell>
          <cell r="E1585">
            <v>3.22</v>
          </cell>
        </row>
        <row r="1586">
          <cell r="A1586">
            <v>81597075</v>
          </cell>
          <cell r="B1586" t="str">
            <v>VALVULA TERMOS.FGE 724</v>
          </cell>
          <cell r="C1586">
            <v>1</v>
          </cell>
          <cell r="D1586">
            <v>45.82</v>
          </cell>
          <cell r="E1586">
            <v>45.82</v>
          </cell>
        </row>
        <row r="1587">
          <cell r="A1587">
            <v>81597082</v>
          </cell>
          <cell r="B1587" t="str">
            <v>PARRILLA REALZA S2K FGE 724 SS 230 50/60</v>
          </cell>
          <cell r="C1587">
            <v>1</v>
          </cell>
          <cell r="D1587">
            <v>7.56</v>
          </cell>
          <cell r="E1587">
            <v>7.56</v>
          </cell>
        </row>
        <row r="1588">
          <cell r="A1588">
            <v>81597087</v>
          </cell>
          <cell r="B1588" t="str">
            <v>BISAGRA FGE 724 B 230 50/60 LPG VR03</v>
          </cell>
          <cell r="C1588">
            <v>2</v>
          </cell>
          <cell r="D1588">
            <v>6.18</v>
          </cell>
          <cell r="E1588">
            <v>12.36</v>
          </cell>
        </row>
        <row r="1589">
          <cell r="A1589">
            <v>81597100</v>
          </cell>
          <cell r="B1589" t="str">
            <v>TERMOSTATO T270C</v>
          </cell>
          <cell r="C1589">
            <v>6</v>
          </cell>
          <cell r="D1589">
            <v>14.59</v>
          </cell>
          <cell r="E1589">
            <v>87.54</v>
          </cell>
        </row>
        <row r="1590">
          <cell r="A1590">
            <v>81597109</v>
          </cell>
          <cell r="B1590" t="str">
            <v>TERMOPAR LIMITADOR GRIFO FEG</v>
          </cell>
          <cell r="C1590">
            <v>7</v>
          </cell>
          <cell r="D1590">
            <v>3.26</v>
          </cell>
          <cell r="E1590">
            <v>22.82</v>
          </cell>
        </row>
        <row r="1591">
          <cell r="A1591">
            <v>81597110</v>
          </cell>
          <cell r="B1591" t="str">
            <v>TERMOPAR QUEMADOR FEG 6200/6500</v>
          </cell>
          <cell r="C1591">
            <v>7</v>
          </cell>
          <cell r="D1591">
            <v>7.05</v>
          </cell>
          <cell r="E1591">
            <v>49.35</v>
          </cell>
        </row>
        <row r="1592">
          <cell r="A1592">
            <v>81597133</v>
          </cell>
          <cell r="B1592" t="str">
            <v>PUERTA COMPLETA HGS 740</v>
          </cell>
          <cell r="C1592">
            <v>1</v>
          </cell>
          <cell r="D1592">
            <v>17.190000000000001</v>
          </cell>
          <cell r="E1592">
            <v>34.380000000000003</v>
          </cell>
        </row>
        <row r="1593">
          <cell r="A1593">
            <v>81597134</v>
          </cell>
          <cell r="B1593" t="str">
            <v>CRISTAL PUERTA PEGADA HGS 710</v>
          </cell>
          <cell r="D1593">
            <v>17.55</v>
          </cell>
        </row>
        <row r="1594">
          <cell r="A1594">
            <v>81597153</v>
          </cell>
          <cell r="B1594" t="str">
            <v>TERMOPAR LIMITADOR GRIFO FEG</v>
          </cell>
          <cell r="C1594">
            <v>2</v>
          </cell>
          <cell r="D1594">
            <v>1.36</v>
          </cell>
          <cell r="E1594">
            <v>2.72</v>
          </cell>
        </row>
        <row r="1595">
          <cell r="A1595">
            <v>81597793</v>
          </cell>
          <cell r="B1595" t="str">
            <v>CRISTAL INTERIOR HEB 595 E</v>
          </cell>
          <cell r="C1595">
            <v>1</v>
          </cell>
          <cell r="D1595">
            <v>23.43</v>
          </cell>
          <cell r="E1595">
            <v>23.43</v>
          </cell>
        </row>
        <row r="1596">
          <cell r="A1596">
            <v>81597795</v>
          </cell>
          <cell r="B1596" t="str">
            <v>MANDO HGS 750 E01 (MX)</v>
          </cell>
          <cell r="C1596">
            <v>13</v>
          </cell>
          <cell r="D1596">
            <v>7.65</v>
          </cell>
          <cell r="E1596">
            <v>99.45</v>
          </cell>
        </row>
        <row r="1597">
          <cell r="A1597">
            <v>81598048</v>
          </cell>
          <cell r="B1597" t="str">
            <v>GENERADOR ENCEND. 5 SAL 120-240 V 60 HZ</v>
          </cell>
          <cell r="D1597">
            <v>14.37</v>
          </cell>
        </row>
        <row r="1598">
          <cell r="A1598">
            <v>81598205</v>
          </cell>
          <cell r="B1598" t="str">
            <v>MANDO REGULADOR MOLIDO CAFE CM-45</v>
          </cell>
          <cell r="C1598">
            <v>1</v>
          </cell>
          <cell r="D1598">
            <v>1.42</v>
          </cell>
          <cell r="E1598">
            <v>1.42</v>
          </cell>
        </row>
        <row r="1599">
          <cell r="A1599">
            <v>81598212</v>
          </cell>
          <cell r="B1599" t="str">
            <v>CONJUNTO DEPOSITO AGUA CM-45</v>
          </cell>
          <cell r="D1599">
            <v>16.79</v>
          </cell>
        </row>
        <row r="1600">
          <cell r="A1600">
            <v>81598213</v>
          </cell>
          <cell r="B1600" t="str">
            <v>REJILLA APOYO TAZA CM-45</v>
          </cell>
          <cell r="C1600">
            <v>1</v>
          </cell>
          <cell r="D1600">
            <v>37.94</v>
          </cell>
          <cell r="E1600">
            <v>37.94</v>
          </cell>
        </row>
        <row r="1601">
          <cell r="A1601">
            <v>81598219</v>
          </cell>
          <cell r="B1601" t="str">
            <v>VENTILADOR DISPERSION VAPORES CM-45</v>
          </cell>
          <cell r="C1601">
            <v>2</v>
          </cell>
          <cell r="D1601">
            <v>6.96</v>
          </cell>
          <cell r="E1601">
            <v>13.92</v>
          </cell>
        </row>
        <row r="1602">
          <cell r="A1602">
            <v>81598222</v>
          </cell>
          <cell r="B1602" t="str">
            <v>INTERRUPTOR ENCENDIDO CM-45</v>
          </cell>
          <cell r="C1602">
            <v>2</v>
          </cell>
          <cell r="D1602">
            <v>3.41</v>
          </cell>
          <cell r="E1602">
            <v>6.82</v>
          </cell>
        </row>
        <row r="1603">
          <cell r="A1603">
            <v>81598223</v>
          </cell>
          <cell r="B1603" t="str">
            <v>GUIA CARRIL DERECHO CM 45</v>
          </cell>
          <cell r="C1603">
            <v>1</v>
          </cell>
          <cell r="D1603">
            <v>43.62</v>
          </cell>
          <cell r="E1603">
            <v>43.62</v>
          </cell>
        </row>
        <row r="1604">
          <cell r="A1604">
            <v>81598224</v>
          </cell>
          <cell r="B1604" t="str">
            <v>GUIA CARRIL IZQUIERDO CM-45</v>
          </cell>
          <cell r="C1604">
            <v>1</v>
          </cell>
          <cell r="D1604">
            <v>43.62</v>
          </cell>
          <cell r="E1604">
            <v>43.62</v>
          </cell>
        </row>
        <row r="1605">
          <cell r="A1605">
            <v>81598231</v>
          </cell>
          <cell r="B1605" t="str">
            <v>CONJUNTO DIFUSOR CM-45</v>
          </cell>
          <cell r="C1605">
            <v>1</v>
          </cell>
          <cell r="D1605">
            <v>38.89</v>
          </cell>
          <cell r="E1605">
            <v>38.89</v>
          </cell>
        </row>
        <row r="1606">
          <cell r="A1606">
            <v>81598232</v>
          </cell>
          <cell r="B1606" t="str">
            <v>TERMOFUSIBLE SUPERIOR RESISTENCIA CM-45</v>
          </cell>
          <cell r="C1606">
            <v>1</v>
          </cell>
          <cell r="D1606">
            <v>2.62</v>
          </cell>
          <cell r="E1606">
            <v>2.62</v>
          </cell>
        </row>
        <row r="1607">
          <cell r="A1607">
            <v>81598233</v>
          </cell>
          <cell r="B1607" t="str">
            <v>TERMOFUSIBLE INFERIOR RESISTENCIA CM-45</v>
          </cell>
          <cell r="C1607">
            <v>2</v>
          </cell>
          <cell r="D1607">
            <v>2.61</v>
          </cell>
          <cell r="E1607">
            <v>5.22</v>
          </cell>
        </row>
        <row r="1608">
          <cell r="A1608">
            <v>81598236</v>
          </cell>
          <cell r="B1608" t="str">
            <v>MICROINTERRUPTOR SUPERIOR TRANSMISION CM-4</v>
          </cell>
          <cell r="C1608">
            <v>1</v>
          </cell>
          <cell r="D1608">
            <v>2.2200000000000002</v>
          </cell>
          <cell r="E1608">
            <v>2.2200000000000002</v>
          </cell>
        </row>
        <row r="1609">
          <cell r="A1609">
            <v>81598243</v>
          </cell>
          <cell r="B1609" t="str">
            <v>VALVULA RETENCION CM-45</v>
          </cell>
          <cell r="C1609">
            <v>1</v>
          </cell>
          <cell r="D1609">
            <v>0.75</v>
          </cell>
          <cell r="E1609">
            <v>0.75</v>
          </cell>
        </row>
        <row r="1610">
          <cell r="A1610">
            <v>81598248</v>
          </cell>
          <cell r="B1610" t="str">
            <v>TARJETA FILTRO SEÑAL CM-45</v>
          </cell>
          <cell r="C1610">
            <v>1</v>
          </cell>
          <cell r="D1610">
            <v>6.76</v>
          </cell>
          <cell r="E1610">
            <v>6.76</v>
          </cell>
        </row>
        <row r="1611">
          <cell r="A1611">
            <v>81598251</v>
          </cell>
          <cell r="B1611" t="str">
            <v>CORREA TRANSMISION CM-45</v>
          </cell>
          <cell r="D1611">
            <v>3.63</v>
          </cell>
        </row>
        <row r="1612">
          <cell r="A1612">
            <v>81598256</v>
          </cell>
          <cell r="B1612" t="str">
            <v>VALVULA DERIVACION CM-45</v>
          </cell>
          <cell r="C1612">
            <v>2</v>
          </cell>
          <cell r="D1612">
            <v>3.68</v>
          </cell>
          <cell r="E1612">
            <v>7.36</v>
          </cell>
        </row>
        <row r="1613">
          <cell r="A1613">
            <v>81598258</v>
          </cell>
          <cell r="B1613" t="str">
            <v>BOMBA DE AGUA CM-45</v>
          </cell>
          <cell r="D1613">
            <v>17.66</v>
          </cell>
        </row>
        <row r="1614">
          <cell r="A1614">
            <v>81598260</v>
          </cell>
          <cell r="B1614" t="str">
            <v>SENSOR REED CM-45</v>
          </cell>
          <cell r="C1614">
            <v>1</v>
          </cell>
          <cell r="D1614">
            <v>4.3899999999999997</v>
          </cell>
          <cell r="E1614">
            <v>4.3899999999999997</v>
          </cell>
        </row>
        <row r="1615">
          <cell r="A1615">
            <v>81598262</v>
          </cell>
          <cell r="B1615" t="str">
            <v>TUBO INTERIOR CANULA SALIDA VAPOR CM-45</v>
          </cell>
          <cell r="C1615">
            <v>2</v>
          </cell>
          <cell r="D1615">
            <v>0.98</v>
          </cell>
          <cell r="E1615">
            <v>1.96</v>
          </cell>
        </row>
        <row r="1616">
          <cell r="A1616">
            <v>81598267</v>
          </cell>
          <cell r="B1616" t="str">
            <v>JUNTA PLANA RESISTENCIA VAPOR CM-45</v>
          </cell>
          <cell r="C1616">
            <v>1</v>
          </cell>
          <cell r="D1616">
            <v>1.03</v>
          </cell>
          <cell r="E1616">
            <v>1.03</v>
          </cell>
        </row>
        <row r="1617">
          <cell r="A1617">
            <v>81598268</v>
          </cell>
          <cell r="B1617" t="str">
            <v>CONJUNTO RESISTENCIA VAPOR CM-45</v>
          </cell>
          <cell r="C1617">
            <v>1</v>
          </cell>
          <cell r="D1617">
            <v>28.49</v>
          </cell>
          <cell r="E1617">
            <v>28.49</v>
          </cell>
        </row>
        <row r="1618">
          <cell r="A1618">
            <v>81598269</v>
          </cell>
          <cell r="B1618" t="str">
            <v>CLIXON 318 C RESISTENCIA VAPOR CM-45</v>
          </cell>
          <cell r="C1618">
            <v>5</v>
          </cell>
          <cell r="D1618">
            <v>3.48</v>
          </cell>
          <cell r="E1618">
            <v>17.399999999999999</v>
          </cell>
        </row>
        <row r="1619">
          <cell r="A1619">
            <v>81598271</v>
          </cell>
          <cell r="B1619" t="str">
            <v>MICROINTERRUPTOR DETECTOR POSOS CAFE CM-4</v>
          </cell>
          <cell r="C1619">
            <v>2</v>
          </cell>
          <cell r="D1619">
            <v>2.4700000000000002</v>
          </cell>
          <cell r="E1619">
            <v>4.9400000000000004</v>
          </cell>
        </row>
        <row r="1620">
          <cell r="A1620">
            <v>81598278</v>
          </cell>
          <cell r="B1620" t="str">
            <v>FILTRO PARTICULAS CM-45</v>
          </cell>
          <cell r="C1620">
            <v>1</v>
          </cell>
          <cell r="D1620">
            <v>1.94</v>
          </cell>
          <cell r="E1620">
            <v>1.94</v>
          </cell>
        </row>
        <row r="1621">
          <cell r="A1621">
            <v>81598281</v>
          </cell>
          <cell r="B1621" t="str">
            <v>ELECTRO VALVULA 3 VIAS CM-45</v>
          </cell>
          <cell r="C1621">
            <v>1</v>
          </cell>
          <cell r="D1621">
            <v>14.54</v>
          </cell>
          <cell r="E1621">
            <v>14.54</v>
          </cell>
        </row>
        <row r="1622">
          <cell r="A1622">
            <v>81598283</v>
          </cell>
          <cell r="B1622" t="str">
            <v>ELECTROVALVULA 2 VIAS</v>
          </cell>
          <cell r="C1622">
            <v>3</v>
          </cell>
          <cell r="D1622">
            <v>17.14</v>
          </cell>
          <cell r="E1622">
            <v>51.42</v>
          </cell>
        </row>
        <row r="1623">
          <cell r="A1623">
            <v>81598288</v>
          </cell>
          <cell r="B1623" t="str">
            <v>REVISTIMIENTO CANULA SALIDA VAPOR CM-45</v>
          </cell>
          <cell r="D1623">
            <v>1.0900000000000001</v>
          </cell>
        </row>
        <row r="1624">
          <cell r="A1624">
            <v>81598292</v>
          </cell>
          <cell r="B1624" t="str">
            <v>CONMUTADOR CM-45</v>
          </cell>
          <cell r="C1624">
            <v>2</v>
          </cell>
          <cell r="D1624">
            <v>5.62</v>
          </cell>
          <cell r="E1624">
            <v>11.24</v>
          </cell>
        </row>
        <row r="1625">
          <cell r="A1625">
            <v>81598293</v>
          </cell>
          <cell r="B1625" t="str">
            <v>SOPORTE MANDOS CM-45</v>
          </cell>
          <cell r="C1625">
            <v>1</v>
          </cell>
          <cell r="D1625">
            <v>0.74</v>
          </cell>
          <cell r="E1625">
            <v>0.74</v>
          </cell>
        </row>
        <row r="1626">
          <cell r="A1626">
            <v>81598294</v>
          </cell>
          <cell r="B1626" t="str">
            <v>BOTONERA CM-45</v>
          </cell>
          <cell r="C1626">
            <v>2</v>
          </cell>
          <cell r="D1626">
            <v>8.77</v>
          </cell>
          <cell r="E1626">
            <v>17.54</v>
          </cell>
        </row>
        <row r="1627">
          <cell r="A1627">
            <v>81598295</v>
          </cell>
          <cell r="B1627" t="str">
            <v>MANDO FRENTE CM-45</v>
          </cell>
          <cell r="C1627">
            <v>2</v>
          </cell>
          <cell r="D1627">
            <v>1.77</v>
          </cell>
          <cell r="E1627">
            <v>3.54</v>
          </cell>
        </row>
        <row r="1628">
          <cell r="A1628">
            <v>81598300</v>
          </cell>
          <cell r="B1628" t="str">
            <v>DESCALCIFICADOR LIQUIDO NOKALK CM-45</v>
          </cell>
          <cell r="C1628">
            <v>2</v>
          </cell>
          <cell r="D1628">
            <v>9.1</v>
          </cell>
          <cell r="E1628">
            <v>18.2</v>
          </cell>
        </row>
        <row r="1629">
          <cell r="A1629">
            <v>81598311</v>
          </cell>
          <cell r="B1629" t="str">
            <v>PLACA DE ALIMENTACION CM-45 81598226</v>
          </cell>
          <cell r="C1629">
            <v>1</v>
          </cell>
          <cell r="D1629">
            <v>50.46</v>
          </cell>
          <cell r="E1629">
            <v>50.46</v>
          </cell>
        </row>
        <row r="1630">
          <cell r="A1630">
            <v>81598316</v>
          </cell>
          <cell r="B1630" t="str">
            <v>PLACA DE CONTROL CM-45 VR01</v>
          </cell>
          <cell r="C1630">
            <v>2</v>
          </cell>
          <cell r="D1630">
            <v>182.99</v>
          </cell>
          <cell r="E1630">
            <v>365.98</v>
          </cell>
        </row>
        <row r="1631">
          <cell r="A1631">
            <v>81598317</v>
          </cell>
          <cell r="B1631" t="str">
            <v>TARJETA PRINCIPAL DE CONTROL CM-45</v>
          </cell>
          <cell r="C1631">
            <v>2</v>
          </cell>
          <cell r="D1631">
            <v>74.75</v>
          </cell>
          <cell r="E1631">
            <v>149.5</v>
          </cell>
        </row>
        <row r="1632">
          <cell r="A1632">
            <v>81598319</v>
          </cell>
          <cell r="B1632" t="str">
            <v>REGULADOR DE PRESION CM45 VR01</v>
          </cell>
          <cell r="C1632">
            <v>2</v>
          </cell>
          <cell r="D1632">
            <v>5.6</v>
          </cell>
          <cell r="E1632">
            <v>11.2</v>
          </cell>
        </row>
        <row r="1633">
          <cell r="A1633">
            <v>81598368</v>
          </cell>
          <cell r="B1633" t="str">
            <v>MANDO FRENTE CML 45</v>
          </cell>
          <cell r="C1633">
            <v>2</v>
          </cell>
          <cell r="D1633">
            <v>16.510000000000002</v>
          </cell>
          <cell r="E1633">
            <v>33.020000000000003</v>
          </cell>
        </row>
        <row r="1634">
          <cell r="A1634">
            <v>81598372</v>
          </cell>
          <cell r="B1634" t="str">
            <v>CONJUNTO TRANSMISION CML 45</v>
          </cell>
          <cell r="C1634">
            <v>1</v>
          </cell>
          <cell r="D1634">
            <v>69.75</v>
          </cell>
          <cell r="E1634">
            <v>69.75</v>
          </cell>
        </row>
        <row r="1635">
          <cell r="A1635">
            <v>81598377</v>
          </cell>
          <cell r="B1635" t="str">
            <v>ELECTROVALVULA 2 VIAS CM-45 127V-60Hz</v>
          </cell>
          <cell r="C1635">
            <v>2</v>
          </cell>
          <cell r="D1635">
            <v>19.55</v>
          </cell>
          <cell r="E1635">
            <v>39.1</v>
          </cell>
        </row>
        <row r="1636">
          <cell r="A1636">
            <v>81598386</v>
          </cell>
          <cell r="B1636" t="str">
            <v>CLIXON TERMICO BOMBA CM-45 127V 60HZ</v>
          </cell>
          <cell r="C1636">
            <v>1</v>
          </cell>
          <cell r="D1636">
            <v>2.71</v>
          </cell>
          <cell r="E1636">
            <v>2.71</v>
          </cell>
        </row>
        <row r="1637">
          <cell r="A1637">
            <v>81598387</v>
          </cell>
          <cell r="B1637" t="str">
            <v>BOMBA DE AGUA CM 45</v>
          </cell>
          <cell r="C1637">
            <v>1</v>
          </cell>
          <cell r="D1637">
            <v>25.58</v>
          </cell>
          <cell r="E1637">
            <v>25.58</v>
          </cell>
        </row>
        <row r="1638">
          <cell r="A1638">
            <v>81598388</v>
          </cell>
          <cell r="B1638" t="str">
            <v>TARJETA PRINCIPAL DE CONTROL MC-45 127V 60HZ</v>
          </cell>
          <cell r="C1638">
            <v>1</v>
          </cell>
          <cell r="D1638">
            <v>61.07</v>
          </cell>
          <cell r="E1638">
            <v>61.07</v>
          </cell>
        </row>
        <row r="1639">
          <cell r="A1639">
            <v>81672032</v>
          </cell>
          <cell r="B1639" t="str">
            <v>ESTANTE PUERTA CORTO NLF</v>
          </cell>
          <cell r="D1639">
            <v>14.37</v>
          </cell>
        </row>
        <row r="1640">
          <cell r="A1640">
            <v>81672107</v>
          </cell>
          <cell r="B1640" t="str">
            <v>PLACA DISPLAY NLF 340</v>
          </cell>
          <cell r="D1640">
            <v>14.37</v>
          </cell>
        </row>
        <row r="1641">
          <cell r="A1641">
            <v>81672502</v>
          </cell>
          <cell r="B1641" t="str">
            <v>PLACA DISPLAY RFL 74920 SS</v>
          </cell>
          <cell r="D1641">
            <v>14.37</v>
          </cell>
        </row>
        <row r="1642">
          <cell r="A1642">
            <v>81704325</v>
          </cell>
          <cell r="B1642" t="str">
            <v>GOMA DE PUERTA</v>
          </cell>
          <cell r="D1642">
            <v>0.32</v>
          </cell>
        </row>
        <row r="1643">
          <cell r="A1643">
            <v>81711009</v>
          </cell>
          <cell r="B1643" t="str">
            <v>ENCIMERA LP6-740 W.1                  *</v>
          </cell>
          <cell r="C1643">
            <v>1</v>
          </cell>
          <cell r="D1643">
            <v>26.39</v>
          </cell>
          <cell r="E1643">
            <v>26.39</v>
          </cell>
        </row>
        <row r="1644">
          <cell r="A1644">
            <v>81711025</v>
          </cell>
          <cell r="B1644" t="str">
            <v>CIERRE PUERTA</v>
          </cell>
          <cell r="C1644">
            <v>2</v>
          </cell>
          <cell r="D1644">
            <v>13.05</v>
          </cell>
          <cell r="E1644">
            <v>26.1</v>
          </cell>
        </row>
        <row r="1645">
          <cell r="A1645">
            <v>81711308</v>
          </cell>
          <cell r="B1645" t="str">
            <v>KIT INSTALACION TDW-60 S</v>
          </cell>
          <cell r="C1645">
            <v>1</v>
          </cell>
          <cell r="D1645">
            <v>3.83</v>
          </cell>
          <cell r="E1645">
            <v>3.83</v>
          </cell>
        </row>
        <row r="1646">
          <cell r="A1646">
            <v>81711681</v>
          </cell>
          <cell r="B1646" t="str">
            <v>TUBO DESAGUE TDW 6001 W</v>
          </cell>
          <cell r="D1646">
            <v>4.4800000000000004</v>
          </cell>
        </row>
        <row r="1647">
          <cell r="A1647">
            <v>81712008</v>
          </cell>
          <cell r="B1647" t="str">
            <v>SOPORTE ELECTROVALVULA LP6 770</v>
          </cell>
          <cell r="C1647">
            <v>1</v>
          </cell>
          <cell r="D1647">
            <v>1.46</v>
          </cell>
          <cell r="E1647">
            <v>1.46</v>
          </cell>
        </row>
        <row r="1648">
          <cell r="A1648">
            <v>81712009</v>
          </cell>
          <cell r="B1648" t="str">
            <v>TAPON DEPOSITO SAL LP6 770</v>
          </cell>
          <cell r="C1648">
            <v>2</v>
          </cell>
          <cell r="D1648">
            <v>3.55</v>
          </cell>
          <cell r="E1648">
            <v>7.1</v>
          </cell>
        </row>
        <row r="1649">
          <cell r="A1649">
            <v>81712032</v>
          </cell>
          <cell r="B1649" t="str">
            <v>ELECTROVÁLVULA 110V-60Hz LP6-770 X</v>
          </cell>
          <cell r="C1649">
            <v>1</v>
          </cell>
          <cell r="D1649">
            <v>14.38</v>
          </cell>
          <cell r="E1649">
            <v>14.38</v>
          </cell>
        </row>
        <row r="1650">
          <cell r="A1650">
            <v>81712033</v>
          </cell>
          <cell r="B1650" t="str">
            <v>MOTOR LAVADO 110V/60Hz LP6-770 X</v>
          </cell>
          <cell r="C1650">
            <v>2</v>
          </cell>
          <cell r="D1650">
            <v>98.7</v>
          </cell>
          <cell r="E1650">
            <v>197.4</v>
          </cell>
        </row>
        <row r="1651">
          <cell r="A1651">
            <v>81712034</v>
          </cell>
          <cell r="B1651" t="str">
            <v>BOMBA DESAGUE 110V-60Hz LP6-770 X</v>
          </cell>
          <cell r="C1651">
            <v>2</v>
          </cell>
          <cell r="D1651">
            <v>25.03</v>
          </cell>
          <cell r="E1651">
            <v>50.06</v>
          </cell>
        </row>
        <row r="1652">
          <cell r="A1652">
            <v>81712036</v>
          </cell>
          <cell r="B1652" t="str">
            <v>ANTIPARASITARIO LP6-770X</v>
          </cell>
          <cell r="C1652">
            <v>2</v>
          </cell>
          <cell r="D1652">
            <v>2.1</v>
          </cell>
          <cell r="E1652">
            <v>4.2</v>
          </cell>
        </row>
        <row r="1653">
          <cell r="A1653">
            <v>81712045</v>
          </cell>
          <cell r="B1653" t="str">
            <v>PROGRAMADOR 110V-60HZ LP6-770 X</v>
          </cell>
          <cell r="C1653">
            <v>1</v>
          </cell>
          <cell r="D1653">
            <v>56.79</v>
          </cell>
          <cell r="E1653">
            <v>56.79</v>
          </cell>
        </row>
        <row r="1654">
          <cell r="A1654">
            <v>81712071</v>
          </cell>
          <cell r="B1654" t="str">
            <v>ASPERSOR SUERIOR LP7-770</v>
          </cell>
          <cell r="C1654">
            <v>1</v>
          </cell>
          <cell r="D1654">
            <v>5.35</v>
          </cell>
          <cell r="E1654">
            <v>5.35</v>
          </cell>
        </row>
        <row r="1655">
          <cell r="A1655">
            <v>81713197</v>
          </cell>
          <cell r="B1655" t="str">
            <v>TAPA SALIDA MOTOR SMG</v>
          </cell>
          <cell r="C1655">
            <v>2</v>
          </cell>
          <cell r="D1655">
            <v>31.12</v>
          </cell>
          <cell r="E1655">
            <v>62.24</v>
          </cell>
        </row>
        <row r="1656">
          <cell r="A1656">
            <v>81713210</v>
          </cell>
          <cell r="B1656" t="str">
            <v>ENCIMERA BLANCA LP-740</v>
          </cell>
          <cell r="C1656">
            <v>1</v>
          </cell>
          <cell r="D1656">
            <v>13.85</v>
          </cell>
          <cell r="E1656">
            <v>13.85</v>
          </cell>
        </row>
        <row r="1657">
          <cell r="A1657">
            <v>81713219</v>
          </cell>
          <cell r="B1657" t="str">
            <v>SOPORTE GANCHO CIERRE SMG</v>
          </cell>
          <cell r="C1657">
            <v>1</v>
          </cell>
          <cell r="D1657">
            <v>0.8</v>
          </cell>
          <cell r="E1657">
            <v>0.8</v>
          </cell>
        </row>
        <row r="1658">
          <cell r="A1658">
            <v>81716001</v>
          </cell>
          <cell r="B1658" t="str">
            <v>BISAGRA DERECHA 2 PATINES DW6 60 S</v>
          </cell>
          <cell r="C1658">
            <v>1</v>
          </cell>
          <cell r="D1658">
            <v>8.82</v>
          </cell>
          <cell r="E1658">
            <v>8.82</v>
          </cell>
        </row>
        <row r="1659">
          <cell r="A1659">
            <v>81716002</v>
          </cell>
          <cell r="B1659" t="str">
            <v>BISAGRA IZQUIERDA 2 PATINES DW6 60 S</v>
          </cell>
          <cell r="D1659">
            <v>8.82</v>
          </cell>
        </row>
        <row r="1660">
          <cell r="A1660">
            <v>81716003</v>
          </cell>
          <cell r="B1660" t="str">
            <v>MUELLE BISAGRA DW6 60 S</v>
          </cell>
          <cell r="D1660">
            <v>2.33</v>
          </cell>
        </row>
        <row r="1661">
          <cell r="A1661">
            <v>81716007</v>
          </cell>
          <cell r="B1661" t="str">
            <v>BOMBA DESAGUE DW6-59 FI</v>
          </cell>
          <cell r="D1661">
            <v>34.909999999999997</v>
          </cell>
        </row>
        <row r="1662">
          <cell r="A1662">
            <v>81716069</v>
          </cell>
          <cell r="B1662" t="str">
            <v>CONTRAPUERTA DW6-60 S VR01</v>
          </cell>
          <cell r="D1662">
            <v>67.8</v>
          </cell>
        </row>
        <row r="1663">
          <cell r="A1663">
            <v>81716099</v>
          </cell>
          <cell r="B1663" t="str">
            <v>PLACA SERIGRAFIADA MANDOS DW6-60 FI VR01</v>
          </cell>
          <cell r="D1663">
            <v>14.25</v>
          </cell>
        </row>
        <row r="1664">
          <cell r="A1664">
            <v>81716112</v>
          </cell>
          <cell r="B1664" t="str">
            <v>CONTRAPUERTA FI S-2005</v>
          </cell>
          <cell r="C1664">
            <v>1</v>
          </cell>
          <cell r="D1664">
            <v>62.13</v>
          </cell>
          <cell r="E1664">
            <v>62.13</v>
          </cell>
        </row>
        <row r="1665">
          <cell r="A1665">
            <v>81716131</v>
          </cell>
          <cell r="B1665" t="str">
            <v>PATA TDW-60 FI</v>
          </cell>
          <cell r="C1665">
            <v>4</v>
          </cell>
          <cell r="D1665">
            <v>1.07</v>
          </cell>
          <cell r="E1665">
            <v>4.28</v>
          </cell>
        </row>
        <row r="1666">
          <cell r="A1666">
            <v>81716149</v>
          </cell>
          <cell r="B1666" t="str">
            <v>SONDA DE TEMPERATURA TDW-60 FI</v>
          </cell>
          <cell r="C1666">
            <v>1</v>
          </cell>
          <cell r="D1666">
            <v>8.25</v>
          </cell>
          <cell r="E1666">
            <v>8.25</v>
          </cell>
        </row>
        <row r="1667">
          <cell r="A1667">
            <v>81716324</v>
          </cell>
          <cell r="B1667" t="str">
            <v>TUBO DESAGUE TDW45.1S/-1S/.1FI/LP470.3</v>
          </cell>
          <cell r="C1667">
            <v>3</v>
          </cell>
          <cell r="D1667">
            <v>10.6</v>
          </cell>
          <cell r="E1667">
            <v>31.8</v>
          </cell>
        </row>
        <row r="1668">
          <cell r="A1668">
            <v>81716396</v>
          </cell>
          <cell r="B1668" t="str">
            <v>TERMOSTATO CUBA TDW-45.25</v>
          </cell>
          <cell r="C1668">
            <v>32</v>
          </cell>
          <cell r="D1668">
            <v>9.76</v>
          </cell>
          <cell r="E1668">
            <v>312.32</v>
          </cell>
        </row>
        <row r="1669">
          <cell r="A1669">
            <v>81716404</v>
          </cell>
          <cell r="B1669" t="str">
            <v>MANDO PROGRAMADOR BLANCO LP-470</v>
          </cell>
          <cell r="C1669">
            <v>4</v>
          </cell>
          <cell r="D1669">
            <v>0.97</v>
          </cell>
          <cell r="E1669">
            <v>3.88</v>
          </cell>
        </row>
        <row r="1670">
          <cell r="A1670">
            <v>81716448</v>
          </cell>
          <cell r="B1670" t="str">
            <v>VÁLVULA DOBLE ASPERSOR  SUP.TDW59/60.2FI</v>
          </cell>
          <cell r="C1670">
            <v>1</v>
          </cell>
          <cell r="D1670">
            <v>16.239999999999998</v>
          </cell>
          <cell r="E1670">
            <v>16.239999999999998</v>
          </cell>
        </row>
        <row r="1671">
          <cell r="A1671">
            <v>81716452</v>
          </cell>
          <cell r="B1671" t="str">
            <v>CONDUCTO FINAL ASPERSOR SUP TDW-59</v>
          </cell>
          <cell r="D1671">
            <v>2.44</v>
          </cell>
        </row>
        <row r="1672">
          <cell r="A1672">
            <v>81716454</v>
          </cell>
          <cell r="B1672" t="str">
            <v>JUNTA TUBO ASPERSOR SUP.TDW-59/60.2FI</v>
          </cell>
          <cell r="D1672">
            <v>1.39</v>
          </cell>
        </row>
        <row r="1673">
          <cell r="A1673">
            <v>81716459</v>
          </cell>
          <cell r="B1673" t="str">
            <v>CODO ALIMENTACION ASPA SUP. TDW59</v>
          </cell>
          <cell r="C1673">
            <v>2</v>
          </cell>
          <cell r="D1673">
            <v>3.93</v>
          </cell>
          <cell r="E1673">
            <v>7.86</v>
          </cell>
        </row>
        <row r="1674">
          <cell r="A1674">
            <v>81716723</v>
          </cell>
          <cell r="B1674" t="str">
            <v>PUERTA TDW 60.2 WA</v>
          </cell>
          <cell r="D1674">
            <v>17.260000000000002</v>
          </cell>
        </row>
        <row r="1675">
          <cell r="A1675">
            <v>81716802</v>
          </cell>
          <cell r="B1675" t="str">
            <v>INTERRUPTOR ON-OFF DW7-45 FI *</v>
          </cell>
          <cell r="C1675">
            <v>1</v>
          </cell>
          <cell r="D1675">
            <v>4.05</v>
          </cell>
          <cell r="E1675">
            <v>4.05</v>
          </cell>
        </row>
        <row r="1676">
          <cell r="A1676">
            <v>81716825</v>
          </cell>
          <cell r="B1676" t="str">
            <v>PANEL EXTERIOR IZDO. DW7-45 FI</v>
          </cell>
          <cell r="C1676">
            <v>1</v>
          </cell>
          <cell r="D1676">
            <v>19.14</v>
          </cell>
          <cell r="E1676">
            <v>19.14</v>
          </cell>
        </row>
        <row r="1677">
          <cell r="A1677">
            <v>81716828</v>
          </cell>
          <cell r="B1677" t="str">
            <v>RESISTENCIA DW7-45 FI</v>
          </cell>
          <cell r="C1677">
            <v>1</v>
          </cell>
          <cell r="D1677">
            <v>33.840000000000003</v>
          </cell>
          <cell r="E1677">
            <v>33.840000000000003</v>
          </cell>
        </row>
        <row r="1678">
          <cell r="A1678">
            <v>81716855</v>
          </cell>
          <cell r="B1678" t="str">
            <v>TAPA DEPOSITO SAL DW7 60 FI</v>
          </cell>
          <cell r="C1678">
            <v>1</v>
          </cell>
          <cell r="D1678">
            <v>3.84</v>
          </cell>
          <cell r="E1678">
            <v>3.84</v>
          </cell>
        </row>
        <row r="1679">
          <cell r="A1679">
            <v>81716858</v>
          </cell>
          <cell r="B1679" t="str">
            <v>VISOR OPCIONES DW7-60</v>
          </cell>
          <cell r="C1679">
            <v>2</v>
          </cell>
          <cell r="D1679">
            <v>2.29</v>
          </cell>
          <cell r="E1679">
            <v>4.58</v>
          </cell>
        </row>
        <row r="1680">
          <cell r="A1680">
            <v>81716859</v>
          </cell>
          <cell r="B1680" t="str">
            <v>PLACA DISPLAY DW7-80 FIM</v>
          </cell>
          <cell r="C1680">
            <v>2</v>
          </cell>
          <cell r="D1680">
            <v>39.57</v>
          </cell>
          <cell r="E1680">
            <v>79.14</v>
          </cell>
        </row>
        <row r="1681">
          <cell r="A1681">
            <v>81716943</v>
          </cell>
          <cell r="B1681" t="str">
            <v>CONJ. CIERRE PUERTA ADW7-59 FI</v>
          </cell>
          <cell r="D1681">
            <v>10.18</v>
          </cell>
        </row>
        <row r="1682">
          <cell r="A1682">
            <v>81716962</v>
          </cell>
          <cell r="B1682" t="str">
            <v>PULSADOR</v>
          </cell>
          <cell r="C1682">
            <v>2</v>
          </cell>
          <cell r="D1682">
            <v>4.1500000000000004</v>
          </cell>
          <cell r="E1682">
            <v>8.3000000000000007</v>
          </cell>
        </row>
        <row r="1683">
          <cell r="A1683">
            <v>81716979</v>
          </cell>
          <cell r="B1683" t="str">
            <v>CESTILLO CUBIERTOS DW7-55 S</v>
          </cell>
          <cell r="C1683">
            <v>1</v>
          </cell>
          <cell r="D1683">
            <v>5.21</v>
          </cell>
          <cell r="E1683">
            <v>5.21</v>
          </cell>
        </row>
        <row r="1684">
          <cell r="A1684">
            <v>81717000</v>
          </cell>
          <cell r="B1684" t="str">
            <v>PERFIL REALCE PANEL (H=5) DW7-60 S</v>
          </cell>
          <cell r="C1684">
            <v>1</v>
          </cell>
          <cell r="D1684">
            <v>4.67</v>
          </cell>
          <cell r="E1684">
            <v>4.67</v>
          </cell>
        </row>
        <row r="1685">
          <cell r="A1685">
            <v>81717005</v>
          </cell>
          <cell r="B1685" t="str">
            <v>PROTECTOR PLACA PROGRAMADOR DW7 60</v>
          </cell>
          <cell r="C1685">
            <v>2</v>
          </cell>
          <cell r="D1685">
            <v>2.52</v>
          </cell>
          <cell r="E1685">
            <v>5.04</v>
          </cell>
        </row>
        <row r="1686">
          <cell r="A1686">
            <v>81717009</v>
          </cell>
          <cell r="B1686" t="str">
            <v>PANEL DE MANDOS DW7-60 S</v>
          </cell>
          <cell r="D1686">
            <v>20.6</v>
          </cell>
        </row>
        <row r="1687">
          <cell r="A1687">
            <v>81717010</v>
          </cell>
          <cell r="B1687" t="str">
            <v>PLACA SERIGRAFIA PANEL MANDOS DW7-60 S</v>
          </cell>
          <cell r="D1687">
            <v>25.27</v>
          </cell>
        </row>
        <row r="1688">
          <cell r="A1688">
            <v>81717013</v>
          </cell>
          <cell r="B1688" t="str">
            <v>VISOR LED PROGRAMAS DW7-60 S</v>
          </cell>
          <cell r="C1688">
            <v>2</v>
          </cell>
          <cell r="D1688">
            <v>4.93</v>
          </cell>
          <cell r="E1688">
            <v>9.86</v>
          </cell>
        </row>
        <row r="1689">
          <cell r="A1689">
            <v>81717014</v>
          </cell>
          <cell r="B1689" t="str">
            <v>VISOR SAL+ABRILLANTADOR DW7-60 S</v>
          </cell>
          <cell r="C1689">
            <v>2</v>
          </cell>
          <cell r="D1689">
            <v>1.36</v>
          </cell>
          <cell r="E1689">
            <v>2.72</v>
          </cell>
        </row>
        <row r="1690">
          <cell r="A1690">
            <v>81717015</v>
          </cell>
          <cell r="B1690" t="str">
            <v>TECLA SELECCION DW7-60 S</v>
          </cell>
          <cell r="C1690">
            <v>5</v>
          </cell>
          <cell r="D1690">
            <v>2.74</v>
          </cell>
          <cell r="E1690">
            <v>13.7</v>
          </cell>
        </row>
        <row r="1691">
          <cell r="A1691">
            <v>81717056</v>
          </cell>
          <cell r="B1691" t="str">
            <v>SOPORTE DE PROTECCION DW7-80</v>
          </cell>
          <cell r="C1691">
            <v>1</v>
          </cell>
          <cell r="D1691">
            <v>3.15</v>
          </cell>
          <cell r="E1691">
            <v>3.15</v>
          </cell>
        </row>
        <row r="1692">
          <cell r="A1692">
            <v>81717067</v>
          </cell>
          <cell r="B1692" t="str">
            <v>PROGRAMADOR DW7-60 ST</v>
          </cell>
          <cell r="C1692">
            <v>1</v>
          </cell>
          <cell r="D1692">
            <v>142.22</v>
          </cell>
          <cell r="E1692">
            <v>142.22</v>
          </cell>
        </row>
        <row r="1693">
          <cell r="A1693">
            <v>81717070</v>
          </cell>
          <cell r="B1693" t="str">
            <v>VISOR LED OPCIONES DW7-60 ST</v>
          </cell>
          <cell r="C1693">
            <v>4</v>
          </cell>
          <cell r="D1693">
            <v>2.3199999999999998</v>
          </cell>
          <cell r="E1693">
            <v>9.2799999999999994</v>
          </cell>
        </row>
        <row r="1694">
          <cell r="A1694">
            <v>81717088</v>
          </cell>
          <cell r="B1694" t="str">
            <v>PLACA SERIGRAFIADA PANEL MANDOS DW7-60S1</v>
          </cell>
          <cell r="D1694">
            <v>12.88</v>
          </cell>
        </row>
        <row r="1695">
          <cell r="A1695">
            <v>81717222</v>
          </cell>
          <cell r="B1695" t="str">
            <v>PALANCA VISOR LEDS DW7-60 S</v>
          </cell>
          <cell r="C1695">
            <v>2</v>
          </cell>
          <cell r="D1695">
            <v>3.02</v>
          </cell>
          <cell r="E1695">
            <v>6.04</v>
          </cell>
        </row>
        <row r="1696">
          <cell r="A1696">
            <v>81717260</v>
          </cell>
          <cell r="B1696" t="str">
            <v>MICROFILTRO CENTRAL DW8-59 FI</v>
          </cell>
          <cell r="D1696">
            <v>15.14</v>
          </cell>
        </row>
        <row r="1697">
          <cell r="A1697">
            <v>81717270</v>
          </cell>
          <cell r="B1697" t="str">
            <v>CONTRAPUERTA DW8-59FI</v>
          </cell>
          <cell r="D1697">
            <v>59.8</v>
          </cell>
        </row>
        <row r="1698">
          <cell r="A1698">
            <v>81717272</v>
          </cell>
          <cell r="B1698" t="str">
            <v>DISTRIBUIDOR DE DETERGENTE DW8-59</v>
          </cell>
          <cell r="D1698">
            <v>39.46</v>
          </cell>
        </row>
        <row r="1699">
          <cell r="A1699">
            <v>81717274</v>
          </cell>
          <cell r="B1699" t="str">
            <v>PULSADOR ON-OFF ELECT. DW8-59FI</v>
          </cell>
          <cell r="C1699">
            <v>1</v>
          </cell>
          <cell r="D1699">
            <v>10.3</v>
          </cell>
          <cell r="E1699">
            <v>10.3</v>
          </cell>
        </row>
        <row r="1700">
          <cell r="A1700">
            <v>81717276</v>
          </cell>
          <cell r="B1700" t="str">
            <v>TECLA PULSADOR DW8-59 FI</v>
          </cell>
          <cell r="C1700">
            <v>1</v>
          </cell>
          <cell r="D1700">
            <v>1.25</v>
          </cell>
          <cell r="E1700">
            <v>1.25</v>
          </cell>
        </row>
        <row r="1701">
          <cell r="A1701">
            <v>81717282</v>
          </cell>
          <cell r="B1701" t="str">
            <v>BOTON ON-OFF DW8-59FI</v>
          </cell>
          <cell r="C1701">
            <v>2</v>
          </cell>
          <cell r="D1701">
            <v>1.48</v>
          </cell>
          <cell r="E1701">
            <v>2.96</v>
          </cell>
        </row>
        <row r="1702">
          <cell r="A1702">
            <v>81717292</v>
          </cell>
          <cell r="B1702" t="str">
            <v>TUBO DESAGUE DW8-59 FI</v>
          </cell>
          <cell r="C1702">
            <v>2</v>
          </cell>
          <cell r="D1702">
            <v>6.41</v>
          </cell>
          <cell r="E1702">
            <v>12.82</v>
          </cell>
        </row>
        <row r="1703">
          <cell r="A1703">
            <v>81717293</v>
          </cell>
          <cell r="B1703" t="str">
            <v>ACUASTOP POLIESTIRENO DW8-59 FI</v>
          </cell>
          <cell r="C1703">
            <v>2</v>
          </cell>
          <cell r="D1703">
            <v>1.89</v>
          </cell>
          <cell r="E1703">
            <v>3.78</v>
          </cell>
        </row>
        <row r="1704">
          <cell r="A1704">
            <v>81717298</v>
          </cell>
          <cell r="B1704" t="str">
            <v>MICRO INTERRUPTOR ACUASTOP DW8-59 FI</v>
          </cell>
          <cell r="C1704">
            <v>1</v>
          </cell>
          <cell r="D1704">
            <v>2.91</v>
          </cell>
          <cell r="E1704">
            <v>2.91</v>
          </cell>
        </row>
        <row r="1705">
          <cell r="A1705">
            <v>81717307</v>
          </cell>
          <cell r="B1705" t="str">
            <v>PATA DELANTERA DW8-59 FI</v>
          </cell>
          <cell r="C1705">
            <v>2</v>
          </cell>
          <cell r="D1705">
            <v>3.45</v>
          </cell>
          <cell r="E1705">
            <v>6.9</v>
          </cell>
        </row>
        <row r="1706">
          <cell r="A1706">
            <v>81717321</v>
          </cell>
          <cell r="B1706" t="str">
            <v>MUELLE BISAGRA DW8-59 FI</v>
          </cell>
          <cell r="C1706">
            <v>2</v>
          </cell>
          <cell r="D1706">
            <v>3.15</v>
          </cell>
          <cell r="E1706">
            <v>6.3</v>
          </cell>
        </row>
        <row r="1707">
          <cell r="A1707">
            <v>81717327</v>
          </cell>
          <cell r="B1707" t="str">
            <v>BLOQUE HIDRAULICO DW8 80 FI</v>
          </cell>
          <cell r="C1707">
            <v>2</v>
          </cell>
          <cell r="D1707">
            <v>15.16</v>
          </cell>
          <cell r="E1707">
            <v>30.32</v>
          </cell>
        </row>
        <row r="1708">
          <cell r="A1708">
            <v>81717329</v>
          </cell>
          <cell r="B1708" t="str">
            <v>VISOR OPCIONES DW 8-80</v>
          </cell>
          <cell r="C1708">
            <v>1</v>
          </cell>
          <cell r="D1708">
            <v>1.83</v>
          </cell>
          <cell r="E1708">
            <v>1.83</v>
          </cell>
        </row>
        <row r="1709">
          <cell r="A1709">
            <v>81717338</v>
          </cell>
          <cell r="B1709" t="str">
            <v>SOPORTE PLACA OPCIONES DW8-60 FI</v>
          </cell>
          <cell r="C1709">
            <v>2</v>
          </cell>
          <cell r="D1709">
            <v>2.78</v>
          </cell>
          <cell r="E1709">
            <v>5.56</v>
          </cell>
        </row>
        <row r="1710">
          <cell r="A1710">
            <v>81717340</v>
          </cell>
          <cell r="B1710" t="str">
            <v>VALVULA LAVADO ALTERNO DW8-80</v>
          </cell>
          <cell r="C1710">
            <v>2</v>
          </cell>
          <cell r="D1710">
            <v>39.630000000000003</v>
          </cell>
          <cell r="E1710">
            <v>79.260000000000005</v>
          </cell>
        </row>
        <row r="1711">
          <cell r="A1711">
            <v>81717345</v>
          </cell>
          <cell r="B1711" t="str">
            <v>PRESOSTATO DW8-80</v>
          </cell>
          <cell r="C1711">
            <v>2</v>
          </cell>
          <cell r="D1711">
            <v>12.92</v>
          </cell>
          <cell r="E1711">
            <v>25.84</v>
          </cell>
        </row>
        <row r="1712">
          <cell r="A1712">
            <v>81717363</v>
          </cell>
          <cell r="B1712" t="str">
            <v>ZOCALO FRONTAL DW8-80 FI</v>
          </cell>
          <cell r="C1712">
            <v>1</v>
          </cell>
          <cell r="D1712">
            <v>3.63</v>
          </cell>
          <cell r="E1712">
            <v>3.63</v>
          </cell>
        </row>
        <row r="1713">
          <cell r="A1713">
            <v>81717366</v>
          </cell>
          <cell r="B1713" t="str">
            <v>INTERRUPTOR ON-OFF DW9- 55 S</v>
          </cell>
          <cell r="C1713">
            <v>1</v>
          </cell>
          <cell r="D1713">
            <v>5.32</v>
          </cell>
          <cell r="E1713">
            <v>5.32</v>
          </cell>
        </row>
        <row r="1714">
          <cell r="A1714">
            <v>81717381</v>
          </cell>
          <cell r="B1714" t="str">
            <v>PLACA CONTROL DW8-60</v>
          </cell>
          <cell r="C1714">
            <v>2</v>
          </cell>
          <cell r="D1714">
            <v>70.900000000000006</v>
          </cell>
          <cell r="E1714">
            <v>141.80000000000001</v>
          </cell>
        </row>
        <row r="1715">
          <cell r="A1715">
            <v>81717382</v>
          </cell>
          <cell r="B1715" t="str">
            <v>PLACA SERIGRAFIADA PANEL MANDOS DW8-60 S</v>
          </cell>
          <cell r="C1715">
            <v>2</v>
          </cell>
          <cell r="D1715">
            <v>28.19</v>
          </cell>
          <cell r="E1715">
            <v>56.38</v>
          </cell>
        </row>
        <row r="1716">
          <cell r="A1716">
            <v>81717419</v>
          </cell>
          <cell r="B1716" t="str">
            <v>JUNTA CUBA DW8 59 FI 1</v>
          </cell>
          <cell r="C1716">
            <v>3</v>
          </cell>
          <cell r="D1716">
            <v>14.16</v>
          </cell>
          <cell r="E1716">
            <v>42.48</v>
          </cell>
        </row>
        <row r="1717">
          <cell r="A1717">
            <v>81717435</v>
          </cell>
          <cell r="B1717" t="str">
            <v>BISAGRA FRICCION DCHA.+ PERNO DW8 60 S1</v>
          </cell>
          <cell r="C1717">
            <v>2</v>
          </cell>
          <cell r="D1717">
            <v>2.64</v>
          </cell>
          <cell r="E1717">
            <v>5.28</v>
          </cell>
        </row>
        <row r="1718">
          <cell r="A1718">
            <v>81717436</v>
          </cell>
          <cell r="B1718" t="str">
            <v>BISAGRA FRICCION IZDA.+ PERNO DW8 60 S1</v>
          </cell>
          <cell r="C1718">
            <v>2</v>
          </cell>
          <cell r="D1718">
            <v>2.64</v>
          </cell>
          <cell r="E1718">
            <v>5.28</v>
          </cell>
        </row>
        <row r="1719">
          <cell r="A1719">
            <v>81717508</v>
          </cell>
          <cell r="B1719" t="str">
            <v>PROGRAMADOR ELECTRICO DW8 60</v>
          </cell>
          <cell r="D1719">
            <v>105.18</v>
          </cell>
        </row>
        <row r="1720">
          <cell r="A1720">
            <v>81717511</v>
          </cell>
          <cell r="B1720" t="str">
            <v>DESCALCIFICADOR 60-12 115V DW8 60 SM</v>
          </cell>
          <cell r="C1720">
            <v>12</v>
          </cell>
          <cell r="D1720">
            <v>30.32</v>
          </cell>
          <cell r="E1720">
            <v>363.84</v>
          </cell>
        </row>
        <row r="1721">
          <cell r="A1721">
            <v>81717528</v>
          </cell>
          <cell r="B1721" t="str">
            <v>CONTRAPUERTA DW8 45 FI</v>
          </cell>
          <cell r="C1721">
            <v>2</v>
          </cell>
          <cell r="D1721">
            <v>66.41</v>
          </cell>
          <cell r="E1721">
            <v>132.82</v>
          </cell>
        </row>
        <row r="1722">
          <cell r="A1722">
            <v>81719006</v>
          </cell>
          <cell r="B1722" t="str">
            <v>TUERCA ENTRADAA GUA</v>
          </cell>
          <cell r="C1722">
            <v>1</v>
          </cell>
          <cell r="D1722">
            <v>0.61</v>
          </cell>
          <cell r="E1722">
            <v>0.61</v>
          </cell>
        </row>
        <row r="1723">
          <cell r="A1723">
            <v>81719037</v>
          </cell>
          <cell r="B1723" t="str">
            <v>JUNTA TUBO SUPERIOR LP740.1W/780W/730W</v>
          </cell>
          <cell r="D1723">
            <v>2.4500000000000002</v>
          </cell>
        </row>
        <row r="1724">
          <cell r="A1724">
            <v>81722020</v>
          </cell>
          <cell r="B1724" t="str">
            <v>TUERCA CODO SUPERIOR TMW-80 FI</v>
          </cell>
          <cell r="D1724">
            <v>0.74</v>
          </cell>
        </row>
        <row r="1725">
          <cell r="A1725">
            <v>81722021</v>
          </cell>
          <cell r="B1725" t="str">
            <v>CONDUCTO ASPA SUPERIOR TMW-80 FI</v>
          </cell>
          <cell r="C1725">
            <v>2</v>
          </cell>
          <cell r="D1725">
            <v>1.8</v>
          </cell>
          <cell r="E1725">
            <v>3.6</v>
          </cell>
        </row>
        <row r="1726">
          <cell r="A1726">
            <v>81722022</v>
          </cell>
          <cell r="B1726" t="str">
            <v>CONDUCTO FINAL</v>
          </cell>
          <cell r="C1726">
            <v>2</v>
          </cell>
          <cell r="D1726">
            <v>6.08</v>
          </cell>
          <cell r="E1726">
            <v>12.16</v>
          </cell>
        </row>
        <row r="1727">
          <cell r="A1727">
            <v>81722023</v>
          </cell>
          <cell r="B1727" t="str">
            <v>ASPERSOR SUPERIOR TDW 80 FI</v>
          </cell>
          <cell r="C1727">
            <v>1</v>
          </cell>
          <cell r="D1727">
            <v>8.76</v>
          </cell>
          <cell r="E1727">
            <v>8.76</v>
          </cell>
        </row>
        <row r="1728">
          <cell r="A1728">
            <v>81722024</v>
          </cell>
          <cell r="B1728" t="str">
            <v>FILTRO BLOQUE HIDRAULICOTDW-80 FI</v>
          </cell>
          <cell r="C1728">
            <v>2</v>
          </cell>
          <cell r="D1728">
            <v>11.73</v>
          </cell>
          <cell r="E1728">
            <v>23.46</v>
          </cell>
        </row>
        <row r="1729">
          <cell r="A1729">
            <v>81722028</v>
          </cell>
          <cell r="B1729" t="str">
            <v>CAJA DE PRODUCTO  TDW-80 FI</v>
          </cell>
          <cell r="C1729">
            <v>1</v>
          </cell>
          <cell r="D1729">
            <v>29.16</v>
          </cell>
          <cell r="E1729">
            <v>29.16</v>
          </cell>
        </row>
        <row r="1730">
          <cell r="A1730">
            <v>81722042</v>
          </cell>
          <cell r="B1730" t="str">
            <v>CESTO INFERIOR TDW-80</v>
          </cell>
          <cell r="C1730">
            <v>1</v>
          </cell>
          <cell r="D1730">
            <v>44.02</v>
          </cell>
          <cell r="E1730">
            <v>44.02</v>
          </cell>
        </row>
        <row r="1731">
          <cell r="A1731">
            <v>81722047</v>
          </cell>
          <cell r="B1731" t="str">
            <v>TIRADOR PUERTA DW7-80 FI</v>
          </cell>
          <cell r="C1731">
            <v>1</v>
          </cell>
          <cell r="D1731">
            <v>55.33</v>
          </cell>
          <cell r="E1731">
            <v>55.33</v>
          </cell>
        </row>
        <row r="1732">
          <cell r="A1732">
            <v>81722049</v>
          </cell>
          <cell r="B1732" t="str">
            <v>PUERTA EXT DW 7-80 FI</v>
          </cell>
          <cell r="C1732">
            <v>1</v>
          </cell>
          <cell r="D1732">
            <v>287.04000000000002</v>
          </cell>
          <cell r="E1732">
            <v>287.04000000000002</v>
          </cell>
        </row>
        <row r="1733">
          <cell r="A1733">
            <v>81722060</v>
          </cell>
          <cell r="B1733" t="str">
            <v>PUERTA DW 7-80 FI 3</v>
          </cell>
          <cell r="C1733">
            <v>1</v>
          </cell>
          <cell r="D1733">
            <v>57.09</v>
          </cell>
          <cell r="E1733">
            <v>57.09</v>
          </cell>
        </row>
        <row r="1734">
          <cell r="A1734">
            <v>81722063</v>
          </cell>
          <cell r="B1734" t="str">
            <v>PLACA</v>
          </cell>
          <cell r="C1734">
            <v>1</v>
          </cell>
          <cell r="D1734">
            <v>47.59</v>
          </cell>
          <cell r="E1734">
            <v>47.59</v>
          </cell>
        </row>
        <row r="1735">
          <cell r="A1735">
            <v>81722065</v>
          </cell>
          <cell r="B1735" t="str">
            <v>PROGRAMADOR ELECTRONICO DW8 80 FIM INOX</v>
          </cell>
          <cell r="C1735">
            <v>1</v>
          </cell>
          <cell r="D1735">
            <v>138.32</v>
          </cell>
          <cell r="E1735">
            <v>138.32</v>
          </cell>
        </row>
        <row r="1736">
          <cell r="A1736">
            <v>81722066</v>
          </cell>
          <cell r="B1736" t="str">
            <v>PUERTA ACERO INOX D W 8 80</v>
          </cell>
          <cell r="D1736">
            <v>217.45</v>
          </cell>
        </row>
        <row r="1737">
          <cell r="A1737">
            <v>81722067</v>
          </cell>
          <cell r="B1737" t="str">
            <v>DISTRIBUIDOR DETERGENTE DW8 80 FIM</v>
          </cell>
          <cell r="C1737">
            <v>2</v>
          </cell>
          <cell r="D1737">
            <v>37.299999999999997</v>
          </cell>
          <cell r="E1737">
            <v>74.599999999999994</v>
          </cell>
        </row>
        <row r="1738">
          <cell r="A1738">
            <v>81722070</v>
          </cell>
          <cell r="B1738" t="str">
            <v>BOMBA LAVADO DW8 80 FIM INOX</v>
          </cell>
          <cell r="C1738">
            <v>3</v>
          </cell>
          <cell r="D1738">
            <v>105.86</v>
          </cell>
          <cell r="E1738">
            <v>317.58</v>
          </cell>
        </row>
        <row r="1739">
          <cell r="A1739">
            <v>81722071</v>
          </cell>
          <cell r="B1739" t="str">
            <v>BOMBA DE DESAGUE DW8 80 FIM INOX (110V/60Hz)</v>
          </cell>
          <cell r="C1739">
            <v>1</v>
          </cell>
          <cell r="D1739">
            <v>30.06</v>
          </cell>
          <cell r="E1739">
            <v>30.06</v>
          </cell>
        </row>
        <row r="1740">
          <cell r="A1740">
            <v>81723000</v>
          </cell>
          <cell r="B1740" t="str">
            <v>BLOQUE HIDRAÚLICO LP-790</v>
          </cell>
          <cell r="C1740">
            <v>3</v>
          </cell>
          <cell r="D1740">
            <v>8.7100000000000009</v>
          </cell>
          <cell r="E1740">
            <v>26.13</v>
          </cell>
        </row>
        <row r="1741">
          <cell r="A1741">
            <v>81723019</v>
          </cell>
          <cell r="B1741" t="str">
            <v>PRESOSTATO LP-790</v>
          </cell>
          <cell r="C1741">
            <v>6</v>
          </cell>
          <cell r="D1741">
            <v>9.3699999999999992</v>
          </cell>
          <cell r="E1741">
            <v>56.22</v>
          </cell>
        </row>
        <row r="1742">
          <cell r="A1742">
            <v>81723020</v>
          </cell>
          <cell r="B1742" t="str">
            <v>FLOTADOR+MICRO AQUASTOP LP-790</v>
          </cell>
          <cell r="C1742">
            <v>2</v>
          </cell>
          <cell r="D1742">
            <v>22.89</v>
          </cell>
          <cell r="E1742">
            <v>45.78</v>
          </cell>
        </row>
        <row r="1743">
          <cell r="A1743">
            <v>81723050</v>
          </cell>
          <cell r="B1743" t="str">
            <v>CAJA DE PRODUCTO LP-790 T</v>
          </cell>
          <cell r="D1743">
            <v>26.22</v>
          </cell>
        </row>
        <row r="1744">
          <cell r="A1744">
            <v>81723051</v>
          </cell>
          <cell r="B1744" t="str">
            <v>AQUASTOP DE TUBO LP-790 T</v>
          </cell>
          <cell r="C1744">
            <v>3</v>
          </cell>
          <cell r="D1744">
            <v>55.53</v>
          </cell>
          <cell r="E1744">
            <v>166.59</v>
          </cell>
        </row>
        <row r="1745">
          <cell r="A1745">
            <v>81723058</v>
          </cell>
          <cell r="B1745" t="str">
            <v>TUBO RESISTENCIA-MOTOR LP-790 T</v>
          </cell>
          <cell r="C1745">
            <v>2</v>
          </cell>
          <cell r="D1745">
            <v>1.97</v>
          </cell>
          <cell r="E1745">
            <v>3.94</v>
          </cell>
        </row>
        <row r="1746">
          <cell r="A1746">
            <v>81723061</v>
          </cell>
          <cell r="B1746" t="str">
            <v>CIERRE PUERTA LP-790 T</v>
          </cell>
          <cell r="D1746">
            <v>10.35</v>
          </cell>
        </row>
        <row r="1747">
          <cell r="A1747">
            <v>81723063</v>
          </cell>
          <cell r="B1747" t="str">
            <v>RESISTENCIA LP-790 T  110V.</v>
          </cell>
          <cell r="C1747">
            <v>4</v>
          </cell>
          <cell r="D1747">
            <v>51.18</v>
          </cell>
          <cell r="E1747">
            <v>204.72</v>
          </cell>
        </row>
        <row r="1748">
          <cell r="A1748">
            <v>81723127</v>
          </cell>
          <cell r="B1748" t="str">
            <v>MODULO OPCIONES LP8 790 T (110V/60Hz)</v>
          </cell>
          <cell r="C1748">
            <v>1</v>
          </cell>
          <cell r="D1748">
            <v>19.86</v>
          </cell>
          <cell r="E1748">
            <v>19.86</v>
          </cell>
        </row>
        <row r="1749">
          <cell r="A1749">
            <v>81724019</v>
          </cell>
          <cell r="B1749" t="str">
            <v>ASPERSOR SUPERIOR LP7-890</v>
          </cell>
          <cell r="D1749">
            <v>4.32</v>
          </cell>
        </row>
        <row r="1750">
          <cell r="A1750">
            <v>81725005</v>
          </cell>
          <cell r="B1750" t="str">
            <v>TECLA ON - OFF LP7-850</v>
          </cell>
          <cell r="D1750">
            <v>1.68</v>
          </cell>
        </row>
        <row r="1751">
          <cell r="A1751">
            <v>81742024</v>
          </cell>
          <cell r="B1751" t="str">
            <v>CONDUCTO ASPERSOR SUPERIOR DW7</v>
          </cell>
          <cell r="D1751">
            <v>1.9</v>
          </cell>
        </row>
        <row r="1752">
          <cell r="A1752">
            <v>81742025</v>
          </cell>
          <cell r="B1752" t="str">
            <v>CONJUNTO SUPERIOR ASPA DW7</v>
          </cell>
          <cell r="C1752">
            <v>2</v>
          </cell>
          <cell r="D1752">
            <v>1.54</v>
          </cell>
          <cell r="E1752">
            <v>3.08</v>
          </cell>
        </row>
        <row r="1753">
          <cell r="A1753">
            <v>81742026</v>
          </cell>
          <cell r="B1753" t="str">
            <v>JUNTA 4 POSICIONES DW7-86 FI</v>
          </cell>
          <cell r="C1753">
            <v>4</v>
          </cell>
          <cell r="D1753">
            <v>2.33</v>
          </cell>
          <cell r="E1753">
            <v>9.32</v>
          </cell>
        </row>
        <row r="1754">
          <cell r="A1754">
            <v>81782053</v>
          </cell>
          <cell r="B1754" t="str">
            <v>CONJ. SONDA + CLIPSON DW7-57 FI</v>
          </cell>
          <cell r="C1754">
            <v>2</v>
          </cell>
          <cell r="D1754">
            <v>8.01</v>
          </cell>
          <cell r="E1754">
            <v>16.02</v>
          </cell>
        </row>
        <row r="1755">
          <cell r="A1755">
            <v>81782242</v>
          </cell>
          <cell r="B1755" t="str">
            <v>TUBO ALIMENTACION LP7-840</v>
          </cell>
          <cell r="C1755">
            <v>1</v>
          </cell>
          <cell r="D1755">
            <v>43.26</v>
          </cell>
          <cell r="E1755">
            <v>43.26</v>
          </cell>
        </row>
        <row r="1756">
          <cell r="A1756">
            <v>81782556</v>
          </cell>
          <cell r="B1756" t="str">
            <v>PRESOSTATO DW7 44S</v>
          </cell>
          <cell r="C1756">
            <v>3</v>
          </cell>
          <cell r="D1756">
            <v>11.44</v>
          </cell>
          <cell r="E1756">
            <v>34.32</v>
          </cell>
        </row>
        <row r="1757">
          <cell r="A1757">
            <v>81782741</v>
          </cell>
          <cell r="B1757" t="str">
            <v>CONJ. SONDA+CLIPSON DW7 44 S VR01</v>
          </cell>
          <cell r="C1757">
            <v>1</v>
          </cell>
          <cell r="D1757">
            <v>5.9</v>
          </cell>
          <cell r="E1757">
            <v>5.9</v>
          </cell>
        </row>
        <row r="1758">
          <cell r="A1758">
            <v>81782767</v>
          </cell>
          <cell r="B1758" t="str">
            <v>CONJUNTO CIERRE PUERTA DW7 67 FI(2 micros</v>
          </cell>
          <cell r="C1758">
            <v>1</v>
          </cell>
          <cell r="D1758">
            <v>15.84</v>
          </cell>
          <cell r="E1758">
            <v>15.84</v>
          </cell>
        </row>
        <row r="1759">
          <cell r="A1759">
            <v>81782787</v>
          </cell>
          <cell r="B1759" t="str">
            <v>JUNTA PUERTA DW7 67</v>
          </cell>
          <cell r="C1759">
            <v>1</v>
          </cell>
          <cell r="D1759">
            <v>10.41</v>
          </cell>
          <cell r="E1759">
            <v>10.41</v>
          </cell>
        </row>
        <row r="1760">
          <cell r="A1760">
            <v>81782788</v>
          </cell>
          <cell r="B1760" t="str">
            <v>GANCHO CIERRE PUERTA DW7 67 FI</v>
          </cell>
          <cell r="C1760">
            <v>1</v>
          </cell>
          <cell r="D1760">
            <v>0.83</v>
          </cell>
          <cell r="E1760">
            <v>0.83</v>
          </cell>
        </row>
        <row r="1761">
          <cell r="A1761">
            <v>81782807</v>
          </cell>
          <cell r="B1761" t="str">
            <v>FLOTADOR DW7 67 FI</v>
          </cell>
          <cell r="C1761">
            <v>2</v>
          </cell>
          <cell r="D1761">
            <v>1.26</v>
          </cell>
          <cell r="E1761">
            <v>2.52</v>
          </cell>
        </row>
        <row r="1762">
          <cell r="A1762">
            <v>81782809</v>
          </cell>
          <cell r="B1762" t="str">
            <v>MICRO AQUASTOP DW7 67 FI</v>
          </cell>
          <cell r="C1762">
            <v>2</v>
          </cell>
          <cell r="D1762">
            <v>4.1500000000000004</v>
          </cell>
          <cell r="E1762">
            <v>8.3000000000000007</v>
          </cell>
        </row>
        <row r="1763">
          <cell r="A1763">
            <v>81782811</v>
          </cell>
          <cell r="B1763" t="str">
            <v>TUBO DESAGÜE DW7 67 FI</v>
          </cell>
          <cell r="C1763">
            <v>3</v>
          </cell>
          <cell r="D1763">
            <v>10.220000000000001</v>
          </cell>
          <cell r="E1763">
            <v>30.66</v>
          </cell>
        </row>
        <row r="1764">
          <cell r="A1764">
            <v>81782828</v>
          </cell>
          <cell r="B1764" t="str">
            <v>FILTRO SOLIDOS DW7 67 FI</v>
          </cell>
          <cell r="C1764">
            <v>1</v>
          </cell>
          <cell r="D1764">
            <v>2.2599999999999998</v>
          </cell>
          <cell r="E1764">
            <v>2.2599999999999998</v>
          </cell>
        </row>
        <row r="1765">
          <cell r="A1765">
            <v>81782829</v>
          </cell>
          <cell r="B1765" t="str">
            <v>MICROFILTRO DW7 67 FI</v>
          </cell>
          <cell r="C1765">
            <v>1</v>
          </cell>
          <cell r="D1765">
            <v>7.01</v>
          </cell>
          <cell r="E1765">
            <v>7.01</v>
          </cell>
        </row>
        <row r="1766">
          <cell r="A1766">
            <v>81782848</v>
          </cell>
          <cell r="B1766" t="str">
            <v>TECLA ENCENDIDO LP8 850 INOX</v>
          </cell>
          <cell r="C1766">
            <v>1</v>
          </cell>
          <cell r="D1766">
            <v>1.23</v>
          </cell>
          <cell r="E1766">
            <v>1.23</v>
          </cell>
        </row>
        <row r="1767">
          <cell r="A1767">
            <v>81782850</v>
          </cell>
          <cell r="B1767" t="str">
            <v>TECLA PROGRAMA LP8 850 INOX</v>
          </cell>
          <cell r="C1767">
            <v>1</v>
          </cell>
          <cell r="D1767">
            <v>1.23</v>
          </cell>
          <cell r="E1767">
            <v>1.23</v>
          </cell>
        </row>
        <row r="1768">
          <cell r="A1768">
            <v>81782858</v>
          </cell>
          <cell r="B1768" t="str">
            <v>ENCIMERA LP8 850</v>
          </cell>
          <cell r="C1768">
            <v>1</v>
          </cell>
          <cell r="D1768">
            <v>77.040000000000006</v>
          </cell>
          <cell r="E1768">
            <v>77.040000000000006</v>
          </cell>
        </row>
        <row r="1769">
          <cell r="A1769">
            <v>81785003</v>
          </cell>
          <cell r="B1769" t="str">
            <v>MANDO LX-710</v>
          </cell>
          <cell r="C1769">
            <v>4</v>
          </cell>
          <cell r="D1769">
            <v>7.11</v>
          </cell>
          <cell r="E1769">
            <v>28.44</v>
          </cell>
        </row>
        <row r="1770">
          <cell r="A1770">
            <v>81785131</v>
          </cell>
          <cell r="B1770" t="str">
            <v>ENCIMERA LPM INOX 859 INOX</v>
          </cell>
          <cell r="C1770">
            <v>1</v>
          </cell>
          <cell r="D1770">
            <v>56.41</v>
          </cell>
          <cell r="E1770">
            <v>56.41</v>
          </cell>
        </row>
        <row r="1771">
          <cell r="A1771">
            <v>81785137</v>
          </cell>
          <cell r="B1771" t="str">
            <v>FILTRO METALICO LPM 859 INOX</v>
          </cell>
          <cell r="C1771">
            <v>2</v>
          </cell>
          <cell r="D1771">
            <v>12.64</v>
          </cell>
          <cell r="E1771">
            <v>25.28</v>
          </cell>
        </row>
        <row r="1772">
          <cell r="A1772">
            <v>81785252</v>
          </cell>
          <cell r="B1772" t="str">
            <v>PLACA ANTI-RUIDO LP8 820</v>
          </cell>
          <cell r="C1772">
            <v>1</v>
          </cell>
          <cell r="D1772">
            <v>5.71</v>
          </cell>
          <cell r="E1772">
            <v>5.71</v>
          </cell>
        </row>
        <row r="1773">
          <cell r="A1773">
            <v>81785258</v>
          </cell>
          <cell r="B1773" t="str">
            <v>TENSOR PUERTA LP8 820</v>
          </cell>
          <cell r="C1773">
            <v>1</v>
          </cell>
          <cell r="D1773">
            <v>4.07</v>
          </cell>
          <cell r="E1773">
            <v>4.07</v>
          </cell>
        </row>
        <row r="1774">
          <cell r="A1774">
            <v>81785267</v>
          </cell>
          <cell r="B1774" t="str">
            <v>JABONERA DW8 70 FI</v>
          </cell>
          <cell r="D1774">
            <v>42.89</v>
          </cell>
        </row>
        <row r="1775">
          <cell r="A1775">
            <v>81785270</v>
          </cell>
          <cell r="B1775" t="str">
            <v>TUBO ENTRADA REPARTIDOR LP8 850</v>
          </cell>
          <cell r="C1775">
            <v>1</v>
          </cell>
          <cell r="D1775">
            <v>4.5</v>
          </cell>
          <cell r="E1775">
            <v>4.5</v>
          </cell>
        </row>
        <row r="1776">
          <cell r="A1776">
            <v>81785278</v>
          </cell>
          <cell r="B1776" t="str">
            <v>CONDUCTO ASPERSOR INTERMEDIO LP8 820</v>
          </cell>
          <cell r="C1776">
            <v>1</v>
          </cell>
          <cell r="D1776">
            <v>14.96</v>
          </cell>
          <cell r="E1776">
            <v>14.96</v>
          </cell>
        </row>
        <row r="1777">
          <cell r="A1777">
            <v>81785282</v>
          </cell>
          <cell r="B1777" t="str">
            <v>ASPERSOR INFERIOR LP8 820</v>
          </cell>
          <cell r="C1777">
            <v>1</v>
          </cell>
          <cell r="D1777">
            <v>6.06</v>
          </cell>
          <cell r="E1777">
            <v>6.06</v>
          </cell>
        </row>
        <row r="1778">
          <cell r="A1778">
            <v>81785283</v>
          </cell>
          <cell r="B1778" t="str">
            <v>CIERRE PUERTA DW8 70 FI</v>
          </cell>
          <cell r="C1778">
            <v>1</v>
          </cell>
          <cell r="D1778">
            <v>23.48</v>
          </cell>
          <cell r="E1778">
            <v>23.48</v>
          </cell>
        </row>
        <row r="1779">
          <cell r="A1779">
            <v>81785286</v>
          </cell>
          <cell r="B1779" t="str">
            <v>CONDUCTO ASPERSOR INTERMEDIO Y SUPERIOR</v>
          </cell>
          <cell r="C1779">
            <v>1</v>
          </cell>
          <cell r="D1779">
            <v>30.43</v>
          </cell>
          <cell r="E1779">
            <v>30.43</v>
          </cell>
        </row>
        <row r="1780">
          <cell r="A1780">
            <v>81785291</v>
          </cell>
          <cell r="B1780" t="str">
            <v>BLOQUE HIDRAULICO LP8 820</v>
          </cell>
          <cell r="C1780">
            <v>6</v>
          </cell>
          <cell r="D1780">
            <v>10.29</v>
          </cell>
          <cell r="E1780">
            <v>61.74</v>
          </cell>
        </row>
        <row r="1781">
          <cell r="A1781">
            <v>81785294</v>
          </cell>
          <cell r="B1781" t="str">
            <v>BOMBA DE LAVADO LP8 820 81785623</v>
          </cell>
          <cell r="D1781">
            <v>14.37</v>
          </cell>
        </row>
        <row r="1782">
          <cell r="A1782">
            <v>81785305</v>
          </cell>
          <cell r="B1782" t="str">
            <v>TUBO DE ENTRADA A BOMBA LAVADO LP8 820</v>
          </cell>
          <cell r="C1782">
            <v>3</v>
          </cell>
          <cell r="D1782">
            <v>4.7300000000000004</v>
          </cell>
          <cell r="E1782">
            <v>14.19</v>
          </cell>
        </row>
        <row r="1783">
          <cell r="A1783">
            <v>81785308</v>
          </cell>
          <cell r="B1783" t="str">
            <v>TUBO DESAGUE INTERIOR LP8 820</v>
          </cell>
          <cell r="C1783">
            <v>1</v>
          </cell>
          <cell r="D1783">
            <v>5.8</v>
          </cell>
          <cell r="E1783">
            <v>5.8</v>
          </cell>
        </row>
        <row r="1784">
          <cell r="A1784">
            <v>81785337</v>
          </cell>
          <cell r="B1784" t="str">
            <v>SOPORTE MICRO AQUASTOP DW 605 S VR01</v>
          </cell>
          <cell r="C1784">
            <v>1</v>
          </cell>
          <cell r="D1784">
            <v>2.12</v>
          </cell>
          <cell r="E1784">
            <v>2.12</v>
          </cell>
        </row>
        <row r="1785">
          <cell r="A1785">
            <v>81785382</v>
          </cell>
          <cell r="B1785" t="str">
            <v>PATA DELANTERA Y TRASERA DW8 70</v>
          </cell>
          <cell r="D1785">
            <v>0.94</v>
          </cell>
        </row>
        <row r="1786">
          <cell r="A1786">
            <v>81785421</v>
          </cell>
          <cell r="B1786" t="str">
            <v>TECLA RETARDO LP8 440 VR01</v>
          </cell>
          <cell r="C1786">
            <v>1</v>
          </cell>
          <cell r="D1786">
            <v>15.19</v>
          </cell>
          <cell r="E1786">
            <v>15.19</v>
          </cell>
        </row>
        <row r="1787">
          <cell r="A1787">
            <v>81785422</v>
          </cell>
          <cell r="B1787" t="str">
            <v>TECLA MEDIA CARGA LP8 440 VR01</v>
          </cell>
          <cell r="C1787">
            <v>1</v>
          </cell>
          <cell r="D1787">
            <v>15.19</v>
          </cell>
          <cell r="E1787">
            <v>15.19</v>
          </cell>
        </row>
        <row r="1788">
          <cell r="A1788">
            <v>81785449</v>
          </cell>
          <cell r="B1788" t="str">
            <v>JUNTA BLOQUE HIDRAULICO LP8 8240 VR02 (grue</v>
          </cell>
          <cell r="C1788">
            <v>1</v>
          </cell>
          <cell r="D1788">
            <v>4.71</v>
          </cell>
          <cell r="E1788">
            <v>4.71</v>
          </cell>
        </row>
        <row r="1789">
          <cell r="A1789">
            <v>81785531</v>
          </cell>
          <cell r="B1789" t="str">
            <v>JUNTA INFERIOR PUERTA LP2 140</v>
          </cell>
          <cell r="C1789">
            <v>2</v>
          </cell>
          <cell r="D1789">
            <v>3.27</v>
          </cell>
          <cell r="E1789">
            <v>6.54</v>
          </cell>
        </row>
        <row r="1790">
          <cell r="A1790">
            <v>81785576</v>
          </cell>
          <cell r="B1790" t="str">
            <v>ELECTROVALVULA ENTRADA DW8 57</v>
          </cell>
          <cell r="C1790">
            <v>4</v>
          </cell>
          <cell r="D1790">
            <v>11.39</v>
          </cell>
          <cell r="E1790">
            <v>45.56</v>
          </cell>
        </row>
        <row r="1791">
          <cell r="A1791">
            <v>81785577</v>
          </cell>
          <cell r="B1791" t="str">
            <v>PROGRAMADOR ELECTRONICO DW8 57 FIM</v>
          </cell>
          <cell r="D1791">
            <v>46.81</v>
          </cell>
        </row>
        <row r="1792">
          <cell r="A1792">
            <v>81785578</v>
          </cell>
          <cell r="B1792" t="str">
            <v>BOMBA DESAGUE DW8 57 FIM</v>
          </cell>
          <cell r="D1792">
            <v>28.72</v>
          </cell>
        </row>
        <row r="1793">
          <cell r="A1793">
            <v>81785579</v>
          </cell>
          <cell r="B1793" t="str">
            <v>BOMBA LAVADO DW8 57 FI</v>
          </cell>
          <cell r="D1793">
            <v>60.09</v>
          </cell>
        </row>
        <row r="1794">
          <cell r="A1794">
            <v>81785580</v>
          </cell>
          <cell r="B1794" t="str">
            <v>RESISTENCIA DW8 57 FIM</v>
          </cell>
          <cell r="C1794">
            <v>3</v>
          </cell>
          <cell r="D1794">
            <v>33.06</v>
          </cell>
          <cell r="E1794">
            <v>99.18</v>
          </cell>
        </row>
        <row r="1795">
          <cell r="A1795">
            <v>81785631</v>
          </cell>
          <cell r="B1795" t="str">
            <v>PLACA DISPLAY DW8 57 FIM</v>
          </cell>
          <cell r="D1795">
            <v>18.52</v>
          </cell>
        </row>
        <row r="1796">
          <cell r="A1796">
            <v>81785636</v>
          </cell>
          <cell r="B1796" t="str">
            <v>PANEL DECORATIVO DW8 57 FIM-D</v>
          </cell>
          <cell r="C1796">
            <v>1</v>
          </cell>
          <cell r="D1796">
            <v>34.15</v>
          </cell>
          <cell r="E1796">
            <v>34.15</v>
          </cell>
        </row>
        <row r="1797">
          <cell r="A1797">
            <v>81785641</v>
          </cell>
          <cell r="B1797" t="str">
            <v>JABONERA LP8 820 M VR 01</v>
          </cell>
          <cell r="D1797">
            <v>14.37</v>
          </cell>
        </row>
        <row r="1798">
          <cell r="A1798">
            <v>81785646</v>
          </cell>
          <cell r="B1798" t="str">
            <v>PLACA DISPLAY LP8 850M VR01</v>
          </cell>
          <cell r="C1798">
            <v>1</v>
          </cell>
          <cell r="D1798">
            <v>90.79</v>
          </cell>
          <cell r="E1798">
            <v>90.79</v>
          </cell>
        </row>
        <row r="1799">
          <cell r="A1799">
            <v>81785647</v>
          </cell>
          <cell r="B1799" t="str">
            <v>PLACA CONTROL LP8 850 M VR01</v>
          </cell>
          <cell r="C1799">
            <v>2</v>
          </cell>
          <cell r="D1799">
            <v>156.12</v>
          </cell>
          <cell r="E1799">
            <v>312.24</v>
          </cell>
        </row>
        <row r="1800">
          <cell r="A1800">
            <v>81795002</v>
          </cell>
          <cell r="B1800" t="str">
            <v>PROGRAMADOR LP-730 W</v>
          </cell>
          <cell r="C1800">
            <v>2</v>
          </cell>
          <cell r="D1800">
            <v>53.04</v>
          </cell>
          <cell r="E1800">
            <v>106.08</v>
          </cell>
        </row>
        <row r="1801">
          <cell r="A1801">
            <v>81795003</v>
          </cell>
          <cell r="B1801" t="str">
            <v>BOMBA DESAGUE 115V/LPT30W/LPT740.2W</v>
          </cell>
          <cell r="D1801">
            <v>14.96</v>
          </cell>
        </row>
        <row r="1802">
          <cell r="A1802">
            <v>81795004</v>
          </cell>
          <cell r="B1802" t="str">
            <v>ELECTROVALVULA 115V/60 Hz</v>
          </cell>
          <cell r="C1802">
            <v>6</v>
          </cell>
          <cell r="D1802">
            <v>9.2200000000000006</v>
          </cell>
          <cell r="E1802">
            <v>55.32</v>
          </cell>
        </row>
        <row r="1803">
          <cell r="A1803">
            <v>81795007</v>
          </cell>
          <cell r="B1803" t="str">
            <v>CONDENSADOR LP740.1WT/730W</v>
          </cell>
          <cell r="D1803">
            <v>23.9</v>
          </cell>
        </row>
        <row r="1804">
          <cell r="A1804">
            <v>81795008</v>
          </cell>
          <cell r="B1804" t="str">
            <v>MOTOR DE LAVADO LP740.1WT/730W 115V</v>
          </cell>
          <cell r="C1804">
            <v>1</v>
          </cell>
          <cell r="D1804">
            <v>53.27</v>
          </cell>
          <cell r="E1804">
            <v>53.27</v>
          </cell>
        </row>
        <row r="1805">
          <cell r="A1805">
            <v>81799021</v>
          </cell>
          <cell r="B1805" t="str">
            <v>FILTRO CENTRAL TLV 60</v>
          </cell>
          <cell r="D1805">
            <v>3.15</v>
          </cell>
        </row>
        <row r="1806">
          <cell r="A1806">
            <v>81799047</v>
          </cell>
          <cell r="B1806" t="str">
            <v>GANCHO CIERRE TLV-60.3</v>
          </cell>
          <cell r="D1806">
            <v>0.87</v>
          </cell>
        </row>
        <row r="1807">
          <cell r="A1807">
            <v>81799053</v>
          </cell>
          <cell r="B1807" t="str">
            <v>BOMBA LAVADO CST 115/60 P LP7-790 T</v>
          </cell>
          <cell r="D1807">
            <v>146.94999999999999</v>
          </cell>
        </row>
        <row r="1808">
          <cell r="A1808">
            <v>81799057</v>
          </cell>
          <cell r="B1808" t="str">
            <v>TARJETA OPCIONES DW7-80 FIM* obsoleto 16859</v>
          </cell>
          <cell r="D1808">
            <v>35.61</v>
          </cell>
        </row>
        <row r="1809">
          <cell r="A1809">
            <v>81799060</v>
          </cell>
          <cell r="B1809" t="str">
            <v>MOTOR LAVADO DW7-80 FIM</v>
          </cell>
          <cell r="C1809">
            <v>1</v>
          </cell>
          <cell r="D1809">
            <v>114.09</v>
          </cell>
          <cell r="E1809">
            <v>114.09</v>
          </cell>
        </row>
        <row r="1810">
          <cell r="A1810">
            <v>81799062</v>
          </cell>
          <cell r="B1810" t="str">
            <v>PROGRAMADOR DW7-80 FIM</v>
          </cell>
          <cell r="C1810">
            <v>1</v>
          </cell>
          <cell r="D1810">
            <v>138.94</v>
          </cell>
          <cell r="E1810">
            <v>277.88</v>
          </cell>
        </row>
        <row r="1811">
          <cell r="A1811">
            <v>81850134</v>
          </cell>
          <cell r="B1811" t="str">
            <v>MOTOR EVC TKS6000</v>
          </cell>
          <cell r="C1811">
            <v>1</v>
          </cell>
          <cell r="D1811">
            <v>8.9600000000000009</v>
          </cell>
          <cell r="E1811">
            <v>8.9600000000000009</v>
          </cell>
        </row>
        <row r="1812">
          <cell r="A1812">
            <v>81850147</v>
          </cell>
          <cell r="B1812" t="str">
            <v>CLIXON TKS-6000</v>
          </cell>
          <cell r="D1812">
            <v>6.55</v>
          </cell>
        </row>
        <row r="1813">
          <cell r="A1813">
            <v>81850148</v>
          </cell>
          <cell r="B1813" t="str">
            <v>TERMOSTATO TKS-6000</v>
          </cell>
          <cell r="D1813">
            <v>3.29</v>
          </cell>
        </row>
        <row r="1814">
          <cell r="A1814">
            <v>81866020</v>
          </cell>
          <cell r="B1814" t="str">
            <v>FILTRO DECORATIVO C 910/920</v>
          </cell>
          <cell r="D1814">
            <v>8.5399999999999991</v>
          </cell>
        </row>
        <row r="1815">
          <cell r="A1815">
            <v>81872176</v>
          </cell>
          <cell r="B1815" t="str">
            <v>MOTOR VENTILADOR NLF 320</v>
          </cell>
          <cell r="D1815">
            <v>14.37</v>
          </cell>
        </row>
        <row r="1816">
          <cell r="A1816">
            <v>81875019</v>
          </cell>
          <cell r="B1816" t="str">
            <v>PASADOR AMORTIGUADOR TKL 1000</v>
          </cell>
          <cell r="C1816">
            <v>10</v>
          </cell>
          <cell r="D1816">
            <v>1.44</v>
          </cell>
          <cell r="E1816">
            <v>14.4</v>
          </cell>
        </row>
        <row r="1817">
          <cell r="A1817">
            <v>81875115</v>
          </cell>
          <cell r="B1817" t="str">
            <v>PRESOSTATO TLX 1000</v>
          </cell>
          <cell r="C1817">
            <v>3</v>
          </cell>
          <cell r="D1817">
            <v>16.38</v>
          </cell>
          <cell r="E1817">
            <v>49.14</v>
          </cell>
        </row>
        <row r="1818">
          <cell r="A1818">
            <v>81875161</v>
          </cell>
          <cell r="B1818" t="str">
            <v>SENSOR TEMPERATURA LAVADORA TKL</v>
          </cell>
          <cell r="C1818">
            <v>2</v>
          </cell>
          <cell r="D1818">
            <v>9.18</v>
          </cell>
          <cell r="E1818">
            <v>18.36</v>
          </cell>
        </row>
        <row r="1819">
          <cell r="A1819">
            <v>81875267</v>
          </cell>
          <cell r="B1819" t="str">
            <v>JABONERA DW8 70 FI</v>
          </cell>
          <cell r="D1819">
            <v>40.28</v>
          </cell>
        </row>
        <row r="1820">
          <cell r="A1820">
            <v>81876000</v>
          </cell>
          <cell r="B1820" t="str">
            <v>BLOQUE RESISTENCIAS 1800/800W TKS-6100</v>
          </cell>
          <cell r="C1820">
            <v>1</v>
          </cell>
          <cell r="D1820">
            <v>53.89</v>
          </cell>
          <cell r="E1820">
            <v>53.89</v>
          </cell>
        </row>
        <row r="1821">
          <cell r="A1821">
            <v>81876001</v>
          </cell>
          <cell r="B1821" t="str">
            <v>CORREA POLEA TKS 6100</v>
          </cell>
          <cell r="C1821">
            <v>4</v>
          </cell>
          <cell r="D1821">
            <v>38.590000000000003</v>
          </cell>
          <cell r="E1821">
            <v>154.36000000000001</v>
          </cell>
        </row>
        <row r="1822">
          <cell r="A1822">
            <v>81876009</v>
          </cell>
          <cell r="B1822" t="str">
            <v>MANDO SELECTOR TKS-6100</v>
          </cell>
          <cell r="C1822">
            <v>4</v>
          </cell>
          <cell r="D1822">
            <v>4.34</v>
          </cell>
          <cell r="E1822">
            <v>17.36</v>
          </cell>
        </row>
        <row r="1823">
          <cell r="A1823">
            <v>81876015</v>
          </cell>
          <cell r="B1823" t="str">
            <v>ENCIMERA TKS-6100</v>
          </cell>
          <cell r="D1823">
            <v>83.36</v>
          </cell>
        </row>
        <row r="1824">
          <cell r="A1824">
            <v>81876018</v>
          </cell>
          <cell r="B1824" t="str">
            <v>MOTOR TKS 6100</v>
          </cell>
          <cell r="C1824">
            <v>2</v>
          </cell>
          <cell r="D1824">
            <v>82.74</v>
          </cell>
          <cell r="E1824">
            <v>165.48</v>
          </cell>
        </row>
        <row r="1825">
          <cell r="A1825">
            <v>81876032</v>
          </cell>
          <cell r="B1825" t="str">
            <v>BISAGRA PUERTA TKS-6100</v>
          </cell>
          <cell r="C1825">
            <v>1</v>
          </cell>
          <cell r="D1825">
            <v>7.95</v>
          </cell>
          <cell r="E1825">
            <v>7.95</v>
          </cell>
        </row>
        <row r="1826">
          <cell r="A1826">
            <v>81876033</v>
          </cell>
          <cell r="B1826" t="str">
            <v>CASQUILLO BISAGRA TKS-6100</v>
          </cell>
          <cell r="C1826">
            <v>1</v>
          </cell>
          <cell r="D1826">
            <v>5.66</v>
          </cell>
          <cell r="E1826">
            <v>5.66</v>
          </cell>
        </row>
        <row r="1827">
          <cell r="A1827">
            <v>81876035</v>
          </cell>
          <cell r="B1827" t="str">
            <v>JUNTA FRONTAL CUBA TKS-6100</v>
          </cell>
          <cell r="D1827">
            <v>37.479999999999997</v>
          </cell>
        </row>
        <row r="1828">
          <cell r="A1828">
            <v>81876043</v>
          </cell>
          <cell r="B1828" t="str">
            <v>SOPORTE TARJETA ELECTRICA TKS-6100</v>
          </cell>
          <cell r="D1828">
            <v>6.92</v>
          </cell>
        </row>
        <row r="1829">
          <cell r="A1829">
            <v>81876045</v>
          </cell>
          <cell r="B1829" t="str">
            <v>SENSOR TEMP. NTC TKS-6100</v>
          </cell>
          <cell r="D1829">
            <v>4.21</v>
          </cell>
        </row>
        <row r="1830">
          <cell r="A1830">
            <v>81876050</v>
          </cell>
          <cell r="B1830" t="str">
            <v>TARJETA CONTROL TKS-6100</v>
          </cell>
          <cell r="C1830">
            <v>2</v>
          </cell>
          <cell r="D1830">
            <v>52.84</v>
          </cell>
          <cell r="E1830">
            <v>105.68</v>
          </cell>
        </row>
        <row r="1831">
          <cell r="A1831">
            <v>81876051</v>
          </cell>
          <cell r="B1831" t="str">
            <v>VENTILADOR TKS-6100</v>
          </cell>
          <cell r="C1831">
            <v>1</v>
          </cell>
          <cell r="D1831">
            <v>18.84</v>
          </cell>
          <cell r="E1831">
            <v>18.84</v>
          </cell>
        </row>
        <row r="1832">
          <cell r="A1832">
            <v>81876055</v>
          </cell>
          <cell r="B1832" t="str">
            <v>MICRO PUERTA TKS 6100</v>
          </cell>
          <cell r="C1832">
            <v>1</v>
          </cell>
          <cell r="D1832">
            <v>9.3800000000000008</v>
          </cell>
          <cell r="E1832">
            <v>9.3800000000000008</v>
          </cell>
        </row>
        <row r="1833">
          <cell r="A1833">
            <v>81876057</v>
          </cell>
          <cell r="B1833" t="str">
            <v>ACCIONADOR TKS 6100</v>
          </cell>
          <cell r="C1833">
            <v>2</v>
          </cell>
          <cell r="D1833">
            <v>31.54</v>
          </cell>
          <cell r="E1833">
            <v>63.08</v>
          </cell>
        </row>
        <row r="1834">
          <cell r="A1834">
            <v>81876058</v>
          </cell>
          <cell r="B1834" t="str">
            <v>GANCHO TKS 6100</v>
          </cell>
          <cell r="D1834">
            <v>18.260000000000002</v>
          </cell>
        </row>
        <row r="1835">
          <cell r="A1835">
            <v>81876059</v>
          </cell>
          <cell r="B1835" t="str">
            <v>CIERRE TKS 6100</v>
          </cell>
          <cell r="C1835">
            <v>2</v>
          </cell>
          <cell r="D1835">
            <v>70.95</v>
          </cell>
          <cell r="E1835">
            <v>141.9</v>
          </cell>
        </row>
        <row r="1836">
          <cell r="A1836">
            <v>81876065</v>
          </cell>
          <cell r="B1836" t="str">
            <v>JUNTA GOMA TKS 6100</v>
          </cell>
          <cell r="C1836">
            <v>2</v>
          </cell>
          <cell r="D1836">
            <v>18.27</v>
          </cell>
          <cell r="E1836">
            <v>36.54</v>
          </cell>
        </row>
        <row r="1837">
          <cell r="A1837">
            <v>81876067</v>
          </cell>
          <cell r="B1837" t="str">
            <v>PATA AJUSTABLE TKL-1000</v>
          </cell>
          <cell r="D1837">
            <v>3.24</v>
          </cell>
        </row>
        <row r="1838">
          <cell r="A1838">
            <v>81876072</v>
          </cell>
          <cell r="B1838" t="str">
            <v>TIRADOR PUERTA TKL- 1000</v>
          </cell>
          <cell r="C1838">
            <v>2</v>
          </cell>
          <cell r="D1838">
            <v>4.05</v>
          </cell>
          <cell r="E1838">
            <v>8.1</v>
          </cell>
        </row>
        <row r="1839">
          <cell r="A1839">
            <v>81876073</v>
          </cell>
          <cell r="B1839" t="str">
            <v>MUELLE TIRADOR PUERTA TKL-1000</v>
          </cell>
          <cell r="C1839">
            <v>4</v>
          </cell>
          <cell r="D1839">
            <v>4.03</v>
          </cell>
          <cell r="E1839">
            <v>16.12</v>
          </cell>
        </row>
        <row r="1840">
          <cell r="A1840">
            <v>81876074</v>
          </cell>
          <cell r="B1840" t="str">
            <v>GANCHO CIERRE PUERTA TKL-1000</v>
          </cell>
          <cell r="C1840">
            <v>1</v>
          </cell>
          <cell r="D1840">
            <v>5.73</v>
          </cell>
          <cell r="E1840">
            <v>5.73</v>
          </cell>
        </row>
        <row r="1841">
          <cell r="A1841">
            <v>81876082</v>
          </cell>
          <cell r="B1841" t="str">
            <v>CABLEADO BOMBA DESAGUE TKL 1000</v>
          </cell>
          <cell r="C1841">
            <v>1</v>
          </cell>
          <cell r="D1841">
            <v>5.9</v>
          </cell>
          <cell r="E1841">
            <v>5.9</v>
          </cell>
        </row>
        <row r="1842">
          <cell r="A1842">
            <v>81876088</v>
          </cell>
          <cell r="B1842" t="str">
            <v>TUBO DESAGÜE CUBA TKL-1000</v>
          </cell>
          <cell r="D1842">
            <v>13.07</v>
          </cell>
        </row>
        <row r="1843">
          <cell r="A1843">
            <v>81876089</v>
          </cell>
          <cell r="B1843" t="str">
            <v>PRESOSTATO TKL 1000</v>
          </cell>
          <cell r="C1843">
            <v>1</v>
          </cell>
          <cell r="D1843">
            <v>16.73</v>
          </cell>
          <cell r="E1843">
            <v>16.73</v>
          </cell>
        </row>
        <row r="1844">
          <cell r="A1844">
            <v>81876092</v>
          </cell>
          <cell r="B1844" t="str">
            <v>AMORTIGUADOR TUBO INOX TKL-1000</v>
          </cell>
          <cell r="C1844">
            <v>6</v>
          </cell>
          <cell r="D1844">
            <v>5.73</v>
          </cell>
          <cell r="E1844">
            <v>45.84</v>
          </cell>
        </row>
        <row r="1845">
          <cell r="A1845">
            <v>81876093</v>
          </cell>
          <cell r="B1845" t="str">
            <v>MICRO PUERTA TKL-1000</v>
          </cell>
          <cell r="C1845">
            <v>2</v>
          </cell>
          <cell r="D1845">
            <v>5.33</v>
          </cell>
          <cell r="E1845">
            <v>10.66</v>
          </cell>
        </row>
        <row r="1846">
          <cell r="A1846">
            <v>81876094</v>
          </cell>
          <cell r="B1846" t="str">
            <v>MOTOR LAVADO TKL-1000</v>
          </cell>
          <cell r="C1846">
            <v>2</v>
          </cell>
          <cell r="D1846">
            <v>190.31</v>
          </cell>
          <cell r="E1846">
            <v>380.62</v>
          </cell>
        </row>
        <row r="1847">
          <cell r="A1847">
            <v>81876098</v>
          </cell>
          <cell r="B1847" t="str">
            <v>TUBO ENTRADA AGUA JABONERA TKL-1000</v>
          </cell>
          <cell r="C1847">
            <v>1</v>
          </cell>
          <cell r="D1847">
            <v>10.5</v>
          </cell>
          <cell r="E1847">
            <v>10.5</v>
          </cell>
        </row>
        <row r="1848">
          <cell r="A1848">
            <v>81876103</v>
          </cell>
          <cell r="B1848" t="str">
            <v>COJINETE 6205 LAVADORA</v>
          </cell>
          <cell r="C1848">
            <v>3</v>
          </cell>
          <cell r="D1848">
            <v>6.14</v>
          </cell>
          <cell r="E1848">
            <v>18.420000000000002</v>
          </cell>
        </row>
        <row r="1849">
          <cell r="A1849">
            <v>81876105</v>
          </cell>
          <cell r="B1849" t="str">
            <v>MUELLE ABRAZADERA GOMA OJO TKL-1000</v>
          </cell>
          <cell r="D1849">
            <v>6.63</v>
          </cell>
        </row>
        <row r="1850">
          <cell r="A1850">
            <v>81876110</v>
          </cell>
          <cell r="B1850" t="str">
            <v>TUBO ENTRADA AGUA TKL-1000</v>
          </cell>
          <cell r="D1850">
            <v>8.11</v>
          </cell>
        </row>
        <row r="1851">
          <cell r="A1851">
            <v>81876111</v>
          </cell>
          <cell r="B1851" t="str">
            <v>BOMBA DESAGUE TKL-100</v>
          </cell>
          <cell r="D1851">
            <v>33.83</v>
          </cell>
        </row>
        <row r="1852">
          <cell r="A1852">
            <v>81876113</v>
          </cell>
          <cell r="B1852" t="str">
            <v>JUNTA PUERTA TKL-1000</v>
          </cell>
          <cell r="C1852">
            <v>3</v>
          </cell>
          <cell r="D1852">
            <v>22.37</v>
          </cell>
          <cell r="E1852">
            <v>67.11</v>
          </cell>
        </row>
        <row r="1853">
          <cell r="A1853">
            <v>81876115</v>
          </cell>
          <cell r="B1853" t="str">
            <v>TAPA ANTERIOR TAMBOR TKL-1000</v>
          </cell>
          <cell r="D1853">
            <v>30.35</v>
          </cell>
        </row>
        <row r="1854">
          <cell r="A1854">
            <v>81876116</v>
          </cell>
          <cell r="B1854" t="str">
            <v>MUELLE TKL-1000</v>
          </cell>
          <cell r="C1854">
            <v>5</v>
          </cell>
          <cell r="D1854">
            <v>3.7</v>
          </cell>
          <cell r="E1854">
            <v>18.5</v>
          </cell>
        </row>
        <row r="1855">
          <cell r="A1855">
            <v>81876117</v>
          </cell>
          <cell r="B1855" t="str">
            <v>JUNTA INFERIOR TANQUE TKL-1000</v>
          </cell>
          <cell r="D1855">
            <v>6.75</v>
          </cell>
        </row>
        <row r="1856">
          <cell r="A1856">
            <v>81876122</v>
          </cell>
          <cell r="B1856" t="str">
            <v>PASADOR AMORTIGUADOR TKL-1000</v>
          </cell>
          <cell r="D1856">
            <v>5.0199999999999996</v>
          </cell>
        </row>
        <row r="1857">
          <cell r="A1857">
            <v>81876123</v>
          </cell>
          <cell r="B1857" t="str">
            <v>RETEN TKL 1000</v>
          </cell>
          <cell r="C1857">
            <v>2</v>
          </cell>
          <cell r="D1857">
            <v>7.65</v>
          </cell>
          <cell r="E1857">
            <v>15.3</v>
          </cell>
        </row>
        <row r="1858">
          <cell r="A1858">
            <v>81876124</v>
          </cell>
          <cell r="B1858" t="str">
            <v>SUJECCION MUELLE TKL-1000</v>
          </cell>
          <cell r="C1858">
            <v>5</v>
          </cell>
          <cell r="D1858">
            <v>3.77</v>
          </cell>
          <cell r="E1858">
            <v>18.850000000000001</v>
          </cell>
        </row>
        <row r="1859">
          <cell r="A1859">
            <v>81876126</v>
          </cell>
          <cell r="B1859" t="str">
            <v>SOPORTE MUELLE TKL-1000</v>
          </cell>
          <cell r="C1859">
            <v>4</v>
          </cell>
          <cell r="D1859">
            <v>3.24</v>
          </cell>
          <cell r="E1859">
            <v>12.96</v>
          </cell>
        </row>
        <row r="1860">
          <cell r="A1860">
            <v>81876133</v>
          </cell>
          <cell r="B1860" t="str">
            <v>ABRAZADERA GOMA OJO BUEY TKL-1000</v>
          </cell>
          <cell r="D1860">
            <v>2.81</v>
          </cell>
        </row>
        <row r="1861">
          <cell r="A1861">
            <v>81876135</v>
          </cell>
          <cell r="B1861" t="str">
            <v>TAPON FILTRO TKL-1000</v>
          </cell>
          <cell r="D1861">
            <v>4.3499999999999996</v>
          </cell>
        </row>
        <row r="1862">
          <cell r="A1862">
            <v>81876136</v>
          </cell>
          <cell r="B1862" t="str">
            <v>FILTRO TKL-1000</v>
          </cell>
          <cell r="C1862">
            <v>4</v>
          </cell>
          <cell r="D1862">
            <v>4.0199999999999996</v>
          </cell>
          <cell r="E1862">
            <v>16.079999999999998</v>
          </cell>
        </row>
        <row r="1863">
          <cell r="A1863">
            <v>81876137</v>
          </cell>
          <cell r="B1863" t="str">
            <v>AMORTIGUADOR  FILTRO TKL-1000</v>
          </cell>
          <cell r="C1863">
            <v>2</v>
          </cell>
          <cell r="D1863">
            <v>4.3499999999999996</v>
          </cell>
          <cell r="E1863">
            <v>8.6999999999999993</v>
          </cell>
        </row>
        <row r="1864">
          <cell r="A1864">
            <v>81876138</v>
          </cell>
          <cell r="B1864" t="str">
            <v>JUNTA TAPON FILTRO TKL-1000</v>
          </cell>
          <cell r="C1864">
            <v>2</v>
          </cell>
          <cell r="D1864">
            <v>3.51</v>
          </cell>
          <cell r="E1864">
            <v>7.02</v>
          </cell>
        </row>
        <row r="1865">
          <cell r="A1865">
            <v>81876141</v>
          </cell>
          <cell r="B1865" t="str">
            <v>CRISTAL PUERTA TKL-1000</v>
          </cell>
          <cell r="D1865">
            <v>35.97</v>
          </cell>
        </row>
        <row r="1866">
          <cell r="A1866">
            <v>81876142</v>
          </cell>
          <cell r="B1866" t="str">
            <v>BULON TKL-1000</v>
          </cell>
          <cell r="D1866">
            <v>4.58</v>
          </cell>
        </row>
        <row r="1867">
          <cell r="A1867">
            <v>81876143</v>
          </cell>
          <cell r="B1867" t="str">
            <v>CARCASA CAJON JABONERA TKL-1000</v>
          </cell>
          <cell r="C1867">
            <v>1</v>
          </cell>
          <cell r="D1867">
            <v>24.07</v>
          </cell>
          <cell r="E1867">
            <v>24.07</v>
          </cell>
        </row>
        <row r="1868">
          <cell r="A1868">
            <v>81876144</v>
          </cell>
          <cell r="B1868" t="str">
            <v>TAPA CAJON JABONERA TKL-1000</v>
          </cell>
          <cell r="C1868">
            <v>1</v>
          </cell>
          <cell r="D1868">
            <v>36.479999999999997</v>
          </cell>
          <cell r="E1868">
            <v>36.479999999999997</v>
          </cell>
        </row>
        <row r="1869">
          <cell r="A1869">
            <v>81876147</v>
          </cell>
          <cell r="B1869" t="str">
            <v>GANCHO JABONERA TKL-1000</v>
          </cell>
          <cell r="C1869">
            <v>2</v>
          </cell>
          <cell r="D1869">
            <v>5.0999999999999996</v>
          </cell>
          <cell r="E1869">
            <v>10.199999999999999</v>
          </cell>
        </row>
        <row r="1870">
          <cell r="A1870">
            <v>81876148</v>
          </cell>
          <cell r="B1870" t="str">
            <v>CAJON JABONERA TKL-1000</v>
          </cell>
          <cell r="C1870">
            <v>1</v>
          </cell>
          <cell r="D1870">
            <v>14.08</v>
          </cell>
          <cell r="E1870">
            <v>14.08</v>
          </cell>
        </row>
        <row r="1871">
          <cell r="A1871">
            <v>81876149</v>
          </cell>
          <cell r="B1871" t="str">
            <v>PROGRAMADOR TKL-1000</v>
          </cell>
          <cell r="C1871">
            <v>2</v>
          </cell>
          <cell r="D1871">
            <v>104.84</v>
          </cell>
          <cell r="E1871">
            <v>209.68</v>
          </cell>
        </row>
        <row r="1872">
          <cell r="A1872">
            <v>81876150</v>
          </cell>
          <cell r="B1872" t="str">
            <v>ELECTROVALVULA TKL 1000</v>
          </cell>
          <cell r="C1872">
            <v>1</v>
          </cell>
          <cell r="D1872">
            <v>9.89</v>
          </cell>
          <cell r="E1872">
            <v>9.89</v>
          </cell>
        </row>
        <row r="1873">
          <cell r="A1873">
            <v>81876151</v>
          </cell>
          <cell r="B1873" t="str">
            <v>RESISTENCIA TKL-1000</v>
          </cell>
          <cell r="C1873">
            <v>3</v>
          </cell>
          <cell r="D1873">
            <v>21.82</v>
          </cell>
          <cell r="E1873">
            <v>65.459999999999994</v>
          </cell>
        </row>
        <row r="1874">
          <cell r="A1874">
            <v>81876152</v>
          </cell>
          <cell r="B1874" t="str">
            <v>FILTRO ANTIPARASITARIO TKL 1000</v>
          </cell>
          <cell r="D1874">
            <v>97.28</v>
          </cell>
        </row>
        <row r="1875">
          <cell r="A1875">
            <v>81876156</v>
          </cell>
          <cell r="B1875" t="str">
            <v>CORREA POLEA TKL-1000</v>
          </cell>
          <cell r="C1875">
            <v>3</v>
          </cell>
          <cell r="D1875">
            <v>83.1</v>
          </cell>
          <cell r="E1875">
            <v>249.3</v>
          </cell>
        </row>
        <row r="1876">
          <cell r="A1876">
            <v>81876157</v>
          </cell>
          <cell r="B1876" t="str">
            <v>JUNTA INSERCION FILTRO TKL-1000</v>
          </cell>
          <cell r="C1876">
            <v>6</v>
          </cell>
          <cell r="D1876">
            <v>3.8</v>
          </cell>
          <cell r="E1876">
            <v>22.8</v>
          </cell>
        </row>
        <row r="1877">
          <cell r="A1877">
            <v>81876162</v>
          </cell>
          <cell r="B1877" t="str">
            <v>PATA AJUSTABLE LAVADORA</v>
          </cell>
          <cell r="C1877">
            <v>4</v>
          </cell>
          <cell r="D1877">
            <v>6.59</v>
          </cell>
          <cell r="E1877">
            <v>26.36</v>
          </cell>
        </row>
        <row r="1878">
          <cell r="A1878">
            <v>81876167</v>
          </cell>
          <cell r="B1878" t="str">
            <v>TARJETA DE CONTROL TKS 6100 VR 01</v>
          </cell>
          <cell r="C1878">
            <v>2</v>
          </cell>
          <cell r="D1878">
            <v>47.85</v>
          </cell>
          <cell r="E1878">
            <v>95.7</v>
          </cell>
        </row>
        <row r="1879">
          <cell r="A1879">
            <v>81876171</v>
          </cell>
          <cell r="B1879" t="str">
            <v>RUEDA SOPORTE CUBA TKS 6100 VR01</v>
          </cell>
          <cell r="C1879">
            <v>4</v>
          </cell>
          <cell r="D1879">
            <v>30.95</v>
          </cell>
          <cell r="E1879">
            <v>123.8</v>
          </cell>
        </row>
        <row r="1880">
          <cell r="A1880">
            <v>81876188</v>
          </cell>
          <cell r="B1880" t="str">
            <v>PROGRAMADOR ELECTRONICO TKL 1000 VR 01</v>
          </cell>
          <cell r="C1880">
            <v>1</v>
          </cell>
          <cell r="D1880">
            <v>90.37</v>
          </cell>
          <cell r="E1880">
            <v>90.37</v>
          </cell>
        </row>
        <row r="1881">
          <cell r="A1881">
            <v>81876203</v>
          </cell>
          <cell r="B1881" t="str">
            <v>CORREA POLEA TKL 1000 VR01</v>
          </cell>
          <cell r="C1881">
            <v>1</v>
          </cell>
          <cell r="D1881">
            <v>16.11</v>
          </cell>
          <cell r="E1881">
            <v>16.11</v>
          </cell>
        </row>
        <row r="1882">
          <cell r="A1882">
            <v>81885027</v>
          </cell>
          <cell r="B1882" t="str">
            <v>FILTRO ANTIPARASITARIO TKX-50</v>
          </cell>
          <cell r="C1882">
            <v>2</v>
          </cell>
          <cell r="D1882">
            <v>9.9600000000000009</v>
          </cell>
          <cell r="E1882">
            <v>19.920000000000002</v>
          </cell>
        </row>
        <row r="1883">
          <cell r="A1883">
            <v>81885123</v>
          </cell>
          <cell r="B1883" t="str">
            <v>RODAMIENTO FRONTAL TKL 1000</v>
          </cell>
          <cell r="C1883">
            <v>2</v>
          </cell>
          <cell r="D1883">
            <v>15.85</v>
          </cell>
          <cell r="E1883">
            <v>31.7</v>
          </cell>
        </row>
        <row r="1884">
          <cell r="A1884">
            <v>81896021</v>
          </cell>
          <cell r="B1884" t="str">
            <v>CONDENSADOR 16mF TKX-60.3/D</v>
          </cell>
          <cell r="C1884">
            <v>1</v>
          </cell>
          <cell r="D1884">
            <v>6.99</v>
          </cell>
          <cell r="E1884">
            <v>6.99</v>
          </cell>
        </row>
        <row r="1885">
          <cell r="A1885">
            <v>81897100</v>
          </cell>
          <cell r="B1885" t="str">
            <v>FRENTE DE JABONERA TKX 85</v>
          </cell>
          <cell r="C1885">
            <v>1</v>
          </cell>
          <cell r="D1885">
            <v>5.41</v>
          </cell>
          <cell r="E1885">
            <v>5.41</v>
          </cell>
        </row>
        <row r="1886">
          <cell r="A1886">
            <v>81897113</v>
          </cell>
          <cell r="B1886" t="str">
            <v>BOMBA DESAGUE TKX-85 110V</v>
          </cell>
          <cell r="C1886">
            <v>1</v>
          </cell>
          <cell r="D1886">
            <v>15.36</v>
          </cell>
          <cell r="E1886">
            <v>15.36</v>
          </cell>
        </row>
        <row r="1887">
          <cell r="A1887">
            <v>81897115</v>
          </cell>
          <cell r="B1887" t="str">
            <v>PROGRAMADOR TKX-85 110V 60Hz</v>
          </cell>
          <cell r="C1887">
            <v>1</v>
          </cell>
          <cell r="D1887">
            <v>41.06</v>
          </cell>
          <cell r="E1887">
            <v>41.06</v>
          </cell>
        </row>
        <row r="1888">
          <cell r="A1888">
            <v>81897118</v>
          </cell>
          <cell r="B1888" t="str">
            <v>ELECTROVALVULA TKX 85 110V</v>
          </cell>
          <cell r="C1888">
            <v>1</v>
          </cell>
          <cell r="D1888">
            <v>5.41</v>
          </cell>
          <cell r="E1888">
            <v>5.41</v>
          </cell>
        </row>
        <row r="1889">
          <cell r="A1889">
            <v>82012872</v>
          </cell>
          <cell r="B1889" t="str">
            <v>CRIST.FRENTE PEGADO HT-610 S 98 BL.(SAT)</v>
          </cell>
          <cell r="C1889">
            <v>1</v>
          </cell>
          <cell r="D1889">
            <v>10.34</v>
          </cell>
          <cell r="E1889">
            <v>10.34</v>
          </cell>
        </row>
        <row r="1890">
          <cell r="A1890">
            <v>82012875</v>
          </cell>
          <cell r="B1890" t="str">
            <v>CRISTAL FRENTE HM 635 S 98 (SAT)</v>
          </cell>
          <cell r="D1890">
            <v>16.559999999999999</v>
          </cell>
        </row>
        <row r="1891">
          <cell r="A1891">
            <v>82012884</v>
          </cell>
          <cell r="B1891" t="str">
            <v>CRISTAL FRENTE PEGADO</v>
          </cell>
          <cell r="C1891">
            <v>2</v>
          </cell>
          <cell r="D1891">
            <v>27.99</v>
          </cell>
          <cell r="E1891">
            <v>55.98</v>
          </cell>
        </row>
        <row r="1892">
          <cell r="A1892">
            <v>82012891</v>
          </cell>
          <cell r="B1892" t="str">
            <v>CRISTAL FUENTE HM 735 S 98</v>
          </cell>
          <cell r="C1892">
            <v>1</v>
          </cell>
          <cell r="D1892">
            <v>20.23</v>
          </cell>
          <cell r="E1892">
            <v>20.23</v>
          </cell>
        </row>
        <row r="1893">
          <cell r="A1893">
            <v>82012915</v>
          </cell>
          <cell r="B1893" t="str">
            <v>CRISTAL PUERTA HM 635 S'98         (SAT)</v>
          </cell>
          <cell r="D1893">
            <v>66.790000000000006</v>
          </cell>
        </row>
        <row r="1894">
          <cell r="A1894">
            <v>82012917</v>
          </cell>
          <cell r="B1894" t="str">
            <v>CRISTAL PUERTA PEGADO</v>
          </cell>
          <cell r="D1894">
            <v>35.71</v>
          </cell>
        </row>
        <row r="1895">
          <cell r="A1895">
            <v>82012921</v>
          </cell>
          <cell r="B1895" t="str">
            <v>CRISTAL RT 600 NEGRO</v>
          </cell>
          <cell r="D1895">
            <v>44.3</v>
          </cell>
        </row>
        <row r="1896">
          <cell r="A1896">
            <v>82013003</v>
          </cell>
          <cell r="B1896" t="str">
            <v>CONTRAPUERTA PEGADA RT-600</v>
          </cell>
          <cell r="D1896">
            <v>31.07</v>
          </cell>
        </row>
        <row r="1897">
          <cell r="A1897">
            <v>82013102</v>
          </cell>
          <cell r="B1897" t="str">
            <v>CRISTAL FRENTE PEGADO RT 600 NEGRO</v>
          </cell>
          <cell r="C1897">
            <v>2</v>
          </cell>
          <cell r="D1897">
            <v>19.36</v>
          </cell>
          <cell r="E1897">
            <v>38.72</v>
          </cell>
        </row>
        <row r="1898">
          <cell r="A1898">
            <v>82020218</v>
          </cell>
          <cell r="B1898" t="str">
            <v>CONJ SONDA TEMPERATURA SKAG</v>
          </cell>
          <cell r="C1898">
            <v>2</v>
          </cell>
          <cell r="D1898">
            <v>10.86</v>
          </cell>
          <cell r="E1898">
            <v>21.72</v>
          </cell>
        </row>
        <row r="1899">
          <cell r="A1899">
            <v>82020228</v>
          </cell>
          <cell r="B1899" t="str">
            <v>CONJ. CABLE RELOJ ANALOGICO HR 83040558</v>
          </cell>
          <cell r="C1899">
            <v>6</v>
          </cell>
          <cell r="D1899">
            <v>4.5</v>
          </cell>
          <cell r="E1899">
            <v>27</v>
          </cell>
        </row>
        <row r="1900">
          <cell r="A1900">
            <v>82020264</v>
          </cell>
          <cell r="B1900" t="str">
            <v>CONJ CABLE ENCODER HKL 870</v>
          </cell>
          <cell r="C1900">
            <v>6</v>
          </cell>
          <cell r="D1900">
            <v>1.06</v>
          </cell>
          <cell r="E1900">
            <v>6.36</v>
          </cell>
        </row>
        <row r="1901">
          <cell r="A1901">
            <v>82020303</v>
          </cell>
          <cell r="B1901" t="str">
            <v>CABLEADO HC-510</v>
          </cell>
          <cell r="C1901">
            <v>2</v>
          </cell>
          <cell r="D1901">
            <v>8.5299999999999994</v>
          </cell>
          <cell r="E1901">
            <v>17.059999999999999</v>
          </cell>
        </row>
        <row r="1902">
          <cell r="A1902">
            <v>82020305</v>
          </cell>
          <cell r="B1902" t="str">
            <v>CABLEADO HC-605</v>
          </cell>
          <cell r="C1902">
            <v>1</v>
          </cell>
          <cell r="D1902">
            <v>9.2200000000000006</v>
          </cell>
          <cell r="E1902">
            <v>9.2200000000000006</v>
          </cell>
        </row>
        <row r="1903">
          <cell r="A1903">
            <v>82020701</v>
          </cell>
          <cell r="B1903" t="str">
            <v>PUERTA MONT. HC-490 BLANCA</v>
          </cell>
          <cell r="C1903">
            <v>1</v>
          </cell>
          <cell r="D1903">
            <v>59.96</v>
          </cell>
          <cell r="E1903">
            <v>59.96</v>
          </cell>
        </row>
        <row r="1904">
          <cell r="A1904">
            <v>82020707</v>
          </cell>
          <cell r="B1904" t="str">
            <v>PUERTA MONTADA HI-535</v>
          </cell>
          <cell r="D1904">
            <v>71.34</v>
          </cell>
        </row>
        <row r="1905">
          <cell r="A1905">
            <v>82020719</v>
          </cell>
          <cell r="B1905" t="str">
            <v>PUERTA MONT. HC-490 NEGRA</v>
          </cell>
          <cell r="C1905">
            <v>1</v>
          </cell>
          <cell r="D1905">
            <v>55.04</v>
          </cell>
          <cell r="E1905">
            <v>55.04</v>
          </cell>
        </row>
        <row r="1906">
          <cell r="A1906">
            <v>82020908</v>
          </cell>
          <cell r="B1906" t="str">
            <v>CRISTAL PUERTA PEGADA HI-635 INOX</v>
          </cell>
          <cell r="C1906">
            <v>1</v>
          </cell>
          <cell r="D1906">
            <v>66.42</v>
          </cell>
          <cell r="E1906">
            <v>66.42</v>
          </cell>
        </row>
        <row r="1907">
          <cell r="A1907">
            <v>82020910</v>
          </cell>
          <cell r="B1907" t="str">
            <v>CRISTAL PUERTA PEG. HI 535</v>
          </cell>
          <cell r="D1907">
            <v>23.59</v>
          </cell>
        </row>
        <row r="1908">
          <cell r="A1908">
            <v>82020911</v>
          </cell>
          <cell r="B1908" t="str">
            <v>CRISTAL PUERTA PEG. HC-490 NEGRO</v>
          </cell>
          <cell r="C1908">
            <v>1</v>
          </cell>
          <cell r="D1908">
            <v>18.559999999999999</v>
          </cell>
          <cell r="E1908">
            <v>18.559999999999999</v>
          </cell>
        </row>
        <row r="1909">
          <cell r="A1909">
            <v>82020915</v>
          </cell>
          <cell r="B1909" t="str">
            <v>CRISTAL PUERTA PEG. HR-800 NEGRO</v>
          </cell>
          <cell r="C1909">
            <v>1</v>
          </cell>
          <cell r="D1909">
            <v>32.44</v>
          </cell>
          <cell r="E1909">
            <v>32.44</v>
          </cell>
        </row>
        <row r="1910">
          <cell r="A1910">
            <v>82020963</v>
          </cell>
          <cell r="B1910" t="str">
            <v>CRISTAL PUERTA PEG. HA-850</v>
          </cell>
          <cell r="D1910">
            <v>64.72</v>
          </cell>
        </row>
        <row r="1911">
          <cell r="A1911">
            <v>82020975</v>
          </cell>
          <cell r="B1911" t="str">
            <v>CRISTAL PUERTA PEG. HK500/ 700</v>
          </cell>
          <cell r="C1911">
            <v>2</v>
          </cell>
          <cell r="D1911">
            <v>41.43</v>
          </cell>
          <cell r="E1911">
            <v>82.86</v>
          </cell>
        </row>
        <row r="1912">
          <cell r="A1912">
            <v>82020976</v>
          </cell>
          <cell r="B1912" t="str">
            <v>CRISTAL PUERTA PEG. HA-900 INOX</v>
          </cell>
          <cell r="D1912">
            <v>46.33</v>
          </cell>
        </row>
        <row r="1913">
          <cell r="A1913">
            <v>82021041</v>
          </cell>
          <cell r="B1913" t="str">
            <v>CRISTAL FRENTE PEG. HR-800 E NEGRO</v>
          </cell>
          <cell r="C1913">
            <v>2</v>
          </cell>
          <cell r="D1913">
            <v>19.59</v>
          </cell>
          <cell r="E1913">
            <v>39.18</v>
          </cell>
        </row>
        <row r="1914">
          <cell r="A1914">
            <v>82021091</v>
          </cell>
          <cell r="B1914" t="str">
            <v>CRISTAL FRENTE PEG. HA-830 INOX</v>
          </cell>
          <cell r="C1914">
            <v>1</v>
          </cell>
          <cell r="D1914">
            <v>15.76</v>
          </cell>
          <cell r="E1914">
            <v>15.76</v>
          </cell>
        </row>
        <row r="1915">
          <cell r="A1915">
            <v>82021092</v>
          </cell>
          <cell r="B1915" t="str">
            <v>CRISTAL FRENTE PEG. HA-840 INOX</v>
          </cell>
          <cell r="D1915">
            <v>62.1</v>
          </cell>
        </row>
        <row r="1916">
          <cell r="A1916">
            <v>82021093</v>
          </cell>
          <cell r="B1916" t="str">
            <v>CRISTAL FRENTE PEG. HA 850</v>
          </cell>
          <cell r="C1916">
            <v>1</v>
          </cell>
          <cell r="D1916">
            <v>25.17</v>
          </cell>
          <cell r="E1916">
            <v>25.17</v>
          </cell>
        </row>
        <row r="1917">
          <cell r="A1917">
            <v>82021096</v>
          </cell>
          <cell r="B1917" t="str">
            <v>CRISTAL FRENTE PEG. HA-890 VR01 INOX S05</v>
          </cell>
          <cell r="D1917">
            <v>56.43</v>
          </cell>
        </row>
        <row r="1918">
          <cell r="A1918">
            <v>82021301</v>
          </cell>
          <cell r="B1918" t="str">
            <v>CRISTAL FRENTE+INOX HI 635</v>
          </cell>
          <cell r="D1918">
            <v>62.78</v>
          </cell>
        </row>
        <row r="1919">
          <cell r="A1919">
            <v>82021618</v>
          </cell>
          <cell r="B1919" t="str">
            <v>CONTRAPUERTA PEG. HA-900</v>
          </cell>
          <cell r="C1919">
            <v>1</v>
          </cell>
          <cell r="D1919">
            <v>90.15</v>
          </cell>
          <cell r="E1919">
            <v>90.15</v>
          </cell>
        </row>
        <row r="1920">
          <cell r="A1920">
            <v>82021708</v>
          </cell>
          <cell r="B1920" t="str">
            <v>CONJ. INTERRUPTOR PUERTA BFA S2K</v>
          </cell>
          <cell r="C1920">
            <v>1</v>
          </cell>
          <cell r="D1920">
            <v>4.62</v>
          </cell>
          <cell r="E1920">
            <v>4.62</v>
          </cell>
        </row>
        <row r="1921">
          <cell r="A1921">
            <v>82022301</v>
          </cell>
          <cell r="B1921" t="str">
            <v>CRISTAL FRENTE PEG. HM-815 LOOK INOX</v>
          </cell>
          <cell r="C1921">
            <v>2</v>
          </cell>
          <cell r="D1921">
            <v>39.69</v>
          </cell>
          <cell r="E1921">
            <v>79.38</v>
          </cell>
        </row>
        <row r="1922">
          <cell r="A1922">
            <v>82022308</v>
          </cell>
          <cell r="B1922" t="str">
            <v>CRISTAL FRENTE HA 935</v>
          </cell>
          <cell r="D1922">
            <v>31.41</v>
          </cell>
        </row>
        <row r="1923">
          <cell r="A1923">
            <v>82022533</v>
          </cell>
          <cell r="B1923" t="str">
            <v>PUERTA MONTADA HA-850</v>
          </cell>
          <cell r="D1923">
            <v>101.67</v>
          </cell>
        </row>
        <row r="1924">
          <cell r="A1924">
            <v>82022534</v>
          </cell>
          <cell r="B1924" t="str">
            <v>PUERTA MONTADA HA-850 VR02 S05</v>
          </cell>
          <cell r="D1924">
            <v>80.260000000000005</v>
          </cell>
        </row>
        <row r="1925">
          <cell r="A1925">
            <v>82022571</v>
          </cell>
          <cell r="B1925" t="str">
            <v>PUERTA MONTADA 176 DHA-718/888</v>
          </cell>
          <cell r="C1925">
            <v>1</v>
          </cell>
          <cell r="D1925">
            <v>80.69</v>
          </cell>
          <cell r="E1925">
            <v>80.69</v>
          </cell>
        </row>
        <row r="1926">
          <cell r="A1926">
            <v>82022576</v>
          </cell>
          <cell r="B1926" t="str">
            <v>PUERTA MONTADA 600 DHA-888</v>
          </cell>
          <cell r="D1926">
            <v>93.77</v>
          </cell>
        </row>
        <row r="1927">
          <cell r="A1927">
            <v>82022664</v>
          </cell>
          <cell r="B1927" t="str">
            <v>CONJUNTO CRISTAL+ ELECTRONICA HL 890 INOX EO</v>
          </cell>
          <cell r="C1927">
            <v>1</v>
          </cell>
          <cell r="D1927">
            <v>56.84</v>
          </cell>
          <cell r="E1927">
            <v>56.84</v>
          </cell>
        </row>
        <row r="1928">
          <cell r="A1928">
            <v>82022801</v>
          </cell>
          <cell r="B1928" t="str">
            <v>CRISTAL INTERIOR S05 ENCOLADO</v>
          </cell>
          <cell r="C1928">
            <v>4</v>
          </cell>
          <cell r="D1928">
            <v>20.6</v>
          </cell>
          <cell r="E1928">
            <v>82.4</v>
          </cell>
        </row>
        <row r="1929">
          <cell r="A1929">
            <v>82022802</v>
          </cell>
          <cell r="B1929" t="str">
            <v>CRISTAL INFERIOR HK ENCOLADO</v>
          </cell>
          <cell r="C1929">
            <v>2</v>
          </cell>
          <cell r="D1929">
            <v>14.15</v>
          </cell>
          <cell r="E1929">
            <v>28.3</v>
          </cell>
        </row>
        <row r="1930">
          <cell r="A1930">
            <v>82022804</v>
          </cell>
          <cell r="B1930" t="str">
            <v>CRISTAL INTERIOR 176 DHA ENCOLADO</v>
          </cell>
          <cell r="C1930">
            <v>2</v>
          </cell>
          <cell r="D1930">
            <v>11.47</v>
          </cell>
          <cell r="E1930">
            <v>22.94</v>
          </cell>
        </row>
        <row r="1931">
          <cell r="A1931">
            <v>82022806</v>
          </cell>
          <cell r="B1931" t="str">
            <v>CRISTAL INTERIOR HL 830</v>
          </cell>
          <cell r="D1931">
            <v>15.56</v>
          </cell>
        </row>
        <row r="1932">
          <cell r="A1932">
            <v>82022811</v>
          </cell>
          <cell r="B1932" t="str">
            <v>CRISTAL INTERIOR S05 10R ENCOLADO</v>
          </cell>
          <cell r="C1932">
            <v>1</v>
          </cell>
          <cell r="D1932">
            <v>16.100000000000001</v>
          </cell>
          <cell r="E1932">
            <v>16.100000000000001</v>
          </cell>
        </row>
        <row r="1933">
          <cell r="A1933">
            <v>82023241</v>
          </cell>
          <cell r="B1933" t="str">
            <v>CRISTAL PUERTA PEG. HA-820 VR03 INOX S05</v>
          </cell>
          <cell r="C1933">
            <v>1</v>
          </cell>
          <cell r="D1933">
            <v>40.85</v>
          </cell>
          <cell r="E1933">
            <v>40.85</v>
          </cell>
        </row>
        <row r="1934">
          <cell r="A1934">
            <v>82023425</v>
          </cell>
          <cell r="B1934" t="str">
            <v>PUERTA MONTADA HI 435  VR 05</v>
          </cell>
          <cell r="C1934">
            <v>1</v>
          </cell>
          <cell r="D1934">
            <v>58.51</v>
          </cell>
          <cell r="E1934">
            <v>58.51</v>
          </cell>
        </row>
        <row r="1935">
          <cell r="A1935">
            <v>82023469</v>
          </cell>
          <cell r="B1935" t="str">
            <v>PUERTA MONTADA HI 535 82022404</v>
          </cell>
          <cell r="C1935">
            <v>3</v>
          </cell>
          <cell r="D1935">
            <v>56.77</v>
          </cell>
          <cell r="E1935">
            <v>170.31</v>
          </cell>
        </row>
        <row r="1936">
          <cell r="A1936">
            <v>82023531</v>
          </cell>
          <cell r="B1936" t="str">
            <v>PUERTA MONTADA HA-935 VR01</v>
          </cell>
          <cell r="D1936">
            <v>219.63</v>
          </cell>
        </row>
        <row r="1937">
          <cell r="A1937">
            <v>82023536</v>
          </cell>
          <cell r="B1937" t="str">
            <v>PUERTA MONTADA HK 500/700</v>
          </cell>
          <cell r="C1937">
            <v>1</v>
          </cell>
          <cell r="D1937">
            <v>72.209999999999994</v>
          </cell>
          <cell r="E1937">
            <v>72.209999999999994</v>
          </cell>
        </row>
        <row r="1938">
          <cell r="A1938">
            <v>82023539</v>
          </cell>
          <cell r="B1938" t="str">
            <v>PUERTA MONTADA 176 DHA-718 INOX E00 VR 00</v>
          </cell>
          <cell r="D1938">
            <v>68.31</v>
          </cell>
        </row>
        <row r="1939">
          <cell r="A1939">
            <v>82023613</v>
          </cell>
          <cell r="B1939" t="str">
            <v>CRISTAL FRENTE PEG. HA-830 VR03 (A430-TC</v>
          </cell>
          <cell r="C1939">
            <v>2</v>
          </cell>
          <cell r="D1939">
            <v>17.96</v>
          </cell>
          <cell r="E1939">
            <v>35.92</v>
          </cell>
        </row>
        <row r="1940">
          <cell r="A1940">
            <v>82023614</v>
          </cell>
          <cell r="B1940" t="str">
            <v>CRISTAL FRENTE PEG. HA-840 VR02 (A430-TC</v>
          </cell>
          <cell r="C1940">
            <v>2</v>
          </cell>
          <cell r="D1940">
            <v>23.61</v>
          </cell>
          <cell r="E1940">
            <v>47.22</v>
          </cell>
        </row>
        <row r="1941">
          <cell r="A1941">
            <v>82023679</v>
          </cell>
          <cell r="B1941" t="str">
            <v>CRISTAL FRENTE PEG. HA-860 INOX</v>
          </cell>
          <cell r="D1941">
            <v>126.6</v>
          </cell>
        </row>
        <row r="1942">
          <cell r="A1942">
            <v>82023978</v>
          </cell>
          <cell r="B1942" t="str">
            <v>CABLEADO HL 940</v>
          </cell>
          <cell r="C1942">
            <v>4</v>
          </cell>
          <cell r="D1942">
            <v>42.95</v>
          </cell>
          <cell r="E1942">
            <v>171.8</v>
          </cell>
        </row>
        <row r="1943">
          <cell r="A1943">
            <v>82024205</v>
          </cell>
          <cell r="B1943" t="str">
            <v>FRENTE INOX HE 635</v>
          </cell>
          <cell r="C1943">
            <v>3</v>
          </cell>
          <cell r="D1943">
            <v>13.93</v>
          </cell>
          <cell r="E1943">
            <v>41.79</v>
          </cell>
        </row>
        <row r="1944">
          <cell r="A1944">
            <v>82024211</v>
          </cell>
          <cell r="B1944" t="str">
            <v>CHAPA FRENTE INOX+SOP HE 735</v>
          </cell>
          <cell r="D1944">
            <v>13.02</v>
          </cell>
        </row>
        <row r="1945">
          <cell r="A1945">
            <v>82024432</v>
          </cell>
          <cell r="B1945" t="str">
            <v>PUERTA MONTADA HE-535 INOX VR01</v>
          </cell>
          <cell r="D1945">
            <v>77.05</v>
          </cell>
        </row>
        <row r="1946">
          <cell r="A1946">
            <v>82024532</v>
          </cell>
          <cell r="B1946" t="str">
            <v>PUERTA MONTADA HE 535 INOX.</v>
          </cell>
          <cell r="C1946">
            <v>1</v>
          </cell>
          <cell r="D1946">
            <v>67.150000000000006</v>
          </cell>
          <cell r="E1946">
            <v>67.150000000000006</v>
          </cell>
        </row>
        <row r="1947">
          <cell r="A1947">
            <v>82024923</v>
          </cell>
          <cell r="B1947" t="str">
            <v>CRISTAL PUERTA PG. HE-615/ HE 735/ HE 535/ HE 635</v>
          </cell>
          <cell r="C1947">
            <v>3</v>
          </cell>
          <cell r="D1947">
            <v>17.3</v>
          </cell>
          <cell r="E1947">
            <v>51.9</v>
          </cell>
        </row>
        <row r="1948">
          <cell r="A1948">
            <v>82024932</v>
          </cell>
          <cell r="B1948" t="str">
            <v>CRISTAL PUERTA PEG. HE-510 BLANCO</v>
          </cell>
          <cell r="C1948">
            <v>1</v>
          </cell>
          <cell r="D1948">
            <v>12.25</v>
          </cell>
          <cell r="E1948">
            <v>12.25</v>
          </cell>
        </row>
        <row r="1949">
          <cell r="A1949">
            <v>82024983</v>
          </cell>
          <cell r="B1949" t="str">
            <v>CRISTAL PUERTA PEGADA HL 830</v>
          </cell>
          <cell r="D1949">
            <v>21.68</v>
          </cell>
        </row>
        <row r="1950">
          <cell r="A1950">
            <v>82026114</v>
          </cell>
          <cell r="B1950" t="str">
            <v>CRISTAL 840 FRENTE</v>
          </cell>
          <cell r="C1950">
            <v>1</v>
          </cell>
          <cell r="D1950">
            <v>21.34</v>
          </cell>
          <cell r="E1950">
            <v>21.34</v>
          </cell>
        </row>
        <row r="1951">
          <cell r="A1951">
            <v>82026115</v>
          </cell>
          <cell r="B1951" t="str">
            <v>CRISTAL FRENTE PEGADO HL 870 INOX E00</v>
          </cell>
          <cell r="C1951">
            <v>1</v>
          </cell>
          <cell r="D1951">
            <v>26.18</v>
          </cell>
          <cell r="E1951">
            <v>26.18</v>
          </cell>
        </row>
        <row r="1952">
          <cell r="A1952">
            <v>82026132</v>
          </cell>
          <cell r="B1952" t="str">
            <v>CRISTAL FRENTE PEGADO HL 45.15</v>
          </cell>
          <cell r="C1952">
            <v>1</v>
          </cell>
          <cell r="D1952">
            <v>20.71</v>
          </cell>
          <cell r="E1952">
            <v>20.71</v>
          </cell>
        </row>
        <row r="1953">
          <cell r="A1953">
            <v>82026405</v>
          </cell>
          <cell r="B1953" t="str">
            <v>CRISTAL FRENTE PEGADO HL 940</v>
          </cell>
          <cell r="C1953">
            <v>1</v>
          </cell>
          <cell r="D1953">
            <v>23.19</v>
          </cell>
          <cell r="E1953">
            <v>23.19</v>
          </cell>
        </row>
        <row r="1954">
          <cell r="A1954">
            <v>82026423</v>
          </cell>
          <cell r="B1954" t="str">
            <v>CRISTAL FRENTE PEGADO HML 840</v>
          </cell>
          <cell r="C1954">
            <v>1</v>
          </cell>
          <cell r="D1954">
            <v>36.07</v>
          </cell>
          <cell r="E1954">
            <v>36.07</v>
          </cell>
        </row>
        <row r="1955">
          <cell r="A1955">
            <v>82026503</v>
          </cell>
          <cell r="B1955" t="str">
            <v>PUERTA MONTADO HL 940</v>
          </cell>
          <cell r="C1955">
            <v>1</v>
          </cell>
          <cell r="D1955">
            <v>104.41</v>
          </cell>
          <cell r="E1955">
            <v>104.41</v>
          </cell>
        </row>
        <row r="1956">
          <cell r="A1956">
            <v>82026517</v>
          </cell>
          <cell r="B1956" t="str">
            <v>PUERTA MONTADA HML 840</v>
          </cell>
          <cell r="C1956">
            <v>1</v>
          </cell>
          <cell r="D1956">
            <v>115.32</v>
          </cell>
          <cell r="E1956">
            <v>115.32</v>
          </cell>
        </row>
        <row r="1957">
          <cell r="A1957">
            <v>82026705</v>
          </cell>
          <cell r="B1957" t="str">
            <v>CRISTAL PUERTA PEGADO HL 940 INOX</v>
          </cell>
          <cell r="C1957">
            <v>1</v>
          </cell>
          <cell r="D1957">
            <v>62.37</v>
          </cell>
          <cell r="E1957">
            <v>62.37</v>
          </cell>
        </row>
        <row r="1958">
          <cell r="A1958">
            <v>82026731</v>
          </cell>
          <cell r="B1958" t="str">
            <v>CRISTAL PUERTA PEG. HML 840</v>
          </cell>
          <cell r="C1958">
            <v>2</v>
          </cell>
          <cell r="D1958">
            <v>37.950000000000003</v>
          </cell>
          <cell r="E1958">
            <v>75.900000000000006</v>
          </cell>
        </row>
        <row r="1959">
          <cell r="A1959">
            <v>82027102</v>
          </cell>
          <cell r="B1959" t="str">
            <v>CRISTAL PUERTA PEGADO SUP HL 45.15</v>
          </cell>
          <cell r="D1959">
            <v>22.29</v>
          </cell>
        </row>
        <row r="1960">
          <cell r="A1960">
            <v>82027103</v>
          </cell>
          <cell r="B1960" t="str">
            <v>CRISTAL PUERTA PEGADA INF 45.15</v>
          </cell>
          <cell r="D1960">
            <v>15.46</v>
          </cell>
        </row>
        <row r="1961">
          <cell r="A1961">
            <v>82027143</v>
          </cell>
          <cell r="B1961" t="str">
            <v>CRISTAL PUERTA HE 635 INOX E00 VR02</v>
          </cell>
          <cell r="C1961">
            <v>2</v>
          </cell>
          <cell r="D1961">
            <v>22.33</v>
          </cell>
          <cell r="E1961">
            <v>44.66</v>
          </cell>
        </row>
        <row r="1962">
          <cell r="A1962">
            <v>82027517</v>
          </cell>
          <cell r="B1962" t="str">
            <v>PUERTA MONTADA HL 830/840</v>
          </cell>
          <cell r="D1962">
            <v>75.69</v>
          </cell>
        </row>
        <row r="1963">
          <cell r="A1963">
            <v>82027518</v>
          </cell>
          <cell r="B1963" t="str">
            <v>PUERTA MONTADA HL 870 INOX</v>
          </cell>
          <cell r="C1963">
            <v>2</v>
          </cell>
          <cell r="D1963">
            <v>82.99</v>
          </cell>
          <cell r="E1963">
            <v>165.98</v>
          </cell>
        </row>
        <row r="1964">
          <cell r="A1964">
            <v>82027535</v>
          </cell>
          <cell r="B1964" t="str">
            <v>PUERTA MONTADA HL 850 INOX</v>
          </cell>
          <cell r="D1964">
            <v>104.45</v>
          </cell>
        </row>
        <row r="1965">
          <cell r="A1965">
            <v>82027549</v>
          </cell>
          <cell r="B1965" t="str">
            <v>PUERTA MONTADA CAV. SUPERIOR HL 45.15</v>
          </cell>
          <cell r="C1965">
            <v>1</v>
          </cell>
          <cell r="D1965">
            <v>67.959999999999994</v>
          </cell>
          <cell r="E1965">
            <v>67.959999999999994</v>
          </cell>
        </row>
        <row r="1966">
          <cell r="A1966">
            <v>82027550</v>
          </cell>
          <cell r="B1966" t="str">
            <v>PUERTA MONTADA CAV. INFERIOR HL 45.15</v>
          </cell>
          <cell r="C1966">
            <v>3</v>
          </cell>
          <cell r="D1966">
            <v>90.47</v>
          </cell>
          <cell r="E1966">
            <v>271.41000000000003</v>
          </cell>
        </row>
        <row r="1967">
          <cell r="A1967">
            <v>82027599</v>
          </cell>
          <cell r="B1967" t="str">
            <v>PUERTA MONTADA HK S 11 2C COMBO HL</v>
          </cell>
          <cell r="C1967">
            <v>2</v>
          </cell>
          <cell r="D1967">
            <v>58.15</v>
          </cell>
          <cell r="E1967">
            <v>116.3</v>
          </cell>
        </row>
        <row r="1968">
          <cell r="A1968">
            <v>82028330</v>
          </cell>
          <cell r="B1968" t="str">
            <v>CRISTAL PUERTA PEG. HDL 888 INOX</v>
          </cell>
          <cell r="C1968">
            <v>1</v>
          </cell>
          <cell r="D1968">
            <v>34.700000000000003</v>
          </cell>
          <cell r="E1968">
            <v>34.700000000000003</v>
          </cell>
        </row>
        <row r="1969">
          <cell r="A1969">
            <v>82028349</v>
          </cell>
          <cell r="B1969" t="str">
            <v>CRISTAL PUERTA PEGADO HS 435</v>
          </cell>
          <cell r="C1969">
            <v>3</v>
          </cell>
          <cell r="D1969">
            <v>28.58</v>
          </cell>
          <cell r="E1969">
            <v>85.74</v>
          </cell>
        </row>
        <row r="1970">
          <cell r="A1970">
            <v>82028350</v>
          </cell>
          <cell r="B1970" t="str">
            <v>CRISTAL PUERTA PEGADO HS</v>
          </cell>
          <cell r="C1970">
            <v>3</v>
          </cell>
          <cell r="D1970">
            <v>20.48</v>
          </cell>
          <cell r="E1970">
            <v>61.44</v>
          </cell>
        </row>
        <row r="1971">
          <cell r="A1971">
            <v>82028385</v>
          </cell>
          <cell r="B1971" t="str">
            <v>CRISTAL PUERTA PEG. HL INOX S11 2C</v>
          </cell>
          <cell r="C1971">
            <v>4</v>
          </cell>
          <cell r="D1971">
            <v>33.57</v>
          </cell>
          <cell r="E1971">
            <v>134.28</v>
          </cell>
        </row>
        <row r="1972">
          <cell r="A1972">
            <v>82028387</v>
          </cell>
          <cell r="B1972" t="str">
            <v>CRISTAL PUERTA HS*82028349</v>
          </cell>
          <cell r="D1972">
            <v>20.79</v>
          </cell>
        </row>
        <row r="1973">
          <cell r="A1973">
            <v>82029453</v>
          </cell>
          <cell r="B1973" t="str">
            <v>PUERTA COMPLETA HS 435 INOX</v>
          </cell>
          <cell r="D1973">
            <v>51.55</v>
          </cell>
        </row>
        <row r="1974">
          <cell r="A1974">
            <v>82029454</v>
          </cell>
          <cell r="B1974" t="str">
            <v>PUERTA COMPLETA HS 490</v>
          </cell>
          <cell r="C1974">
            <v>3</v>
          </cell>
          <cell r="D1974">
            <v>63.86</v>
          </cell>
          <cell r="E1974">
            <v>191.58</v>
          </cell>
        </row>
        <row r="1975">
          <cell r="A1975">
            <v>82029580</v>
          </cell>
          <cell r="B1975" t="str">
            <v>PUERTA COMPLETA HL 850 VR 02</v>
          </cell>
          <cell r="D1975">
            <v>73.739999999999995</v>
          </cell>
        </row>
        <row r="1976">
          <cell r="A1976">
            <v>82029669</v>
          </cell>
          <cell r="B1976" t="str">
            <v>PUERTA MONTADA HS 2015 NEGRA S11 2C BNS</v>
          </cell>
          <cell r="D1976">
            <v>52.84</v>
          </cell>
        </row>
        <row r="1977">
          <cell r="A1977">
            <v>82031500</v>
          </cell>
          <cell r="B1977" t="str">
            <v>PUERTA COMPLETA HBB 510</v>
          </cell>
          <cell r="C1977">
            <v>1</v>
          </cell>
          <cell r="D1977">
            <v>56.86</v>
          </cell>
          <cell r="E1977">
            <v>56.86</v>
          </cell>
        </row>
        <row r="1978">
          <cell r="A1978">
            <v>82031501</v>
          </cell>
          <cell r="B1978" t="str">
            <v>PUERTA COMPLETA HBB 510 BLANCO</v>
          </cell>
          <cell r="C1978">
            <v>1</v>
          </cell>
          <cell r="D1978">
            <v>55.09</v>
          </cell>
          <cell r="E1978">
            <v>55.09</v>
          </cell>
        </row>
        <row r="1979">
          <cell r="A1979">
            <v>82031531</v>
          </cell>
          <cell r="B1979" t="str">
            <v>PUERTA COMPLETA HLB830 VR01 (MMX)</v>
          </cell>
          <cell r="D1979">
            <v>85.18</v>
          </cell>
          <cell r="E1979">
            <v>170.36</v>
          </cell>
        </row>
        <row r="1980">
          <cell r="A1980">
            <v>82031542</v>
          </cell>
          <cell r="B1980" t="str">
            <v>PUERTA COMPLETA HLB 860 VR01</v>
          </cell>
          <cell r="D1980">
            <v>79.430000000000007</v>
          </cell>
        </row>
        <row r="1981">
          <cell r="A1981">
            <v>82031543</v>
          </cell>
          <cell r="B1981" t="str">
            <v>PUERTA COMPLETA IOVEN</v>
          </cell>
          <cell r="D1981">
            <v>84.05</v>
          </cell>
        </row>
        <row r="1982">
          <cell r="A1982">
            <v>82031566</v>
          </cell>
          <cell r="B1982" t="str">
            <v>PUERTA COMPLETA HLF 940</v>
          </cell>
          <cell r="C1982">
            <v>1</v>
          </cell>
          <cell r="D1982">
            <v>122.19</v>
          </cell>
          <cell r="E1982">
            <v>122.19</v>
          </cell>
        </row>
        <row r="1983">
          <cell r="A1983">
            <v>82031570</v>
          </cell>
          <cell r="B1983" t="str">
            <v>PUERTA COMPLETA HLF 840 E00</v>
          </cell>
          <cell r="D1983">
            <v>132.36000000000001</v>
          </cell>
        </row>
        <row r="1984">
          <cell r="A1984">
            <v>82031800</v>
          </cell>
          <cell r="B1984" t="str">
            <v>CRISTAL FRENTE PEGADO HLB 860 INOX</v>
          </cell>
          <cell r="D1984">
            <v>29.15</v>
          </cell>
        </row>
        <row r="1985">
          <cell r="A1985">
            <v>82031801</v>
          </cell>
          <cell r="B1985" t="str">
            <v>CRISTAL FRENTE PEGADO HLB 840 (MMX)</v>
          </cell>
          <cell r="C1985">
            <v>1</v>
          </cell>
          <cell r="D1985">
            <v>24.5</v>
          </cell>
          <cell r="E1985">
            <v>24.5</v>
          </cell>
        </row>
        <row r="1986">
          <cell r="A1986">
            <v>82031803</v>
          </cell>
          <cell r="B1986" t="str">
            <v>CRISTAL FRENTE PEGADO IOVEN</v>
          </cell>
          <cell r="C1986">
            <v>1</v>
          </cell>
          <cell r="D1986">
            <v>34.299999999999997</v>
          </cell>
          <cell r="E1986">
            <v>34.299999999999997</v>
          </cell>
        </row>
        <row r="1987">
          <cell r="A1987">
            <v>82031901</v>
          </cell>
          <cell r="B1987" t="str">
            <v>CRISTAL PUERTA PEGADO HBB 510 NEGRO</v>
          </cell>
          <cell r="C1987">
            <v>2</v>
          </cell>
          <cell r="D1987">
            <v>20.36</v>
          </cell>
          <cell r="E1987">
            <v>40.72</v>
          </cell>
        </row>
        <row r="1988">
          <cell r="A1988">
            <v>82031906</v>
          </cell>
          <cell r="B1988" t="str">
            <v>CRISTAL PUERTA PEGADO HBB 510 BLANCO</v>
          </cell>
          <cell r="C1988">
            <v>3</v>
          </cell>
          <cell r="D1988">
            <v>21.28</v>
          </cell>
          <cell r="E1988">
            <v>63.84</v>
          </cell>
        </row>
        <row r="1989">
          <cell r="A1989">
            <v>82032000</v>
          </cell>
          <cell r="B1989" t="str">
            <v>CRISTAL PUERTA PEGADO HLB 860 INOX</v>
          </cell>
          <cell r="D1989">
            <v>34.56</v>
          </cell>
        </row>
        <row r="1990">
          <cell r="A1990">
            <v>82032001</v>
          </cell>
          <cell r="B1990" t="str">
            <v>CRISTAL PUERTA PEGADO HLB 840 (MMX)</v>
          </cell>
          <cell r="C1990">
            <v>1</v>
          </cell>
          <cell r="D1990">
            <v>35.65</v>
          </cell>
          <cell r="E1990">
            <v>35.65</v>
          </cell>
        </row>
        <row r="1991">
          <cell r="A1991">
            <v>82032033</v>
          </cell>
          <cell r="B1991" t="str">
            <v>CRISTAL PUERTA PEGADO N+IX BC HLC LN</v>
          </cell>
          <cell r="C1991">
            <v>2</v>
          </cell>
          <cell r="D1991">
            <v>36.200000000000003</v>
          </cell>
          <cell r="E1991">
            <v>72.400000000000006</v>
          </cell>
        </row>
        <row r="1992">
          <cell r="A1992">
            <v>82032101</v>
          </cell>
          <cell r="B1992" t="str">
            <v>PCB PUENTE + CABLEADO HLB 860</v>
          </cell>
          <cell r="C1992">
            <v>2</v>
          </cell>
          <cell r="D1992">
            <v>87.08</v>
          </cell>
          <cell r="E1992">
            <v>174.16</v>
          </cell>
        </row>
        <row r="1993">
          <cell r="A1993">
            <v>82032104</v>
          </cell>
          <cell r="B1993" t="str">
            <v>PLACA FUENTE + CABLEADO IOVEN</v>
          </cell>
          <cell r="C1993">
            <v>3</v>
          </cell>
          <cell r="D1993">
            <v>123.28</v>
          </cell>
          <cell r="E1993">
            <v>369.84</v>
          </cell>
        </row>
        <row r="1994">
          <cell r="A1994">
            <v>82032116</v>
          </cell>
          <cell r="B1994" t="str">
            <v>PCB FUIENTE+ CABLEADO STEAKMASTER</v>
          </cell>
          <cell r="C1994">
            <v>2</v>
          </cell>
          <cell r="D1994">
            <v>82.5</v>
          </cell>
          <cell r="E1994">
            <v>165</v>
          </cell>
        </row>
        <row r="1995">
          <cell r="A1995">
            <v>82032300</v>
          </cell>
          <cell r="B1995" t="str">
            <v>CONJUNTO DRIVER LED + CABLE IOVEN</v>
          </cell>
          <cell r="C1995">
            <v>1</v>
          </cell>
          <cell r="D1995">
            <v>32.17</v>
          </cell>
          <cell r="E1995">
            <v>32.17</v>
          </cell>
        </row>
        <row r="1996">
          <cell r="A1996">
            <v>82032301</v>
          </cell>
          <cell r="B1996" t="str">
            <v>CONJUNTO ILUMINACION IOVEN (2 LED)</v>
          </cell>
          <cell r="C1996">
            <v>6</v>
          </cell>
          <cell r="D1996">
            <v>36.380000000000003</v>
          </cell>
          <cell r="E1996">
            <v>218.28</v>
          </cell>
        </row>
        <row r="1997">
          <cell r="A1997">
            <v>82032400</v>
          </cell>
          <cell r="B1997" t="str">
            <v>CONJUNTO INTERRUPTOR PUERTA MMX</v>
          </cell>
          <cell r="C1997">
            <v>1</v>
          </cell>
          <cell r="D1997">
            <v>10.050000000000001</v>
          </cell>
          <cell r="E1997">
            <v>10.050000000000001</v>
          </cell>
        </row>
        <row r="1998">
          <cell r="A1998">
            <v>82032721</v>
          </cell>
          <cell r="B1998" t="str">
            <v>MICROINTERRUPTOR REFRIGERACION HP</v>
          </cell>
          <cell r="C1998">
            <v>1</v>
          </cell>
          <cell r="D1998">
            <v>16.59</v>
          </cell>
          <cell r="E1998">
            <v>16.59</v>
          </cell>
        </row>
        <row r="1999">
          <cell r="A1999">
            <v>82033201</v>
          </cell>
          <cell r="B1999" t="str">
            <v>CRSITAL FRENTE PEGADO HLF 940</v>
          </cell>
          <cell r="C1999">
            <v>1</v>
          </cell>
          <cell r="D1999">
            <v>33.729999999999997</v>
          </cell>
          <cell r="E1999">
            <v>33.729999999999997</v>
          </cell>
        </row>
        <row r="2000">
          <cell r="A2000">
            <v>82033206</v>
          </cell>
          <cell r="B2000" t="str">
            <v>CRISTAL FRENTE PEGADO HLF 824 G</v>
          </cell>
          <cell r="C2000">
            <v>1</v>
          </cell>
          <cell r="D2000">
            <v>80.53</v>
          </cell>
          <cell r="E2000">
            <v>80.53</v>
          </cell>
        </row>
        <row r="2001">
          <cell r="A2001">
            <v>82033402</v>
          </cell>
          <cell r="B2001" t="str">
            <v>CRISTAL PUERTA PEGADO HLF 940</v>
          </cell>
          <cell r="C2001">
            <v>2</v>
          </cell>
          <cell r="D2001">
            <v>59.45</v>
          </cell>
          <cell r="E2001">
            <v>118.9</v>
          </cell>
        </row>
        <row r="2002">
          <cell r="A2002">
            <v>82033404</v>
          </cell>
          <cell r="B2002" t="str">
            <v>CRISTAL PUERTA PEGADO HLF 840 EOO</v>
          </cell>
          <cell r="C2002">
            <v>5</v>
          </cell>
          <cell r="D2002">
            <v>28.21</v>
          </cell>
          <cell r="E2002">
            <v>141.05000000000001</v>
          </cell>
        </row>
        <row r="2003">
          <cell r="A2003">
            <v>82033511</v>
          </cell>
          <cell r="B2003" t="str">
            <v>PUERTA COMPLETA HBE 435 ME 82031500</v>
          </cell>
          <cell r="D2003">
            <v>14.37</v>
          </cell>
        </row>
        <row r="2004">
          <cell r="A2004">
            <v>82033518</v>
          </cell>
          <cell r="B2004" t="str">
            <v>PUERTA COMPLETA LN HLB 830 VR04</v>
          </cell>
          <cell r="D2004">
            <v>14.37</v>
          </cell>
        </row>
        <row r="2005">
          <cell r="A2005">
            <v>82033522</v>
          </cell>
          <cell r="B2005" t="str">
            <v>PUERTA COMPLETA BC HLB N 3C LN 82031543</v>
          </cell>
          <cell r="C2005">
            <v>2</v>
          </cell>
          <cell r="D2005">
            <v>79.099999999999994</v>
          </cell>
          <cell r="E2005">
            <v>158.19999999999999</v>
          </cell>
        </row>
        <row r="2006">
          <cell r="A2006">
            <v>82130192</v>
          </cell>
          <cell r="B2006" t="str">
            <v>MANDO CONMUTADOR 8POS. INOX ESCAMOTEABLE HA-</v>
          </cell>
          <cell r="C2006">
            <v>6</v>
          </cell>
          <cell r="D2006">
            <v>3.26</v>
          </cell>
          <cell r="E2006">
            <v>19.559999999999999</v>
          </cell>
        </row>
        <row r="2007">
          <cell r="A2007">
            <v>82202615</v>
          </cell>
          <cell r="B2007" t="str">
            <v>TAPA RESISTENCIA SOLERA</v>
          </cell>
          <cell r="D2007">
            <v>5.79</v>
          </cell>
        </row>
        <row r="2008">
          <cell r="A2008">
            <v>82202618</v>
          </cell>
          <cell r="B2008" t="str">
            <v>CHAPA TOBERA</v>
          </cell>
          <cell r="C2008">
            <v>4</v>
          </cell>
          <cell r="D2008">
            <v>6.84</v>
          </cell>
          <cell r="E2008">
            <v>27.36</v>
          </cell>
        </row>
        <row r="2009">
          <cell r="A2009">
            <v>82206004</v>
          </cell>
          <cell r="B2009" t="str">
            <v>SOPORTE BISAGRA FARINGOSI HI/HC/HR</v>
          </cell>
          <cell r="D2009">
            <v>0.57999999999999996</v>
          </cell>
        </row>
        <row r="2010">
          <cell r="A2010">
            <v>82209303</v>
          </cell>
          <cell r="B2010" t="str">
            <v>CAMARA COMBUSTION HGE 930</v>
          </cell>
          <cell r="C2010">
            <v>1</v>
          </cell>
          <cell r="D2010">
            <v>9.81</v>
          </cell>
          <cell r="E2010">
            <v>9.81</v>
          </cell>
        </row>
        <row r="2011">
          <cell r="A2011">
            <v>82209701</v>
          </cell>
          <cell r="B2011" t="str">
            <v>SOPORTE TERMOSTATO SEGURIDAD HL 890 INOX EO</v>
          </cell>
          <cell r="C2011">
            <v>2</v>
          </cell>
          <cell r="D2011">
            <v>0.89</v>
          </cell>
          <cell r="E2011">
            <v>1.78</v>
          </cell>
        </row>
        <row r="2012">
          <cell r="A2012">
            <v>82400206</v>
          </cell>
          <cell r="B2012" t="str">
            <v>BANDEJA PROFUNDA HT-720/710 HM-735 (SAT)</v>
          </cell>
          <cell r="D2012">
            <v>6.83</v>
          </cell>
        </row>
        <row r="2013">
          <cell r="A2013">
            <v>82400207</v>
          </cell>
          <cell r="B2013" t="str">
            <v>BANDEJA ESMA-PASTELERA</v>
          </cell>
          <cell r="C2013">
            <v>2</v>
          </cell>
          <cell r="D2013">
            <v>10.63</v>
          </cell>
          <cell r="E2013">
            <v>21.26</v>
          </cell>
        </row>
        <row r="2014">
          <cell r="A2014">
            <v>82400208</v>
          </cell>
          <cell r="B2014" t="str">
            <v>BANDEJA ESMALTADA C/RANURAS S 98</v>
          </cell>
          <cell r="C2014">
            <v>2</v>
          </cell>
          <cell r="D2014">
            <v>4.3099999999999996</v>
          </cell>
          <cell r="E2014">
            <v>8.6199999999999992</v>
          </cell>
        </row>
        <row r="2015">
          <cell r="A2015">
            <v>82401301</v>
          </cell>
          <cell r="B2015" t="str">
            <v>FONDO AUTOLIMPIANTE</v>
          </cell>
          <cell r="C2015">
            <v>1</v>
          </cell>
          <cell r="D2015">
            <v>21.72</v>
          </cell>
          <cell r="E2015">
            <v>21.72</v>
          </cell>
        </row>
        <row r="2016">
          <cell r="A2016">
            <v>82401805</v>
          </cell>
          <cell r="B2016" t="str">
            <v>LATERAL AUTOLIMPIANTE</v>
          </cell>
          <cell r="C2016">
            <v>1</v>
          </cell>
          <cell r="D2016">
            <v>15.43</v>
          </cell>
          <cell r="E2016">
            <v>15.43</v>
          </cell>
        </row>
        <row r="2017">
          <cell r="A2017">
            <v>82401811</v>
          </cell>
          <cell r="B2017" t="str">
            <v>LATERAL AUTOLIMPIANTE</v>
          </cell>
          <cell r="C2017">
            <v>1</v>
          </cell>
          <cell r="D2017">
            <v>15.43</v>
          </cell>
          <cell r="E2017">
            <v>15.43</v>
          </cell>
        </row>
        <row r="2018">
          <cell r="A2018">
            <v>82402014</v>
          </cell>
          <cell r="B2018" t="str">
            <v>TIRADOR ALTERNATIVO</v>
          </cell>
          <cell r="C2018">
            <v>2</v>
          </cell>
          <cell r="D2018">
            <v>15.53</v>
          </cell>
          <cell r="E2018">
            <v>31.06</v>
          </cell>
        </row>
        <row r="2019">
          <cell r="A2019">
            <v>82405401</v>
          </cell>
          <cell r="B2019" t="str">
            <v>PANEL AUTOLIMPIABLE DERECHO</v>
          </cell>
          <cell r="C2019">
            <v>1</v>
          </cell>
          <cell r="D2019">
            <v>6.03</v>
          </cell>
          <cell r="E2019">
            <v>6.03</v>
          </cell>
        </row>
        <row r="2020">
          <cell r="A2020">
            <v>82405402</v>
          </cell>
          <cell r="B2020" t="str">
            <v>PANEL AUTOLIMPIABLE IZQUIERDO</v>
          </cell>
          <cell r="C2020">
            <v>1</v>
          </cell>
          <cell r="D2020">
            <v>6.03</v>
          </cell>
          <cell r="E2020">
            <v>6.03</v>
          </cell>
        </row>
        <row r="2021">
          <cell r="A2021">
            <v>82405901</v>
          </cell>
          <cell r="B2021" t="str">
            <v>BANDEJA ETC GRIS PASTELERA S2K</v>
          </cell>
          <cell r="D2021">
            <v>8.92</v>
          </cell>
        </row>
        <row r="2022">
          <cell r="A2022">
            <v>82405902</v>
          </cell>
          <cell r="B2022" t="str">
            <v>BANDEJA ETC GRIS PROFUNDA S2K</v>
          </cell>
          <cell r="D2022">
            <v>13.01</v>
          </cell>
        </row>
        <row r="2023">
          <cell r="A2023">
            <v>82406040</v>
          </cell>
          <cell r="B2023" t="str">
            <v>CUERPO ECC DBS CY M DHA- 888</v>
          </cell>
          <cell r="D2023">
            <v>41.22</v>
          </cell>
        </row>
        <row r="2024">
          <cell r="A2024">
            <v>82406312</v>
          </cell>
          <cell r="B2024" t="str">
            <v>FRENTE ESMALTADO HC-510 NEGRO</v>
          </cell>
          <cell r="D2024">
            <v>9.85</v>
          </cell>
        </row>
        <row r="2025">
          <cell r="A2025">
            <v>82406502</v>
          </cell>
          <cell r="B2025" t="str">
            <v>FRENTE INOX SERIG. HI 535</v>
          </cell>
          <cell r="C2025">
            <v>1</v>
          </cell>
          <cell r="D2025">
            <v>30.75</v>
          </cell>
          <cell r="E2025">
            <v>30.75</v>
          </cell>
        </row>
        <row r="2026">
          <cell r="A2026">
            <v>82406504</v>
          </cell>
          <cell r="B2026" t="str">
            <v>FRENTE INOX SERIG. HI-605</v>
          </cell>
          <cell r="C2026">
            <v>1</v>
          </cell>
          <cell r="D2026">
            <v>30.75</v>
          </cell>
          <cell r="E2026">
            <v>30.75</v>
          </cell>
        </row>
        <row r="2027">
          <cell r="A2027">
            <v>82408801</v>
          </cell>
          <cell r="B2027" t="str">
            <v>BANDEJA ARE PASTELERA HYDROCLEAN</v>
          </cell>
          <cell r="C2027">
            <v>1</v>
          </cell>
          <cell r="D2027">
            <v>19.89</v>
          </cell>
          <cell r="E2027">
            <v>19.89</v>
          </cell>
        </row>
        <row r="2028">
          <cell r="A2028">
            <v>82408802</v>
          </cell>
          <cell r="B2028" t="str">
            <v>BANDEJA ARE PROFUNDA HYDROCLEAN</v>
          </cell>
          <cell r="D2028">
            <v>18.760000000000002</v>
          </cell>
        </row>
        <row r="2029">
          <cell r="A2029">
            <v>82408806</v>
          </cell>
          <cell r="B2029" t="str">
            <v>BANDEJA ARE PROFUNDA HL 940 INOX E00</v>
          </cell>
          <cell r="C2029">
            <v>1</v>
          </cell>
          <cell r="D2029">
            <v>42.87</v>
          </cell>
          <cell r="E2029">
            <v>42.87</v>
          </cell>
        </row>
        <row r="2030">
          <cell r="A2030">
            <v>82409419</v>
          </cell>
          <cell r="B2030" t="str">
            <v>CUERPO EUC S2K 82410119</v>
          </cell>
          <cell r="D2030">
            <v>37.86</v>
          </cell>
        </row>
        <row r="2031">
          <cell r="A2031">
            <v>82409601</v>
          </cell>
          <cell r="B2031" t="str">
            <v>BANDEJA EUN PASTELERA S2K (46.2X 36.8)</v>
          </cell>
          <cell r="C2031">
            <v>3</v>
          </cell>
          <cell r="D2031">
            <v>10.76</v>
          </cell>
          <cell r="E2031">
            <v>32.28</v>
          </cell>
        </row>
        <row r="2032">
          <cell r="A2032">
            <v>82409602</v>
          </cell>
          <cell r="B2032" t="str">
            <v>BANDEJA EUN PROFUNDA S2K (46,2,36,8)</v>
          </cell>
          <cell r="D2032">
            <v>12.61</v>
          </cell>
        </row>
        <row r="2033">
          <cell r="A2033">
            <v>82409608</v>
          </cell>
          <cell r="B2033" t="str">
            <v>BANDEJA PROFUNDA HSF 900</v>
          </cell>
          <cell r="C2033">
            <v>2</v>
          </cell>
          <cell r="D2033">
            <v>23.96</v>
          </cell>
          <cell r="E2033">
            <v>47.92</v>
          </cell>
        </row>
        <row r="2034">
          <cell r="A2034">
            <v>82409609</v>
          </cell>
          <cell r="B2034" t="str">
            <v>BANDEJA PASTELERA HLF 940</v>
          </cell>
          <cell r="C2034">
            <v>1</v>
          </cell>
          <cell r="D2034">
            <v>22.89</v>
          </cell>
          <cell r="E2034">
            <v>22.89</v>
          </cell>
        </row>
        <row r="2035">
          <cell r="A2035">
            <v>82430700</v>
          </cell>
          <cell r="B2035" t="str">
            <v>BANDEJA PROFUNDA EUN (50mm) MMX</v>
          </cell>
          <cell r="C2035">
            <v>1</v>
          </cell>
          <cell r="D2035">
            <v>11.63</v>
          </cell>
          <cell r="E2035">
            <v>11.63</v>
          </cell>
        </row>
        <row r="2036">
          <cell r="A2036">
            <v>82430701</v>
          </cell>
          <cell r="B2036" t="str">
            <v>BANDEJA PROFUNDA 60 mm EUN</v>
          </cell>
          <cell r="C2036">
            <v>1</v>
          </cell>
          <cell r="D2036">
            <v>24.8</v>
          </cell>
          <cell r="E2036">
            <v>24.8</v>
          </cell>
        </row>
        <row r="2037">
          <cell r="A2037">
            <v>82430702</v>
          </cell>
          <cell r="B2037" t="str">
            <v>BANDEJA PLANA EUN 30mm H6/HK (MMX)</v>
          </cell>
          <cell r="C2037">
            <v>2</v>
          </cell>
          <cell r="D2037">
            <v>10.82</v>
          </cell>
          <cell r="E2037">
            <v>21.64</v>
          </cell>
        </row>
        <row r="2038">
          <cell r="A2038">
            <v>83015513</v>
          </cell>
          <cell r="B2038" t="str">
            <v>PARRILLA HT-710</v>
          </cell>
          <cell r="D2038">
            <v>8.73</v>
          </cell>
        </row>
        <row r="2039">
          <cell r="A2039">
            <v>83015581</v>
          </cell>
          <cell r="B2039" t="str">
            <v>SOPORTE DE MOTORES RUSTEPOLLI</v>
          </cell>
          <cell r="C2039">
            <v>1</v>
          </cell>
          <cell r="D2039">
            <v>9.25</v>
          </cell>
          <cell r="E2039">
            <v>9.25</v>
          </cell>
        </row>
        <row r="2040">
          <cell r="A2040">
            <v>83020211</v>
          </cell>
          <cell r="B2040" t="str">
            <v>TIRADOR HM 635/75</v>
          </cell>
          <cell r="C2040">
            <v>2</v>
          </cell>
          <cell r="D2040">
            <v>13.85</v>
          </cell>
          <cell r="E2040">
            <v>27.7</v>
          </cell>
        </row>
        <row r="2041">
          <cell r="A2041">
            <v>83030115</v>
          </cell>
          <cell r="B2041" t="str">
            <v>BOTON PULSADOR BLANCO</v>
          </cell>
          <cell r="C2041">
            <v>2</v>
          </cell>
          <cell r="D2041">
            <v>0.68</v>
          </cell>
          <cell r="E2041">
            <v>1.36</v>
          </cell>
        </row>
        <row r="2042">
          <cell r="A2042">
            <v>83030127</v>
          </cell>
          <cell r="B2042" t="str">
            <v>SOPORTE PULSADOR</v>
          </cell>
          <cell r="C2042">
            <v>2</v>
          </cell>
          <cell r="D2042">
            <v>0.68</v>
          </cell>
          <cell r="E2042">
            <v>1.36</v>
          </cell>
        </row>
        <row r="2043">
          <cell r="A2043">
            <v>83030182</v>
          </cell>
          <cell r="B2043" t="str">
            <v>MANDO RELOJ IZDO.NG. HT720.1/HM735.1/ME</v>
          </cell>
          <cell r="D2043">
            <v>0.48</v>
          </cell>
        </row>
        <row r="2044">
          <cell r="A2044">
            <v>83030183</v>
          </cell>
          <cell r="B2044" t="str">
            <v>MANDO RELOJ DCHO NG. HT720.1/HM735.1/ME</v>
          </cell>
          <cell r="D2044">
            <v>0.48</v>
          </cell>
        </row>
        <row r="2045">
          <cell r="A2045">
            <v>83030407</v>
          </cell>
          <cell r="B2045" t="str">
            <v>TIRADOR S 98 MARRON</v>
          </cell>
          <cell r="C2045">
            <v>2</v>
          </cell>
          <cell r="D2045">
            <v>9.93</v>
          </cell>
          <cell r="E2045">
            <v>19.86</v>
          </cell>
        </row>
        <row r="2046">
          <cell r="A2046">
            <v>83030409</v>
          </cell>
          <cell r="B2046" t="str">
            <v>TIRADOR NEGRO S 98</v>
          </cell>
          <cell r="C2046">
            <v>3</v>
          </cell>
          <cell r="D2046">
            <v>3.31</v>
          </cell>
          <cell r="E2046">
            <v>9.93</v>
          </cell>
        </row>
        <row r="2047">
          <cell r="A2047">
            <v>83030418</v>
          </cell>
          <cell r="B2047" t="str">
            <v>MANDO CONMUTADOR 8 POS S'98 NEGRO</v>
          </cell>
          <cell r="D2047">
            <v>0.82</v>
          </cell>
        </row>
        <row r="2048">
          <cell r="A2048">
            <v>83030421</v>
          </cell>
          <cell r="B2048" t="str">
            <v>MANDO TERMOSTATO S 98 NEGRO (SAT)</v>
          </cell>
          <cell r="C2048">
            <v>1</v>
          </cell>
          <cell r="D2048">
            <v>0.81</v>
          </cell>
          <cell r="E2048">
            <v>0.81</v>
          </cell>
        </row>
        <row r="2049">
          <cell r="A2049">
            <v>83030426</v>
          </cell>
          <cell r="B2049" t="str">
            <v>MANDO RT 600 S98 C/ TER NEGRO</v>
          </cell>
          <cell r="C2049">
            <v>4</v>
          </cell>
          <cell r="D2049">
            <v>0.87</v>
          </cell>
          <cell r="E2049">
            <v>3.48</v>
          </cell>
        </row>
        <row r="2050">
          <cell r="A2050">
            <v>83030427</v>
          </cell>
          <cell r="B2050" t="str">
            <v>EMBELLEC. MANDO 7P BK.S98 50.3120-14</v>
          </cell>
          <cell r="C2050">
            <v>2</v>
          </cell>
          <cell r="D2050">
            <v>0.28000000000000003</v>
          </cell>
          <cell r="E2050">
            <v>0.56000000000000005</v>
          </cell>
        </row>
        <row r="2051">
          <cell r="A2051">
            <v>83030429</v>
          </cell>
          <cell r="B2051" t="str">
            <v>EMBELLEC. MANDO 7P NEGRO S 98 50.3120-33</v>
          </cell>
          <cell r="C2051">
            <v>2</v>
          </cell>
          <cell r="D2051">
            <v>0.28000000000000003</v>
          </cell>
          <cell r="E2051">
            <v>0.56000000000000005</v>
          </cell>
        </row>
        <row r="2052">
          <cell r="A2052">
            <v>83030430</v>
          </cell>
          <cell r="B2052" t="str">
            <v>EMBELLEC. MANDO GAS BL. S 98</v>
          </cell>
          <cell r="C2052">
            <v>2</v>
          </cell>
          <cell r="D2052">
            <v>0.28000000000000003</v>
          </cell>
          <cell r="E2052">
            <v>0.56000000000000005</v>
          </cell>
        </row>
        <row r="2053">
          <cell r="A2053">
            <v>83030432</v>
          </cell>
          <cell r="B2053" t="str">
            <v>EMBELLEC. MANDO GAS NEGRO S 98.50.3120-3</v>
          </cell>
          <cell r="C2053">
            <v>2</v>
          </cell>
          <cell r="D2053">
            <v>0.28000000000000003</v>
          </cell>
          <cell r="E2053">
            <v>0.56000000000000005</v>
          </cell>
        </row>
        <row r="2054">
          <cell r="A2054">
            <v>83030433</v>
          </cell>
          <cell r="B2054" t="str">
            <v>EMBELLEC. MANDO 12P BL. S 98 50.5120-14</v>
          </cell>
          <cell r="C2054">
            <v>2</v>
          </cell>
          <cell r="D2054">
            <v>0.28000000000000003</v>
          </cell>
          <cell r="E2054">
            <v>0.56000000000000005</v>
          </cell>
        </row>
        <row r="2055">
          <cell r="A2055">
            <v>83030436</v>
          </cell>
          <cell r="B2055" t="str">
            <v>EMBELLECEDOR MANDOS  CONMUTADOR RT -600</v>
          </cell>
          <cell r="C2055">
            <v>7</v>
          </cell>
          <cell r="D2055">
            <v>1.32</v>
          </cell>
          <cell r="E2055">
            <v>9.24</v>
          </cell>
        </row>
        <row r="2056">
          <cell r="A2056">
            <v>83030437</v>
          </cell>
          <cell r="B2056" t="str">
            <v>EMBELLECEDOR MANDOS TERMOSTATO RT-600</v>
          </cell>
          <cell r="C2056">
            <v>5</v>
          </cell>
          <cell r="D2056">
            <v>1.33</v>
          </cell>
          <cell r="E2056">
            <v>6.65</v>
          </cell>
        </row>
        <row r="2057">
          <cell r="A2057">
            <v>83030466</v>
          </cell>
          <cell r="B2057" t="str">
            <v>PROLONGADOR EJE S 98 HM-535(SAT)</v>
          </cell>
          <cell r="C2057">
            <v>1</v>
          </cell>
          <cell r="D2057">
            <v>0.62</v>
          </cell>
          <cell r="E2057">
            <v>0.62</v>
          </cell>
        </row>
        <row r="2058">
          <cell r="A2058">
            <v>83030479</v>
          </cell>
          <cell r="B2058" t="str">
            <v>MANDO RELOJ  EASY TIME NEGRO HIM-825</v>
          </cell>
          <cell r="D2058">
            <v>0.61</v>
          </cell>
        </row>
        <row r="2059">
          <cell r="A2059">
            <v>83040114</v>
          </cell>
          <cell r="B2059" t="str">
            <v>CONMUTADOR MULTIF 5P</v>
          </cell>
          <cell r="C2059">
            <v>3</v>
          </cell>
          <cell r="D2059">
            <v>7.82</v>
          </cell>
          <cell r="E2059">
            <v>23.46</v>
          </cell>
        </row>
        <row r="2060">
          <cell r="A2060">
            <v>83040215</v>
          </cell>
          <cell r="B2060" t="str">
            <v>MANGUERA SILICONA 3x4 mm2</v>
          </cell>
          <cell r="C2060">
            <v>1</v>
          </cell>
          <cell r="D2060">
            <v>5.73</v>
          </cell>
          <cell r="E2060">
            <v>5.73</v>
          </cell>
        </row>
        <row r="2061">
          <cell r="A2061">
            <v>83040315</v>
          </cell>
          <cell r="B2061" t="str">
            <v>PILOTO NEON AMBAR</v>
          </cell>
          <cell r="D2061">
            <v>1.22</v>
          </cell>
        </row>
        <row r="2062">
          <cell r="A2062">
            <v>83040321</v>
          </cell>
          <cell r="B2062" t="str">
            <v>PLACA ILUMINACION SEN 2M PICTO</v>
          </cell>
          <cell r="C2062">
            <v>5</v>
          </cell>
          <cell r="D2062">
            <v>8.09</v>
          </cell>
          <cell r="E2062">
            <v>40.450000000000003</v>
          </cell>
        </row>
        <row r="2063">
          <cell r="A2063">
            <v>83040411</v>
          </cell>
          <cell r="B2063" t="str">
            <v>MOTOR RUSTEPOLLO</v>
          </cell>
          <cell r="C2063">
            <v>1</v>
          </cell>
          <cell r="D2063">
            <v>16.02</v>
          </cell>
          <cell r="E2063">
            <v>16.02</v>
          </cell>
        </row>
        <row r="2064">
          <cell r="A2064">
            <v>83040415</v>
          </cell>
          <cell r="B2064" t="str">
            <v>MOTOR TURBO</v>
          </cell>
          <cell r="D2064">
            <v>36.92</v>
          </cell>
        </row>
        <row r="2065">
          <cell r="A2065">
            <v>83040547</v>
          </cell>
          <cell r="B2065" t="str">
            <v>TEMPORIZADOR CR5-MT 010 230V Hz (SAT)</v>
          </cell>
          <cell r="D2065">
            <v>10.95</v>
          </cell>
        </row>
        <row r="2066">
          <cell r="A2066">
            <v>83040550</v>
          </cell>
          <cell r="B2066" t="str">
            <v>RELOJ RT600 NG. PCA-379 230V 50 Hz (SAT)</v>
          </cell>
          <cell r="D2066">
            <v>21.26</v>
          </cell>
        </row>
        <row r="2067">
          <cell r="A2067">
            <v>83040557</v>
          </cell>
          <cell r="B2067" t="str">
            <v>RELOJ ORBIASIC BIG 220V/60HZ</v>
          </cell>
          <cell r="D2067">
            <v>67.34</v>
          </cell>
        </row>
        <row r="2068">
          <cell r="A2068">
            <v>83040601</v>
          </cell>
          <cell r="B2068" t="str">
            <v>TERMOSTATO HORNO HT 490/510/610</v>
          </cell>
          <cell r="D2068">
            <v>7.89</v>
          </cell>
        </row>
        <row r="2069">
          <cell r="A2069">
            <v>83040604</v>
          </cell>
          <cell r="B2069" t="str">
            <v>TERMOSTATO SEGURIDAD 175 S/T</v>
          </cell>
          <cell r="C2069">
            <v>1</v>
          </cell>
          <cell r="D2069">
            <v>7.26</v>
          </cell>
          <cell r="E2069">
            <v>7.26</v>
          </cell>
        </row>
        <row r="2070">
          <cell r="A2070">
            <v>83040608</v>
          </cell>
          <cell r="B2070" t="str">
            <v>TERMOSTATO ESEX -225</v>
          </cell>
          <cell r="C2070">
            <v>1</v>
          </cell>
          <cell r="D2070">
            <v>9.3800000000000008</v>
          </cell>
          <cell r="E2070">
            <v>9.3800000000000008</v>
          </cell>
        </row>
        <row r="2071">
          <cell r="A2071">
            <v>83040744</v>
          </cell>
          <cell r="B2071" t="str">
            <v>RESISTENCIA T2000W 230V HT/HM</v>
          </cell>
          <cell r="D2071">
            <v>8.6999999999999993</v>
          </cell>
        </row>
        <row r="2072">
          <cell r="A2072">
            <v>83040745</v>
          </cell>
          <cell r="B2072" t="str">
            <v>RESISTENCIA SOLERA DOBLE 900-780w</v>
          </cell>
          <cell r="C2072">
            <v>9</v>
          </cell>
          <cell r="D2072">
            <v>19.68</v>
          </cell>
          <cell r="E2072">
            <v>177.12</v>
          </cell>
        </row>
        <row r="2073">
          <cell r="A2073">
            <v>83040746</v>
          </cell>
          <cell r="B2073" t="str">
            <v>RESISTENCIA S 900W 230 V</v>
          </cell>
          <cell r="C2073">
            <v>2</v>
          </cell>
          <cell r="D2073">
            <v>16.75</v>
          </cell>
          <cell r="E2073">
            <v>33.5</v>
          </cell>
        </row>
        <row r="2074">
          <cell r="A2074">
            <v>83040750</v>
          </cell>
          <cell r="B2074" t="str">
            <v>RESIST. M.G 1900W 230VT/TURBO</v>
          </cell>
          <cell r="C2074">
            <v>2</v>
          </cell>
          <cell r="D2074">
            <v>9.56</v>
          </cell>
          <cell r="E2074">
            <v>19.12</v>
          </cell>
        </row>
        <row r="2075">
          <cell r="A2075">
            <v>83040751</v>
          </cell>
          <cell r="B2075" t="str">
            <v>RESISTENCIA MG 1900 W 230 V ABATIBLE</v>
          </cell>
          <cell r="D2075">
            <v>10.98</v>
          </cell>
        </row>
        <row r="2076">
          <cell r="A2076">
            <v>83045006</v>
          </cell>
          <cell r="B2076" t="str">
            <v>TERMINAL HEMBRA 1-2.5  AN NIQUELADO</v>
          </cell>
          <cell r="C2076">
            <v>5</v>
          </cell>
          <cell r="D2076">
            <v>0.92</v>
          </cell>
          <cell r="E2076">
            <v>4.5999999999999996</v>
          </cell>
        </row>
        <row r="2077">
          <cell r="A2077">
            <v>83045045</v>
          </cell>
          <cell r="B2077" t="str">
            <v>TERMINAL HEMBRA MACHO HA 900</v>
          </cell>
          <cell r="C2077">
            <v>19</v>
          </cell>
          <cell r="D2077">
            <v>0.73</v>
          </cell>
          <cell r="E2077">
            <v>13.87</v>
          </cell>
        </row>
        <row r="2078">
          <cell r="A2078">
            <v>83050102</v>
          </cell>
          <cell r="B2078" t="str">
            <v>TORNILLO DIN 7981 7*3/8" (SAT)</v>
          </cell>
          <cell r="C2078">
            <v>10</v>
          </cell>
          <cell r="D2078">
            <v>0.41</v>
          </cell>
          <cell r="E2078">
            <v>4.0999999999999996</v>
          </cell>
        </row>
        <row r="2079">
          <cell r="A2079">
            <v>83050105</v>
          </cell>
          <cell r="B2079" t="str">
            <v>TORNILLO DIN 7983 10x7/8""(LATERAL AUTOL)"</v>
          </cell>
          <cell r="D2079">
            <v>0.56000000000000005</v>
          </cell>
        </row>
        <row r="2080">
          <cell r="A2080">
            <v>83050504</v>
          </cell>
          <cell r="B2080" t="str">
            <v>TUERCA EXAGONAL DIN 934</v>
          </cell>
          <cell r="C2080">
            <v>2</v>
          </cell>
          <cell r="D2080">
            <v>0.44</v>
          </cell>
          <cell r="E2080">
            <v>0.88</v>
          </cell>
        </row>
        <row r="2081">
          <cell r="A2081">
            <v>83060336</v>
          </cell>
          <cell r="B2081" t="str">
            <v>CRISTAL PUERTA HT-490 S 98 BLANCO (SAT)</v>
          </cell>
          <cell r="D2081">
            <v>13.95</v>
          </cell>
        </row>
        <row r="2082">
          <cell r="A2082">
            <v>83060363</v>
          </cell>
          <cell r="B2082" t="str">
            <v>CRISTAL PUERTA HT-510 N S 98</v>
          </cell>
          <cell r="D2082">
            <v>11.72</v>
          </cell>
        </row>
        <row r="2083">
          <cell r="A2083">
            <v>83060375</v>
          </cell>
          <cell r="B2083" t="str">
            <v>CRISTAL PUERTA HT- 490 N S 98</v>
          </cell>
          <cell r="C2083">
            <v>1</v>
          </cell>
          <cell r="D2083">
            <v>12.4</v>
          </cell>
          <cell r="E2083">
            <v>12.4</v>
          </cell>
        </row>
        <row r="2084">
          <cell r="A2084">
            <v>83112370</v>
          </cell>
          <cell r="B2084" t="str">
            <v>TIRADOR INOX HA-900/ HA-935</v>
          </cell>
          <cell r="C2084">
            <v>3</v>
          </cell>
          <cell r="D2084">
            <v>19.5</v>
          </cell>
          <cell r="E2084">
            <v>58.5</v>
          </cell>
        </row>
        <row r="2085">
          <cell r="A2085">
            <v>83115001</v>
          </cell>
          <cell r="B2085" t="str">
            <v>BISAGRA NUOVA STAR</v>
          </cell>
          <cell r="C2085">
            <v>3</v>
          </cell>
          <cell r="D2085">
            <v>5.01</v>
          </cell>
          <cell r="E2085">
            <v>15.03</v>
          </cell>
        </row>
        <row r="2086">
          <cell r="A2086">
            <v>83115002</v>
          </cell>
          <cell r="B2086" t="str">
            <v>BISAGRA FARINGOSI</v>
          </cell>
          <cell r="C2086">
            <v>12</v>
          </cell>
          <cell r="D2086">
            <v>3.8</v>
          </cell>
          <cell r="E2086">
            <v>45.6</v>
          </cell>
        </row>
        <row r="2087">
          <cell r="A2087">
            <v>83115003</v>
          </cell>
          <cell r="B2087" t="str">
            <v>PARRILLA PLANA S2K</v>
          </cell>
          <cell r="D2087">
            <v>5.91</v>
          </cell>
        </row>
        <row r="2088">
          <cell r="A2088">
            <v>83115008</v>
          </cell>
          <cell r="B2088" t="str">
            <v>PARRILLA CON RETEN S2K</v>
          </cell>
          <cell r="D2088">
            <v>6.92</v>
          </cell>
        </row>
        <row r="2089">
          <cell r="A2089">
            <v>83115010</v>
          </cell>
          <cell r="B2089" t="str">
            <v>MANILLA BANDEJA S2K</v>
          </cell>
          <cell r="C2089">
            <v>3</v>
          </cell>
          <cell r="D2089">
            <v>5.32</v>
          </cell>
          <cell r="E2089">
            <v>15.96</v>
          </cell>
        </row>
        <row r="2090">
          <cell r="A2090">
            <v>83115011</v>
          </cell>
          <cell r="B2090" t="str">
            <v>GUIA CROMADA SIN TOPE  S2K</v>
          </cell>
          <cell r="C2090">
            <v>3</v>
          </cell>
          <cell r="D2090">
            <v>8.81</v>
          </cell>
          <cell r="E2090">
            <v>26.43</v>
          </cell>
        </row>
        <row r="2091">
          <cell r="A2091">
            <v>83115013</v>
          </cell>
          <cell r="B2091" t="str">
            <v>GUIA TELESCÓPICA DCHA HA S2K</v>
          </cell>
          <cell r="C2091">
            <v>1</v>
          </cell>
          <cell r="D2091">
            <v>44.52</v>
          </cell>
          <cell r="E2091">
            <v>44.52</v>
          </cell>
        </row>
        <row r="2092">
          <cell r="A2092">
            <v>83115019</v>
          </cell>
          <cell r="B2092" t="str">
            <v>PARRILLA CROMADA CARRO EXTRAI. HA-890 C</v>
          </cell>
          <cell r="D2092">
            <v>9.4</v>
          </cell>
        </row>
        <row r="2093">
          <cell r="A2093">
            <v>83115031</v>
          </cell>
          <cell r="B2093" t="str">
            <v>GUIA CROMADA DCHA CARRO EXTRAI. HA-890 C</v>
          </cell>
          <cell r="C2093">
            <v>2</v>
          </cell>
          <cell r="D2093">
            <v>16.940000000000001</v>
          </cell>
          <cell r="E2093">
            <v>33.880000000000003</v>
          </cell>
        </row>
        <row r="2094">
          <cell r="A2094">
            <v>83115036</v>
          </cell>
          <cell r="B2094" t="str">
            <v>BISAGRA FARINGOSI PUERTA 2 CRIST 83115091</v>
          </cell>
          <cell r="C2094">
            <v>2</v>
          </cell>
          <cell r="D2094">
            <v>5.16</v>
          </cell>
          <cell r="E2094">
            <v>10.32</v>
          </cell>
        </row>
        <row r="2095">
          <cell r="A2095">
            <v>83115037</v>
          </cell>
          <cell r="B2095" t="str">
            <v>BISAGRA FARING. PUERTA CRIS SO5 HA850</v>
          </cell>
          <cell r="C2095">
            <v>1</v>
          </cell>
          <cell r="D2095">
            <v>25.85</v>
          </cell>
          <cell r="E2095">
            <v>25.85</v>
          </cell>
        </row>
        <row r="2096">
          <cell r="A2096">
            <v>83115038</v>
          </cell>
          <cell r="B2096" t="str">
            <v>GUIA CROMADA HK</v>
          </cell>
          <cell r="C2096">
            <v>1</v>
          </cell>
          <cell r="D2096">
            <v>4.18</v>
          </cell>
          <cell r="E2096">
            <v>4.18</v>
          </cell>
        </row>
        <row r="2097">
          <cell r="A2097">
            <v>83115039</v>
          </cell>
          <cell r="B2097" t="str">
            <v>GUIA CLIP-ON DCHA HK</v>
          </cell>
          <cell r="C2097">
            <v>7</v>
          </cell>
          <cell r="D2097">
            <v>15.84</v>
          </cell>
          <cell r="E2097">
            <v>110.88</v>
          </cell>
        </row>
        <row r="2098">
          <cell r="A2098">
            <v>83115040</v>
          </cell>
          <cell r="B2098" t="str">
            <v>GUIA CLIP-ON IZDA HK</v>
          </cell>
          <cell r="C2098">
            <v>4</v>
          </cell>
          <cell r="D2098">
            <v>20.47</v>
          </cell>
          <cell r="E2098">
            <v>81.88</v>
          </cell>
        </row>
        <row r="2099">
          <cell r="A2099">
            <v>83115045</v>
          </cell>
          <cell r="B2099" t="str">
            <v>PARRILLA CROMADA HA-900</v>
          </cell>
          <cell r="D2099">
            <v>15.18</v>
          </cell>
        </row>
        <row r="2100">
          <cell r="A2100">
            <v>83115046</v>
          </cell>
          <cell r="B2100" t="str">
            <v>BISAGRA HA 900</v>
          </cell>
          <cell r="D2100">
            <v>5.19</v>
          </cell>
        </row>
        <row r="2101">
          <cell r="A2101">
            <v>83115048</v>
          </cell>
          <cell r="B2101" t="str">
            <v>GUIA CROMADA CLIP-ON H6</v>
          </cell>
          <cell r="C2101">
            <v>8</v>
          </cell>
          <cell r="D2101">
            <v>4.57</v>
          </cell>
          <cell r="E2101">
            <v>36.56</v>
          </cell>
        </row>
        <row r="2102">
          <cell r="A2102">
            <v>83115054</v>
          </cell>
          <cell r="B2102" t="str">
            <v>GUIA CROMADA 176 DHA-718</v>
          </cell>
          <cell r="C2102">
            <v>1</v>
          </cell>
          <cell r="D2102">
            <v>5.87</v>
          </cell>
          <cell r="E2102">
            <v>5.87</v>
          </cell>
        </row>
        <row r="2103">
          <cell r="A2103">
            <v>83115060</v>
          </cell>
          <cell r="B2103" t="str">
            <v>BISAGRA FARINGOSI 2C HK</v>
          </cell>
          <cell r="D2103">
            <v>6.67</v>
          </cell>
        </row>
        <row r="2104">
          <cell r="A2104">
            <v>83115073</v>
          </cell>
          <cell r="B2104" t="str">
            <v>IMAN NEODIMIO DISCO D</v>
          </cell>
          <cell r="C2104">
            <v>4</v>
          </cell>
          <cell r="D2104">
            <v>2.54</v>
          </cell>
          <cell r="E2104">
            <v>10.16</v>
          </cell>
        </row>
        <row r="2105">
          <cell r="A2105">
            <v>83115093</v>
          </cell>
          <cell r="B2105" t="str">
            <v>PARRILLA SOPORTE CROMADO HL 830</v>
          </cell>
          <cell r="D2105">
            <v>6.05</v>
          </cell>
        </row>
        <row r="2106">
          <cell r="A2106">
            <v>83115850</v>
          </cell>
          <cell r="B2106" t="str">
            <v>CHAPA FRENTE HE-535 INOX</v>
          </cell>
          <cell r="C2106">
            <v>1</v>
          </cell>
          <cell r="D2106">
            <v>13.92</v>
          </cell>
          <cell r="E2106">
            <v>13.92</v>
          </cell>
        </row>
        <row r="2107">
          <cell r="A2107">
            <v>83116205</v>
          </cell>
          <cell r="B2107" t="str">
            <v>PARRILLA HL 940 INOX E00</v>
          </cell>
          <cell r="C2107">
            <v>1</v>
          </cell>
          <cell r="D2107">
            <v>23.21</v>
          </cell>
          <cell r="E2107">
            <v>23.21</v>
          </cell>
        </row>
        <row r="2108">
          <cell r="A2108">
            <v>83116213</v>
          </cell>
          <cell r="B2108" t="str">
            <v>GUIA CROMADA CLIP-ON IZQ HL 940</v>
          </cell>
          <cell r="C2108">
            <v>3</v>
          </cell>
          <cell r="D2108">
            <v>19.91</v>
          </cell>
          <cell r="E2108">
            <v>59.73</v>
          </cell>
        </row>
        <row r="2109">
          <cell r="A2109">
            <v>83116214</v>
          </cell>
          <cell r="B2109" t="str">
            <v>GUIA CROMADA CLIP-ON DCHA HL 940</v>
          </cell>
          <cell r="C2109">
            <v>3</v>
          </cell>
          <cell r="D2109">
            <v>19.97</v>
          </cell>
          <cell r="E2109">
            <v>59.91</v>
          </cell>
        </row>
        <row r="2110">
          <cell r="A2110">
            <v>83116217</v>
          </cell>
          <cell r="B2110" t="str">
            <v>SOPORTE LATERAL GUIA CROMADA CLIP-ON HL 830</v>
          </cell>
          <cell r="D2110">
            <v>11.63</v>
          </cell>
        </row>
        <row r="2111">
          <cell r="A2111">
            <v>83116218</v>
          </cell>
          <cell r="B2111" t="str">
            <v>GUIA CROMADA SOPORTE CLIP-ON HL 870 INOX E00</v>
          </cell>
          <cell r="D2111">
            <v>8.15</v>
          </cell>
        </row>
        <row r="2112">
          <cell r="A2112">
            <v>83116219</v>
          </cell>
          <cell r="B2112" t="str">
            <v>PARRILLA SOP EMB 0-A2 HE 610 EOO</v>
          </cell>
          <cell r="C2112">
            <v>1</v>
          </cell>
          <cell r="D2112">
            <v>13.56</v>
          </cell>
          <cell r="E2112">
            <v>13.56</v>
          </cell>
        </row>
        <row r="2113">
          <cell r="A2113">
            <v>83116224</v>
          </cell>
          <cell r="B2113" t="str">
            <v>PARRILLA CROMADA S12</v>
          </cell>
          <cell r="C2113">
            <v>1</v>
          </cell>
          <cell r="D2113">
            <v>4.1900000000000004</v>
          </cell>
          <cell r="E2113">
            <v>4.1900000000000004</v>
          </cell>
        </row>
        <row r="2114">
          <cell r="A2114">
            <v>83116234</v>
          </cell>
          <cell r="B2114" t="str">
            <v>BISAGRA NS S05 HE 610 E00</v>
          </cell>
          <cell r="C2114">
            <v>4</v>
          </cell>
          <cell r="D2114">
            <v>5.04</v>
          </cell>
          <cell r="E2114">
            <v>20.16</v>
          </cell>
        </row>
        <row r="2115">
          <cell r="A2115">
            <v>83116238</v>
          </cell>
          <cell r="B2115" t="str">
            <v>GUIA CROMADA H900 GAS HGE 930</v>
          </cell>
          <cell r="C2115">
            <v>1</v>
          </cell>
          <cell r="D2115">
            <v>21.33</v>
          </cell>
          <cell r="E2115">
            <v>21.33</v>
          </cell>
        </row>
        <row r="2116">
          <cell r="A2116">
            <v>83116245</v>
          </cell>
          <cell r="B2116" t="str">
            <v>GUIA CROM CLIP-ON 1T DCHA H900</v>
          </cell>
          <cell r="D2116">
            <v>26.42</v>
          </cell>
        </row>
        <row r="2117">
          <cell r="A2117">
            <v>83116246</v>
          </cell>
          <cell r="B2117" t="str">
            <v>GUIA CROM CLIP-ON 1T IZDA H900</v>
          </cell>
          <cell r="D2117">
            <v>23</v>
          </cell>
        </row>
        <row r="2118">
          <cell r="A2118">
            <v>83116257</v>
          </cell>
          <cell r="B2118" t="str">
            <v>GUIA CLIP ON DCHA S S14</v>
          </cell>
          <cell r="C2118">
            <v>1</v>
          </cell>
          <cell r="D2118">
            <v>12.63</v>
          </cell>
          <cell r="E2118">
            <v>12.63</v>
          </cell>
        </row>
        <row r="2119">
          <cell r="A2119">
            <v>83116258</v>
          </cell>
          <cell r="B2119" t="str">
            <v>GUIA CLIP-ON IZQ S S14 HL 847</v>
          </cell>
          <cell r="C2119">
            <v>2</v>
          </cell>
          <cell r="D2119">
            <v>13.07</v>
          </cell>
          <cell r="E2119">
            <v>26.14</v>
          </cell>
        </row>
        <row r="2120">
          <cell r="A2120">
            <v>83116259</v>
          </cell>
          <cell r="B2120" t="str">
            <v>GUIA CLIP-ON DCHA F S14 HL 870</v>
          </cell>
          <cell r="C2120">
            <v>1</v>
          </cell>
          <cell r="D2120">
            <v>29.31</v>
          </cell>
          <cell r="E2120">
            <v>29.31</v>
          </cell>
        </row>
        <row r="2121">
          <cell r="A2121">
            <v>83116260</v>
          </cell>
          <cell r="B2121" t="str">
            <v>GUIA CLIP-ON IZDA F S14 HL 870 VR02</v>
          </cell>
          <cell r="C2121">
            <v>1</v>
          </cell>
          <cell r="D2121">
            <v>30.78</v>
          </cell>
          <cell r="E2121">
            <v>30.78</v>
          </cell>
        </row>
        <row r="2122">
          <cell r="A2122">
            <v>83120105</v>
          </cell>
          <cell r="B2122" t="str">
            <v>TIRADOR HA INOX S2K</v>
          </cell>
          <cell r="C2122">
            <v>3</v>
          </cell>
          <cell r="D2122">
            <v>18.260000000000002</v>
          </cell>
          <cell r="E2122">
            <v>54.78</v>
          </cell>
        </row>
        <row r="2123">
          <cell r="A2123">
            <v>83120182</v>
          </cell>
          <cell r="B2123" t="str">
            <v>TIRADOR HL 940</v>
          </cell>
          <cell r="D2123">
            <v>10.82</v>
          </cell>
        </row>
        <row r="2124">
          <cell r="A2124">
            <v>83120195</v>
          </cell>
          <cell r="B2124" t="str">
            <v>TIRADOR IX HLS2K-S05</v>
          </cell>
          <cell r="D2124">
            <v>15.04</v>
          </cell>
        </row>
        <row r="2125">
          <cell r="A2125">
            <v>83120390</v>
          </cell>
          <cell r="B2125" t="str">
            <v>TIRADOR HS 2015 *99993142</v>
          </cell>
          <cell r="C2125">
            <v>2</v>
          </cell>
          <cell r="D2125">
            <v>35.4</v>
          </cell>
          <cell r="E2125">
            <v>70.8</v>
          </cell>
        </row>
        <row r="2126">
          <cell r="A2126">
            <v>83130101</v>
          </cell>
          <cell r="B2126" t="str">
            <v>MANDO TERMOSTATO BLANCO S2K</v>
          </cell>
          <cell r="C2126">
            <v>2</v>
          </cell>
          <cell r="D2126">
            <v>0.93</v>
          </cell>
          <cell r="E2126">
            <v>1.86</v>
          </cell>
        </row>
        <row r="2127">
          <cell r="A2127">
            <v>83130104</v>
          </cell>
          <cell r="B2127" t="str">
            <v>MANDO TERMOSTATO METALICO HI-535 S2K</v>
          </cell>
          <cell r="C2127">
            <v>4</v>
          </cell>
          <cell r="D2127">
            <v>2.65</v>
          </cell>
          <cell r="E2127">
            <v>10.6</v>
          </cell>
        </row>
        <row r="2128">
          <cell r="A2128">
            <v>83130105</v>
          </cell>
          <cell r="B2128" t="str">
            <v>MANDO TERMOSTATO METALICO HI-635 S2K</v>
          </cell>
          <cell r="C2128">
            <v>3</v>
          </cell>
          <cell r="D2128">
            <v>2.06</v>
          </cell>
          <cell r="E2128">
            <v>6.18</v>
          </cell>
        </row>
        <row r="2129">
          <cell r="A2129">
            <v>83130106</v>
          </cell>
          <cell r="B2129" t="str">
            <v>MANDO TEMPORIZADOR BLANCO S2K</v>
          </cell>
          <cell r="C2129">
            <v>3</v>
          </cell>
          <cell r="D2129">
            <v>0.94</v>
          </cell>
          <cell r="E2129">
            <v>2.82</v>
          </cell>
        </row>
        <row r="2130">
          <cell r="A2130">
            <v>83130109</v>
          </cell>
          <cell r="B2130" t="str">
            <v>MANDO TEMPORIZADOR METALIZADO S2K</v>
          </cell>
          <cell r="C2130">
            <v>7</v>
          </cell>
          <cell r="D2130">
            <v>2.64</v>
          </cell>
          <cell r="E2130">
            <v>18.48</v>
          </cell>
        </row>
        <row r="2131">
          <cell r="A2131">
            <v>83130110</v>
          </cell>
          <cell r="B2131" t="str">
            <v>MANDO CONMUTADOR 4 POS. BLANCO S2K</v>
          </cell>
          <cell r="C2131">
            <v>2</v>
          </cell>
          <cell r="D2131">
            <v>0.93</v>
          </cell>
          <cell r="E2131">
            <v>1.86</v>
          </cell>
        </row>
        <row r="2132">
          <cell r="A2132">
            <v>83130111</v>
          </cell>
          <cell r="B2132" t="str">
            <v>MANDO CONMUTADOR 4P P/HORNO MARRON-NEGRO</v>
          </cell>
          <cell r="D2132">
            <v>0.93</v>
          </cell>
        </row>
        <row r="2133">
          <cell r="A2133">
            <v>83130113</v>
          </cell>
          <cell r="B2133" t="str">
            <v>MANDO CONMUTADOR 4 POS. METALICO S2K</v>
          </cell>
          <cell r="D2133">
            <v>2.06</v>
          </cell>
        </row>
        <row r="2134">
          <cell r="A2134">
            <v>83130120</v>
          </cell>
          <cell r="B2134" t="str">
            <v>MANDO CONMUTADOR 8 POS. METALICO S2K</v>
          </cell>
          <cell r="C2134">
            <v>3</v>
          </cell>
          <cell r="D2134">
            <v>2.06</v>
          </cell>
          <cell r="E2134">
            <v>6.18</v>
          </cell>
        </row>
        <row r="2135">
          <cell r="A2135">
            <v>83130131</v>
          </cell>
          <cell r="B2135" t="str">
            <v>MANDO TERMOSTATO HR BLANCO S2K</v>
          </cell>
          <cell r="C2135">
            <v>3</v>
          </cell>
          <cell r="D2135">
            <v>2.67</v>
          </cell>
          <cell r="E2135">
            <v>8.01</v>
          </cell>
        </row>
        <row r="2136">
          <cell r="A2136">
            <v>83130132</v>
          </cell>
          <cell r="B2136" t="str">
            <v>MANDO TERMOSTATO HR NEGRO S2K</v>
          </cell>
          <cell r="C2136">
            <v>3</v>
          </cell>
          <cell r="D2136">
            <v>2.71</v>
          </cell>
          <cell r="E2136">
            <v>8.1300000000000008</v>
          </cell>
        </row>
        <row r="2137">
          <cell r="A2137">
            <v>83130136</v>
          </cell>
          <cell r="B2137" t="str">
            <v>MANDO CONMUTADOR 10 POS. HR NEGRO S2K</v>
          </cell>
          <cell r="C2137">
            <v>3</v>
          </cell>
          <cell r="D2137">
            <v>2.71</v>
          </cell>
          <cell r="E2137">
            <v>8.1300000000000008</v>
          </cell>
        </row>
        <row r="2138">
          <cell r="A2138">
            <v>83130141</v>
          </cell>
          <cell r="B2138" t="str">
            <v>MANDO CONMUTADOR 8 POS.+R METALICO</v>
          </cell>
          <cell r="C2138">
            <v>2</v>
          </cell>
          <cell r="D2138">
            <v>2.06</v>
          </cell>
          <cell r="E2138">
            <v>4.12</v>
          </cell>
        </row>
        <row r="2139">
          <cell r="A2139">
            <v>83130166</v>
          </cell>
          <cell r="B2139" t="str">
            <v>MANDO SELECT-TERM. INOX HP-725 I VR01</v>
          </cell>
          <cell r="C2139">
            <v>17</v>
          </cell>
          <cell r="D2139">
            <v>1.81</v>
          </cell>
          <cell r="E2139">
            <v>30.77</v>
          </cell>
        </row>
        <row r="2140">
          <cell r="A2140">
            <v>83130192</v>
          </cell>
          <cell r="B2140" t="str">
            <v>MANDO CONMUT. 8POS. INOX ESCAMOTABLE HA-</v>
          </cell>
          <cell r="C2140">
            <v>8</v>
          </cell>
          <cell r="D2140">
            <v>4.7</v>
          </cell>
          <cell r="E2140">
            <v>37.6</v>
          </cell>
        </row>
        <row r="2141">
          <cell r="A2141">
            <v>83130193</v>
          </cell>
          <cell r="B2141" t="str">
            <v>MANDO TERMOSTATO INOX ESCAMOTABLE HA-840</v>
          </cell>
          <cell r="C2141">
            <v>6</v>
          </cell>
          <cell r="D2141">
            <v>4.5</v>
          </cell>
          <cell r="E2141">
            <v>27</v>
          </cell>
        </row>
        <row r="2142">
          <cell r="A2142">
            <v>83130195</v>
          </cell>
          <cell r="B2142" t="str">
            <v>MANDO CONMUT. 10POS. INOX ESCAMOTABLE HA</v>
          </cell>
          <cell r="C2142">
            <v>1</v>
          </cell>
          <cell r="D2142">
            <v>4.7</v>
          </cell>
          <cell r="E2142">
            <v>4.7</v>
          </cell>
        </row>
        <row r="2143">
          <cell r="A2143">
            <v>83130501</v>
          </cell>
          <cell r="B2143" t="str">
            <v>BASE MANETA BLANCA S2K</v>
          </cell>
          <cell r="C2143">
            <v>2</v>
          </cell>
          <cell r="D2143">
            <v>7.38</v>
          </cell>
          <cell r="E2143">
            <v>14.76</v>
          </cell>
        </row>
        <row r="2144">
          <cell r="A2144">
            <v>83130504</v>
          </cell>
          <cell r="B2144" t="str">
            <v>BASE MANETA INOX S2K</v>
          </cell>
          <cell r="D2144">
            <v>10.050000000000001</v>
          </cell>
        </row>
        <row r="2145">
          <cell r="A2145">
            <v>83130508</v>
          </cell>
          <cell r="B2145" t="str">
            <v>CAZOLETA MANDO RELOJ ANALOG INOX S2K</v>
          </cell>
          <cell r="D2145">
            <v>0.28999999999999998</v>
          </cell>
        </row>
        <row r="2146">
          <cell r="A2146">
            <v>83130509</v>
          </cell>
          <cell r="B2146" t="str">
            <v>MANDO RELOJ ANALOGICO BLANCO</v>
          </cell>
          <cell r="D2146">
            <v>0.28000000000000003</v>
          </cell>
        </row>
        <row r="2147">
          <cell r="A2147">
            <v>83130511</v>
          </cell>
          <cell r="B2147" t="str">
            <v>MANDO RELOJ ANALOGICO INOX S2K</v>
          </cell>
          <cell r="D2147">
            <v>2.4700000000000002</v>
          </cell>
        </row>
        <row r="2148">
          <cell r="A2148">
            <v>83130537</v>
          </cell>
          <cell r="B2148" t="str">
            <v>CACHA TIRADOR ALTA DERCHA.</v>
          </cell>
          <cell r="C2148">
            <v>4</v>
          </cell>
          <cell r="D2148">
            <v>0.49</v>
          </cell>
          <cell r="E2148">
            <v>1.96</v>
          </cell>
        </row>
        <row r="2149">
          <cell r="A2149">
            <v>83130538</v>
          </cell>
          <cell r="B2149" t="str">
            <v>CACHA TIRADOR ALTA 1ZQDA. MARRON</v>
          </cell>
          <cell r="C2149">
            <v>4</v>
          </cell>
          <cell r="D2149">
            <v>0.49</v>
          </cell>
          <cell r="E2149">
            <v>1.96</v>
          </cell>
        </row>
        <row r="2150">
          <cell r="A2150">
            <v>83130551</v>
          </cell>
          <cell r="B2150" t="str">
            <v>CONJ. MANDO 3 TECLAS NIQUELADO HA-830</v>
          </cell>
          <cell r="D2150">
            <v>1.44</v>
          </cell>
        </row>
        <row r="2151">
          <cell r="A2151">
            <v>83130552</v>
          </cell>
          <cell r="B2151" t="str">
            <v>MARCO 5 TECLAS NIQUELADO HA-840</v>
          </cell>
          <cell r="C2151">
            <v>2</v>
          </cell>
          <cell r="D2151">
            <v>1.87</v>
          </cell>
          <cell r="E2151">
            <v>3.74</v>
          </cell>
        </row>
        <row r="2152">
          <cell r="A2152">
            <v>83130553</v>
          </cell>
          <cell r="B2152" t="str">
            <v>TECLA ASCENDENTE 16 NIQUELADA HA-840</v>
          </cell>
          <cell r="C2152">
            <v>2</v>
          </cell>
          <cell r="D2152">
            <v>2.35</v>
          </cell>
          <cell r="E2152">
            <v>4.7</v>
          </cell>
        </row>
        <row r="2153">
          <cell r="A2153">
            <v>83130554</v>
          </cell>
          <cell r="B2153" t="str">
            <v>TECLA ASCENDENTE 25 NIQUELADA HA-830</v>
          </cell>
          <cell r="D2153">
            <v>2.44</v>
          </cell>
        </row>
        <row r="2154">
          <cell r="A2154">
            <v>83130555</v>
          </cell>
          <cell r="B2154" t="str">
            <v>TECLA LLAVE 25 NIQUELADA HA-840</v>
          </cell>
          <cell r="D2154">
            <v>2.86</v>
          </cell>
        </row>
        <row r="2155">
          <cell r="A2155">
            <v>83130556</v>
          </cell>
          <cell r="B2155" t="str">
            <v>TECLA DESCENDENTE 16 NIQUELADA HA-840</v>
          </cell>
          <cell r="C2155">
            <v>2</v>
          </cell>
          <cell r="D2155">
            <v>2.35</v>
          </cell>
          <cell r="E2155">
            <v>4.7</v>
          </cell>
        </row>
        <row r="2156">
          <cell r="A2156">
            <v>83130557</v>
          </cell>
          <cell r="B2156" t="str">
            <v>TECLA DESCENDENTE 25 NIQUELADA HA-830</v>
          </cell>
          <cell r="C2156">
            <v>1</v>
          </cell>
          <cell r="D2156">
            <v>1.26</v>
          </cell>
          <cell r="E2156">
            <v>1.26</v>
          </cell>
        </row>
        <row r="2157">
          <cell r="A2157">
            <v>83130558</v>
          </cell>
          <cell r="B2157" t="str">
            <v>TECLA PRECALENTAMIENTO 25 NIQUELADA HA-8</v>
          </cell>
          <cell r="D2157">
            <v>2.44</v>
          </cell>
        </row>
        <row r="2158">
          <cell r="A2158">
            <v>83130559</v>
          </cell>
          <cell r="B2158" t="str">
            <v>TECLA OK 16 NIQUELADA HA-840</v>
          </cell>
          <cell r="C2158">
            <v>2</v>
          </cell>
          <cell r="D2158">
            <v>2.36</v>
          </cell>
          <cell r="E2158">
            <v>4.72</v>
          </cell>
        </row>
        <row r="2159">
          <cell r="A2159">
            <v>83130560</v>
          </cell>
          <cell r="B2159" t="str">
            <v>TECLA OK 25 NIQUELADA HA-830</v>
          </cell>
          <cell r="C2159">
            <v>2</v>
          </cell>
          <cell r="D2159">
            <v>1.93</v>
          </cell>
          <cell r="E2159">
            <v>3.86</v>
          </cell>
        </row>
        <row r="2160">
          <cell r="A2160">
            <v>83130562</v>
          </cell>
          <cell r="B2160" t="str">
            <v>MANDO</v>
          </cell>
          <cell r="D2160">
            <v>0.49</v>
          </cell>
        </row>
        <row r="2161">
          <cell r="A2161">
            <v>83130601</v>
          </cell>
          <cell r="B2161" t="str">
            <v>JUNTA EMBOCADURA S2K</v>
          </cell>
          <cell r="C2161">
            <v>23</v>
          </cell>
          <cell r="D2161">
            <v>2.92</v>
          </cell>
          <cell r="E2161">
            <v>122.64</v>
          </cell>
        </row>
        <row r="2162">
          <cell r="A2162">
            <v>83130621</v>
          </cell>
          <cell r="B2162" t="str">
            <v>CRISTAL INTERMEDIO HL 940</v>
          </cell>
          <cell r="C2162">
            <v>1</v>
          </cell>
          <cell r="D2162">
            <v>23.35</v>
          </cell>
          <cell r="E2162">
            <v>23.35</v>
          </cell>
        </row>
        <row r="2163">
          <cell r="A2163">
            <v>83130627</v>
          </cell>
          <cell r="B2163" t="str">
            <v>JUNTA EMBOCADURA HK</v>
          </cell>
          <cell r="C2163">
            <v>1</v>
          </cell>
          <cell r="D2163">
            <v>3.6</v>
          </cell>
          <cell r="E2163">
            <v>3.6</v>
          </cell>
        </row>
        <row r="2164">
          <cell r="A2164">
            <v>83130630</v>
          </cell>
          <cell r="B2164" t="str">
            <v>JUNTA EMBOCADURA HA-900</v>
          </cell>
          <cell r="D2164">
            <v>12.08</v>
          </cell>
        </row>
        <row r="2165">
          <cell r="A2165">
            <v>83130633</v>
          </cell>
          <cell r="B2165" t="str">
            <v>JUNTA CANTO CONTRAPUERTA HA-900</v>
          </cell>
          <cell r="C2165">
            <v>2</v>
          </cell>
          <cell r="D2165">
            <v>1.45</v>
          </cell>
          <cell r="E2165">
            <v>2.9</v>
          </cell>
        </row>
        <row r="2166">
          <cell r="A2166">
            <v>83130635</v>
          </cell>
          <cell r="B2166" t="str">
            <v>JUNTA</v>
          </cell>
          <cell r="C2166">
            <v>16</v>
          </cell>
          <cell r="D2166">
            <v>5.63</v>
          </cell>
          <cell r="E2166">
            <v>90.08</v>
          </cell>
        </row>
        <row r="2167">
          <cell r="A2167">
            <v>83130639</v>
          </cell>
          <cell r="B2167" t="str">
            <v>JUNTA EMBOCADURA S07</v>
          </cell>
          <cell r="D2167">
            <v>3.18</v>
          </cell>
        </row>
        <row r="2168">
          <cell r="A2168">
            <v>83130641</v>
          </cell>
          <cell r="B2168" t="str">
            <v>JUNTA EMBOCADURA HD 600</v>
          </cell>
          <cell r="C2168">
            <v>13</v>
          </cell>
          <cell r="D2168">
            <v>5.65</v>
          </cell>
          <cell r="E2168">
            <v>73.45</v>
          </cell>
        </row>
        <row r="2169">
          <cell r="A2169">
            <v>83130642</v>
          </cell>
          <cell r="B2169" t="str">
            <v>JUNTA EMBOCADURA COMBO</v>
          </cell>
          <cell r="C2169">
            <v>2</v>
          </cell>
          <cell r="D2169">
            <v>6.26</v>
          </cell>
          <cell r="E2169">
            <v>12.52</v>
          </cell>
        </row>
        <row r="2170">
          <cell r="A2170">
            <v>83130670</v>
          </cell>
          <cell r="B2170" t="str">
            <v>JUNTA EMBOCADURA HL 940</v>
          </cell>
          <cell r="D2170">
            <v>10.58</v>
          </cell>
        </row>
        <row r="2171">
          <cell r="A2171">
            <v>83130679</v>
          </cell>
          <cell r="B2171" t="str">
            <v>JUNTA EMBOCADURA S07 UNIF RAL7024</v>
          </cell>
          <cell r="D2171">
            <v>4.07</v>
          </cell>
        </row>
        <row r="2172">
          <cell r="A2172">
            <v>83130681</v>
          </cell>
          <cell r="B2172" t="str">
            <v>JUNTA EMBOCADURA H900 S10 HGE 930</v>
          </cell>
          <cell r="D2172">
            <v>9.31</v>
          </cell>
        </row>
        <row r="2173">
          <cell r="A2173">
            <v>83130689</v>
          </cell>
          <cell r="B2173" t="str">
            <v>JUNTA EMBOCADURA 176 HD 600 SECC. ESP</v>
          </cell>
          <cell r="C2173">
            <v>2</v>
          </cell>
          <cell r="D2173">
            <v>9.77</v>
          </cell>
          <cell r="E2173">
            <v>19.54</v>
          </cell>
        </row>
        <row r="2174">
          <cell r="A2174">
            <v>83131093</v>
          </cell>
          <cell r="B2174" t="str">
            <v>MANDO INOX TH3 505 ES X</v>
          </cell>
          <cell r="C2174">
            <v>2</v>
          </cell>
          <cell r="D2174">
            <v>2.0699999999999998</v>
          </cell>
          <cell r="E2174">
            <v>4.1399999999999997</v>
          </cell>
        </row>
        <row r="2175">
          <cell r="A2175">
            <v>83131094</v>
          </cell>
          <cell r="B2175" t="str">
            <v>MANDO</v>
          </cell>
          <cell r="C2175">
            <v>1</v>
          </cell>
          <cell r="D2175">
            <v>6.48</v>
          </cell>
          <cell r="E2175">
            <v>6.48</v>
          </cell>
        </row>
        <row r="2176">
          <cell r="A2176">
            <v>83131095</v>
          </cell>
          <cell r="B2176" t="str">
            <v>MANDO</v>
          </cell>
          <cell r="C2176">
            <v>5</v>
          </cell>
          <cell r="D2176">
            <v>6.61</v>
          </cell>
          <cell r="E2176">
            <v>33.049999999999997</v>
          </cell>
        </row>
        <row r="2177">
          <cell r="A2177">
            <v>83131096</v>
          </cell>
          <cell r="B2177" t="str">
            <v>MANDO</v>
          </cell>
          <cell r="C2177">
            <v>1</v>
          </cell>
          <cell r="D2177">
            <v>6.99</v>
          </cell>
          <cell r="E2177">
            <v>6.99</v>
          </cell>
        </row>
        <row r="2178">
          <cell r="A2178">
            <v>83131098</v>
          </cell>
          <cell r="B2178" t="str">
            <v>MANDO</v>
          </cell>
          <cell r="C2178">
            <v>1</v>
          </cell>
          <cell r="D2178">
            <v>7.63</v>
          </cell>
          <cell r="E2178">
            <v>7.63</v>
          </cell>
        </row>
        <row r="2179">
          <cell r="A2179">
            <v>83131115</v>
          </cell>
          <cell r="B2179" t="str">
            <v>SOPORTE IMAN PUERTA COMBO</v>
          </cell>
          <cell r="C2179">
            <v>2</v>
          </cell>
          <cell r="D2179">
            <v>0.45</v>
          </cell>
          <cell r="E2179">
            <v>0.9</v>
          </cell>
        </row>
        <row r="2180">
          <cell r="A2180">
            <v>83131175</v>
          </cell>
          <cell r="B2180" t="str">
            <v>ARO MANDO ESCAMOTEABLE HS 535</v>
          </cell>
          <cell r="C2180">
            <v>4</v>
          </cell>
          <cell r="D2180">
            <v>0.89</v>
          </cell>
          <cell r="E2180">
            <v>3.56</v>
          </cell>
        </row>
        <row r="2181">
          <cell r="A2181">
            <v>83131207</v>
          </cell>
          <cell r="B2181" t="str">
            <v>MANDO RELOJ CUPATAN</v>
          </cell>
          <cell r="C2181">
            <v>1</v>
          </cell>
          <cell r="D2181">
            <v>1.59</v>
          </cell>
          <cell r="E2181">
            <v>1.59</v>
          </cell>
        </row>
        <row r="2182">
          <cell r="A2182">
            <v>83131417</v>
          </cell>
          <cell r="B2182" t="str">
            <v>MANDO ESCAMOTEADO TERMOSTATO HL 846 E00</v>
          </cell>
          <cell r="C2182">
            <v>7</v>
          </cell>
          <cell r="D2182">
            <v>10.54</v>
          </cell>
          <cell r="E2182">
            <v>73.78</v>
          </cell>
        </row>
        <row r="2183">
          <cell r="A2183">
            <v>83131421</v>
          </cell>
          <cell r="B2183" t="str">
            <v>MANDO ESCAMOTEADO CONMUTADOR HL 846</v>
          </cell>
          <cell r="C2183">
            <v>9</v>
          </cell>
          <cell r="D2183">
            <v>9.34</v>
          </cell>
          <cell r="E2183">
            <v>84.06</v>
          </cell>
        </row>
        <row r="2184">
          <cell r="A2184">
            <v>83131424</v>
          </cell>
          <cell r="B2184" t="str">
            <v>MANDO ESC CONMUT 6P HL GIRADO</v>
          </cell>
          <cell r="C2184">
            <v>3</v>
          </cell>
          <cell r="D2184">
            <v>9.75</v>
          </cell>
          <cell r="E2184">
            <v>29.25</v>
          </cell>
        </row>
        <row r="2185">
          <cell r="A2185">
            <v>83131425</v>
          </cell>
          <cell r="B2185" t="str">
            <v>MANDO ESC TSTO COMBO HL 50-250</v>
          </cell>
          <cell r="C2185">
            <v>2</v>
          </cell>
          <cell r="D2185">
            <v>9.42</v>
          </cell>
          <cell r="E2185">
            <v>18.84</v>
          </cell>
        </row>
        <row r="2186">
          <cell r="A2186">
            <v>83131426</v>
          </cell>
          <cell r="B2186" t="str">
            <v>MANDO ESC CONMUT 5P COMBO HL A11</v>
          </cell>
          <cell r="C2186">
            <v>2</v>
          </cell>
          <cell r="D2186">
            <v>9.76</v>
          </cell>
          <cell r="E2186">
            <v>19.52</v>
          </cell>
        </row>
        <row r="2187">
          <cell r="A2187">
            <v>83131427</v>
          </cell>
          <cell r="B2187" t="str">
            <v>MANDO ESC TSTO COMBO HL A11</v>
          </cell>
          <cell r="C2187">
            <v>2</v>
          </cell>
          <cell r="D2187">
            <v>9.76</v>
          </cell>
          <cell r="E2187">
            <v>19.52</v>
          </cell>
        </row>
        <row r="2188">
          <cell r="A2188">
            <v>83131428</v>
          </cell>
          <cell r="B2188" t="str">
            <v>MANDO ESC TEMOST IXCR HE 725</v>
          </cell>
          <cell r="C2188">
            <v>2</v>
          </cell>
          <cell r="D2188">
            <v>7.37</v>
          </cell>
          <cell r="E2188">
            <v>14.74</v>
          </cell>
        </row>
        <row r="2189">
          <cell r="A2189">
            <v>83131430</v>
          </cell>
          <cell r="B2189" t="str">
            <v>MANDO ESC CONMU 10P HE 720</v>
          </cell>
          <cell r="C2189">
            <v>1</v>
          </cell>
          <cell r="D2189">
            <v>6.69</v>
          </cell>
          <cell r="E2189">
            <v>6.69</v>
          </cell>
        </row>
        <row r="2190">
          <cell r="A2190">
            <v>83131455</v>
          </cell>
          <cell r="B2190" t="str">
            <v>MANDO ES CONM 7P HL ECO</v>
          </cell>
          <cell r="C2190">
            <v>8</v>
          </cell>
          <cell r="D2190">
            <v>9.82</v>
          </cell>
          <cell r="E2190">
            <v>78.56</v>
          </cell>
        </row>
        <row r="2191">
          <cell r="A2191">
            <v>83131463</v>
          </cell>
          <cell r="B2191" t="str">
            <v>MANDO TERMOSTATO ESCAMOTEABLE HS 535</v>
          </cell>
          <cell r="C2191">
            <v>10</v>
          </cell>
          <cell r="D2191">
            <v>6.54</v>
          </cell>
          <cell r="E2191">
            <v>65.400000000000006</v>
          </cell>
        </row>
        <row r="2192">
          <cell r="A2192">
            <v>83131464</v>
          </cell>
          <cell r="B2192" t="str">
            <v>MANDO MINUTERO ESCAMOTEABLE HS 535</v>
          </cell>
          <cell r="C2192">
            <v>4</v>
          </cell>
          <cell r="D2192">
            <v>5.49</v>
          </cell>
          <cell r="E2192">
            <v>21.96</v>
          </cell>
        </row>
        <row r="2193">
          <cell r="A2193">
            <v>83131465</v>
          </cell>
          <cell r="B2193" t="str">
            <v>MANDO CONMUTADOR ESCAMOTEABLE HS 535</v>
          </cell>
          <cell r="C2193">
            <v>8</v>
          </cell>
          <cell r="D2193">
            <v>6.31</v>
          </cell>
          <cell r="E2193">
            <v>50.48</v>
          </cell>
        </row>
        <row r="2194">
          <cell r="A2194">
            <v>83131467</v>
          </cell>
          <cell r="B2194" t="str">
            <v>MANDO ESC. CONMUTADOR 10P HS 635 INOX</v>
          </cell>
          <cell r="C2194">
            <v>6</v>
          </cell>
          <cell r="D2194">
            <v>7.36</v>
          </cell>
          <cell r="E2194">
            <v>44.16</v>
          </cell>
        </row>
        <row r="2195">
          <cell r="A2195">
            <v>83131468</v>
          </cell>
          <cell r="B2195" t="str">
            <v>MANDO ESCAMOTEABLE CONMUTADOR HS 535</v>
          </cell>
          <cell r="C2195">
            <v>9</v>
          </cell>
          <cell r="D2195">
            <v>7.25</v>
          </cell>
          <cell r="E2195">
            <v>65.25</v>
          </cell>
        </row>
        <row r="2196">
          <cell r="A2196">
            <v>83140101</v>
          </cell>
          <cell r="B2196" t="str">
            <v>CONMUTADOR 4 POS. S2K</v>
          </cell>
          <cell r="D2196">
            <v>5.48</v>
          </cell>
          <cell r="E2196">
            <v>5.48</v>
          </cell>
        </row>
        <row r="2197">
          <cell r="A2197">
            <v>83140102</v>
          </cell>
          <cell r="B2197" t="str">
            <v>CONMUTADOR 8 POS. S2K</v>
          </cell>
          <cell r="D2197">
            <v>7</v>
          </cell>
        </row>
        <row r="2198">
          <cell r="A2198">
            <v>83140103</v>
          </cell>
          <cell r="B2198" t="str">
            <v>CONMUTADOR 10 POS. S2K</v>
          </cell>
          <cell r="C2198">
            <v>2</v>
          </cell>
          <cell r="D2198">
            <v>13.16</v>
          </cell>
          <cell r="E2198">
            <v>39.479999999999997</v>
          </cell>
        </row>
        <row r="2199">
          <cell r="A2199">
            <v>83140104</v>
          </cell>
          <cell r="B2199" t="str">
            <v>CONMUTADOR 8 POS.+R S2K</v>
          </cell>
          <cell r="C2199">
            <v>6</v>
          </cell>
          <cell r="D2199">
            <v>15.39</v>
          </cell>
          <cell r="E2199">
            <v>92.34</v>
          </cell>
        </row>
        <row r="2200">
          <cell r="A2200">
            <v>83140108</v>
          </cell>
          <cell r="B2200" t="str">
            <v>CONMUTADOR 4 POS S2K</v>
          </cell>
          <cell r="C2200">
            <v>4</v>
          </cell>
          <cell r="D2200">
            <v>5.6</v>
          </cell>
          <cell r="E2200">
            <v>22.4</v>
          </cell>
        </row>
        <row r="2201">
          <cell r="A2201">
            <v>83140109</v>
          </cell>
          <cell r="B2201" t="str">
            <v>CONMUTADOR 6 POS. S2K</v>
          </cell>
          <cell r="C2201">
            <v>4</v>
          </cell>
          <cell r="D2201">
            <v>9.73</v>
          </cell>
          <cell r="E2201">
            <v>58.38</v>
          </cell>
        </row>
        <row r="2202">
          <cell r="A2202">
            <v>83140112</v>
          </cell>
          <cell r="B2202" t="str">
            <v>CONMUTADOR 10POS. HA-935</v>
          </cell>
          <cell r="D2202">
            <v>12.81</v>
          </cell>
        </row>
        <row r="2203">
          <cell r="A2203">
            <v>83140113</v>
          </cell>
          <cell r="B2203" t="str">
            <v>CONMUTADOR 8 POSICIONES HA-840 E01 VR02</v>
          </cell>
          <cell r="C2203">
            <v>1</v>
          </cell>
          <cell r="D2203">
            <v>4.76</v>
          </cell>
          <cell r="E2203">
            <v>4.76</v>
          </cell>
        </row>
        <row r="2204">
          <cell r="A2204">
            <v>83140114</v>
          </cell>
          <cell r="B2204" t="str">
            <v>CONMUTADOR 5 POS. HORNO DOBLE</v>
          </cell>
          <cell r="C2204">
            <v>10</v>
          </cell>
          <cell r="D2204">
            <v>7.56</v>
          </cell>
          <cell r="E2204">
            <v>75.599999999999994</v>
          </cell>
        </row>
        <row r="2205">
          <cell r="A2205">
            <v>83140116</v>
          </cell>
          <cell r="B2205" t="str">
            <v>CONMUTADOR 5 POS. +C/TURBO DOBLE 888</v>
          </cell>
          <cell r="C2205">
            <v>6</v>
          </cell>
          <cell r="D2205">
            <v>7.38</v>
          </cell>
          <cell r="E2205">
            <v>44.28</v>
          </cell>
        </row>
        <row r="2206">
          <cell r="A2206">
            <v>83140122</v>
          </cell>
          <cell r="B2206" t="str">
            <v>CONMUTADOR 9P S08 HX-725</v>
          </cell>
          <cell r="C2206">
            <v>10</v>
          </cell>
          <cell r="D2206">
            <v>9.59</v>
          </cell>
          <cell r="E2206">
            <v>95.9</v>
          </cell>
        </row>
        <row r="2207">
          <cell r="A2207">
            <v>83140139</v>
          </cell>
          <cell r="B2207" t="str">
            <v>CONMUTADOR 11P HL 840 INOX E00</v>
          </cell>
          <cell r="C2207">
            <v>5</v>
          </cell>
          <cell r="D2207">
            <v>14.19</v>
          </cell>
          <cell r="E2207">
            <v>99.33</v>
          </cell>
        </row>
        <row r="2208">
          <cell r="A2208">
            <v>83140140</v>
          </cell>
          <cell r="B2208" t="str">
            <v>CONMUTADOR HL 830</v>
          </cell>
          <cell r="C2208">
            <v>18</v>
          </cell>
          <cell r="D2208">
            <v>8.7899999999999991</v>
          </cell>
          <cell r="E2208">
            <v>175.8</v>
          </cell>
        </row>
        <row r="2209">
          <cell r="A2209">
            <v>83140144</v>
          </cell>
          <cell r="B2209" t="str">
            <v>CONMUTADOR 6P CAV. SUP HL 45.15</v>
          </cell>
          <cell r="D2209">
            <v>6.99</v>
          </cell>
        </row>
        <row r="2210">
          <cell r="A2210">
            <v>83140145</v>
          </cell>
          <cell r="B2210" t="str">
            <v>CONMUTADOR 5P CAV. INF HL 45.15</v>
          </cell>
          <cell r="D2210">
            <v>6.93</v>
          </cell>
        </row>
        <row r="2211">
          <cell r="A2211">
            <v>83140147</v>
          </cell>
          <cell r="B2211" t="str">
            <v>CONMUTADOR 7P ECO hl 830 vr 01</v>
          </cell>
          <cell r="C2211">
            <v>14</v>
          </cell>
          <cell r="D2211">
            <v>7.97</v>
          </cell>
          <cell r="E2211">
            <v>111.58</v>
          </cell>
        </row>
        <row r="2212">
          <cell r="A2212">
            <v>83140148</v>
          </cell>
          <cell r="B2212" t="str">
            <v>CONMUTADOR 10P HS 635 INOX</v>
          </cell>
          <cell r="C2212">
            <v>9</v>
          </cell>
          <cell r="D2212">
            <v>7.04</v>
          </cell>
          <cell r="E2212">
            <v>63.36</v>
          </cell>
        </row>
        <row r="2213">
          <cell r="A2213">
            <v>83140153</v>
          </cell>
          <cell r="B2213" t="str">
            <v>CONMUTADOR 11P ECO HS 735</v>
          </cell>
          <cell r="D2213">
            <v>9.06</v>
          </cell>
        </row>
        <row r="2214">
          <cell r="A2214">
            <v>83140201</v>
          </cell>
          <cell r="B2214" t="str">
            <v>TERMOSTATO HORNO S2K</v>
          </cell>
          <cell r="C2214">
            <v>27</v>
          </cell>
          <cell r="D2214">
            <v>8.08</v>
          </cell>
          <cell r="E2214">
            <v>242.4</v>
          </cell>
        </row>
        <row r="2215">
          <cell r="A2215">
            <v>83140203</v>
          </cell>
          <cell r="B2215" t="str">
            <v>TERMOSTATO SEGURIDAD T125</v>
          </cell>
          <cell r="D2215">
            <v>2.57</v>
          </cell>
        </row>
        <row r="2216">
          <cell r="A2216">
            <v>83140208</v>
          </cell>
          <cell r="B2216" t="str">
            <v>TERMOSTATO REFRIGERACION T60</v>
          </cell>
          <cell r="C2216">
            <v>1</v>
          </cell>
          <cell r="D2216">
            <v>2.8</v>
          </cell>
          <cell r="E2216">
            <v>2.8</v>
          </cell>
        </row>
        <row r="2217">
          <cell r="A2217">
            <v>83140209</v>
          </cell>
          <cell r="B2217" t="str">
            <v>TERMOSTATO 265 C</v>
          </cell>
          <cell r="C2217">
            <v>2</v>
          </cell>
          <cell r="D2217">
            <v>8.26</v>
          </cell>
          <cell r="E2217">
            <v>16.52</v>
          </cell>
        </row>
        <row r="2218">
          <cell r="A2218">
            <v>83140216</v>
          </cell>
          <cell r="B2218" t="str">
            <v>TERMOSTATO SEG. CERAM. 215 COMBO</v>
          </cell>
          <cell r="C2218">
            <v>2</v>
          </cell>
          <cell r="D2218">
            <v>3.47</v>
          </cell>
          <cell r="E2218">
            <v>6.94</v>
          </cell>
        </row>
        <row r="2219">
          <cell r="A2219">
            <v>83140217</v>
          </cell>
          <cell r="B2219" t="str">
            <v>TERMOSTATO HA 45-15</v>
          </cell>
          <cell r="D2219">
            <v>6.06</v>
          </cell>
        </row>
        <row r="2220">
          <cell r="A2220">
            <v>83140218</v>
          </cell>
          <cell r="B2220" t="str">
            <v>TERMOSTATO CAV INF HA 45.15</v>
          </cell>
          <cell r="C2220">
            <v>1</v>
          </cell>
          <cell r="D2220">
            <v>7.31</v>
          </cell>
          <cell r="E2220">
            <v>7.31</v>
          </cell>
        </row>
        <row r="2221">
          <cell r="A2221">
            <v>83140230</v>
          </cell>
          <cell r="B2221" t="str">
            <v>TERMOSTATO REFRIGERACION</v>
          </cell>
          <cell r="C2221">
            <v>6</v>
          </cell>
          <cell r="D2221">
            <v>0.65</v>
          </cell>
          <cell r="E2221">
            <v>3.9</v>
          </cell>
        </row>
        <row r="2222">
          <cell r="A2222">
            <v>83140234</v>
          </cell>
          <cell r="B2222" t="str">
            <v>TERMOSTATO SEGURIDAD T 135</v>
          </cell>
          <cell r="C2222">
            <v>1</v>
          </cell>
          <cell r="D2222">
            <v>0.75</v>
          </cell>
          <cell r="E2222">
            <v>0.75</v>
          </cell>
        </row>
        <row r="2223">
          <cell r="A2223">
            <v>83140236</v>
          </cell>
          <cell r="B2223" t="str">
            <v>TERMOSTATO 265 HORNO DOBLE</v>
          </cell>
          <cell r="D2223">
            <v>8.9499999999999993</v>
          </cell>
        </row>
        <row r="2224">
          <cell r="A2224">
            <v>83140301</v>
          </cell>
          <cell r="B2224" t="str">
            <v>RESISTENCIA SOLERA 1150 W 230V</v>
          </cell>
          <cell r="D2224">
            <v>8.86</v>
          </cell>
        </row>
        <row r="2225">
          <cell r="A2225">
            <v>83140302</v>
          </cell>
          <cell r="B2225" t="str">
            <v>RESISTENCIA GRILL 1400 W 230V</v>
          </cell>
          <cell r="D2225">
            <v>12.82</v>
          </cell>
        </row>
        <row r="2226">
          <cell r="A2226">
            <v>83140303</v>
          </cell>
          <cell r="B2226" t="str">
            <v>RESISTENCIA G+B 1500W+1100W 230V</v>
          </cell>
          <cell r="C2226">
            <v>5</v>
          </cell>
          <cell r="D2226">
            <v>0.6</v>
          </cell>
          <cell r="E2226">
            <v>3</v>
          </cell>
        </row>
        <row r="2227">
          <cell r="A2227">
            <v>83140304</v>
          </cell>
          <cell r="B2227" t="str">
            <v>RESISTENCIA TURBO 2000W 230V</v>
          </cell>
          <cell r="C2227">
            <v>7</v>
          </cell>
          <cell r="D2227">
            <v>11.27</v>
          </cell>
          <cell r="E2227">
            <v>90.16</v>
          </cell>
        </row>
        <row r="2228">
          <cell r="A2228">
            <v>83140307</v>
          </cell>
          <cell r="B2228" t="str">
            <v>RESISTENCIA TURBO 2400W 230V HA-935</v>
          </cell>
          <cell r="C2228">
            <v>1</v>
          </cell>
          <cell r="D2228">
            <v>18.77</v>
          </cell>
          <cell r="E2228">
            <v>18.77</v>
          </cell>
        </row>
        <row r="2229">
          <cell r="A2229">
            <v>83140308</v>
          </cell>
          <cell r="B2229" t="str">
            <v>RESISTENCIA G+B 1450W+1000W 230V</v>
          </cell>
          <cell r="C2229">
            <v>2</v>
          </cell>
          <cell r="D2229">
            <v>14.54</v>
          </cell>
          <cell r="E2229">
            <v>29.08</v>
          </cell>
        </row>
        <row r="2230">
          <cell r="A2230">
            <v>83140309</v>
          </cell>
          <cell r="B2230" t="str">
            <v>RESISTENCIA G+B ABATIBLE 1450W+1000W 230</v>
          </cell>
          <cell r="C2230">
            <v>1</v>
          </cell>
          <cell r="D2230">
            <v>27.54</v>
          </cell>
          <cell r="E2230">
            <v>27.54</v>
          </cell>
        </row>
        <row r="2231">
          <cell r="A2231">
            <v>83140310</v>
          </cell>
          <cell r="B2231" t="str">
            <v>RESISTENCIA G ABATIBLE 2300W 230V</v>
          </cell>
          <cell r="C2231">
            <v>1</v>
          </cell>
          <cell r="D2231">
            <v>27.73</v>
          </cell>
          <cell r="E2231">
            <v>27.73</v>
          </cell>
        </row>
        <row r="2232">
          <cell r="A2232">
            <v>83140311</v>
          </cell>
          <cell r="B2232" t="str">
            <v>RESISTENCIA GRILL 1400WW 230V HK</v>
          </cell>
          <cell r="C2232">
            <v>3</v>
          </cell>
          <cell r="D2232">
            <v>11.35</v>
          </cell>
          <cell r="E2232">
            <v>34.049999999999997</v>
          </cell>
        </row>
        <row r="2233">
          <cell r="A2233">
            <v>83140312</v>
          </cell>
          <cell r="B2233" t="str">
            <v>RESISTENCIA G+B 1500W+1100W 230V HK</v>
          </cell>
          <cell r="D2233">
            <v>14.56</v>
          </cell>
        </row>
        <row r="2234">
          <cell r="A2234">
            <v>83140314</v>
          </cell>
          <cell r="B2234" t="str">
            <v>RESISTENCIA BOVEDA</v>
          </cell>
          <cell r="D2234">
            <v>7.89</v>
          </cell>
        </row>
        <row r="2235">
          <cell r="A2235">
            <v>83140315</v>
          </cell>
          <cell r="B2235" t="str">
            <v>RESISTENCIA G+B ABATIBLE</v>
          </cell>
          <cell r="C2235">
            <v>4</v>
          </cell>
          <cell r="D2235">
            <v>20.16</v>
          </cell>
          <cell r="E2235">
            <v>80.64</v>
          </cell>
        </row>
        <row r="2236">
          <cell r="A2236">
            <v>83140316</v>
          </cell>
          <cell r="B2236" t="str">
            <v>RESISTENCIA SOLERA 1100W HA-900</v>
          </cell>
          <cell r="C2236">
            <v>3</v>
          </cell>
          <cell r="D2236">
            <v>9.76</v>
          </cell>
          <cell r="E2236">
            <v>29.28</v>
          </cell>
        </row>
        <row r="2237">
          <cell r="A2237">
            <v>83140320</v>
          </cell>
          <cell r="B2237" t="str">
            <v>RESISTENCIA SOLERA 1055W 230V HA-900 VR01</v>
          </cell>
          <cell r="C2237">
            <v>2</v>
          </cell>
          <cell r="D2237">
            <v>22.12</v>
          </cell>
          <cell r="E2237">
            <v>44.24</v>
          </cell>
        </row>
        <row r="2238">
          <cell r="A2238">
            <v>83140335</v>
          </cell>
          <cell r="B2238" t="str">
            <v>RESISTENCIA G+B 1700W+1050W HL 940 INOX E00 VR00</v>
          </cell>
          <cell r="C2238">
            <v>1</v>
          </cell>
          <cell r="D2238">
            <v>32</v>
          </cell>
          <cell r="E2238">
            <v>32</v>
          </cell>
        </row>
        <row r="2239">
          <cell r="A2239">
            <v>83140336</v>
          </cell>
          <cell r="B2239" t="str">
            <v>RESISTENCIA SOLERA 480W HL 940 INOX E00 VR00</v>
          </cell>
          <cell r="D2239">
            <v>7.49</v>
          </cell>
        </row>
        <row r="2240">
          <cell r="A2240">
            <v>83140337</v>
          </cell>
          <cell r="B2240" t="str">
            <v>RESISTENCIA GB</v>
          </cell>
          <cell r="C2240">
            <v>1</v>
          </cell>
          <cell r="D2240">
            <v>23.51</v>
          </cell>
          <cell r="E2240">
            <v>23.51</v>
          </cell>
        </row>
        <row r="2241">
          <cell r="A2241">
            <v>83140340</v>
          </cell>
          <cell r="B2241" t="str">
            <v>RESISTENCIA GRILL ABATIBLE SUPERIOR HL 45.15</v>
          </cell>
          <cell r="C2241">
            <v>1</v>
          </cell>
          <cell r="D2241">
            <v>19.309999999999999</v>
          </cell>
          <cell r="E2241">
            <v>19.309999999999999</v>
          </cell>
        </row>
        <row r="2242">
          <cell r="A2242">
            <v>83140343</v>
          </cell>
          <cell r="B2242" t="str">
            <v>RESISTENCIA GRILL 1900W 127V</v>
          </cell>
          <cell r="C2242">
            <v>1</v>
          </cell>
          <cell r="D2242">
            <v>28.77</v>
          </cell>
          <cell r="E2242">
            <v>28.77</v>
          </cell>
        </row>
        <row r="2243">
          <cell r="A2243">
            <v>83140401</v>
          </cell>
          <cell r="B2243" t="str">
            <v>MOTOR TANGENCIAL 18W TG6 230V 50HZ</v>
          </cell>
          <cell r="D2243">
            <v>16.63</v>
          </cell>
        </row>
        <row r="2244">
          <cell r="A2244">
            <v>83140402</v>
          </cell>
          <cell r="B2244" t="str">
            <v>CUERPO MOTOR TURBO 230 V</v>
          </cell>
          <cell r="D2244">
            <v>14.14</v>
          </cell>
        </row>
        <row r="2245">
          <cell r="A2245">
            <v>83140405</v>
          </cell>
          <cell r="B2245" t="str">
            <v>MOTOR TANGENCIAL 30W 230V</v>
          </cell>
          <cell r="C2245">
            <v>2</v>
          </cell>
          <cell r="D2245">
            <v>16.920000000000002</v>
          </cell>
          <cell r="E2245">
            <v>33.840000000000003</v>
          </cell>
        </row>
        <row r="2246">
          <cell r="A2246">
            <v>83140407</v>
          </cell>
          <cell r="B2246" t="str">
            <v>CUERPO MOTOR TURBO 240-220V</v>
          </cell>
          <cell r="C2246">
            <v>1</v>
          </cell>
          <cell r="D2246">
            <v>23.15</v>
          </cell>
          <cell r="E2246">
            <v>23.15</v>
          </cell>
        </row>
        <row r="2247">
          <cell r="A2247">
            <v>83140410</v>
          </cell>
          <cell r="B2247" t="str">
            <v>MOTOR TANGENCIAL HA-900</v>
          </cell>
          <cell r="D2247">
            <v>14.98</v>
          </cell>
        </row>
        <row r="2248">
          <cell r="A2248">
            <v>83140411</v>
          </cell>
          <cell r="B2248" t="str">
            <v>MOTOR REFRIG HE 615</v>
          </cell>
          <cell r="C2248">
            <v>2</v>
          </cell>
          <cell r="D2248">
            <v>18.010000000000002</v>
          </cell>
          <cell r="E2248">
            <v>36.020000000000003</v>
          </cell>
        </row>
        <row r="2249">
          <cell r="A2249">
            <v>83140417</v>
          </cell>
          <cell r="B2249" t="str">
            <v>CUERPO MOTOR</v>
          </cell>
          <cell r="C2249">
            <v>2</v>
          </cell>
          <cell r="D2249">
            <v>18.149999999999999</v>
          </cell>
          <cell r="E2249">
            <v>36.299999999999997</v>
          </cell>
        </row>
        <row r="2250">
          <cell r="A2250">
            <v>83140419</v>
          </cell>
          <cell r="B2250" t="str">
            <v>MOTOR TURBO 28W 127V</v>
          </cell>
          <cell r="D2250">
            <v>34</v>
          </cell>
        </row>
        <row r="2251">
          <cell r="A2251">
            <v>83140420</v>
          </cell>
          <cell r="B2251" t="str">
            <v>MOTOR TANGENCIAL 18W 127V HGE 924</v>
          </cell>
          <cell r="D2251">
            <v>23.78</v>
          </cell>
        </row>
        <row r="2252">
          <cell r="A2252">
            <v>83140501</v>
          </cell>
          <cell r="B2252" t="str">
            <v>PORTAL+LAMPARA 25W 220V</v>
          </cell>
          <cell r="C2252">
            <v>6</v>
          </cell>
          <cell r="D2252">
            <v>5.17</v>
          </cell>
          <cell r="E2252">
            <v>46.53</v>
          </cell>
        </row>
        <row r="2253">
          <cell r="A2253">
            <v>83140505</v>
          </cell>
          <cell r="B2253" t="str">
            <v>PILOTO FRENTE CRISTAL S2K</v>
          </cell>
          <cell r="C2253">
            <v>2</v>
          </cell>
          <cell r="D2253">
            <v>1.53</v>
          </cell>
          <cell r="E2253">
            <v>3.06</v>
          </cell>
        </row>
        <row r="2254">
          <cell r="A2254">
            <v>83140506</v>
          </cell>
          <cell r="B2254" t="str">
            <v>PILOTO PICTOGRAMA FR. CRISTAL  S2K</v>
          </cell>
          <cell r="C2254">
            <v>1</v>
          </cell>
          <cell r="D2254">
            <v>0.93</v>
          </cell>
          <cell r="E2254">
            <v>0.93</v>
          </cell>
        </row>
        <row r="2255">
          <cell r="A2255">
            <v>83140512</v>
          </cell>
          <cell r="B2255" t="str">
            <v>PORTA LAMPARA LATERAL 25W</v>
          </cell>
          <cell r="C2255">
            <v>5</v>
          </cell>
          <cell r="D2255">
            <v>10.87</v>
          </cell>
          <cell r="E2255">
            <v>54.35</v>
          </cell>
        </row>
        <row r="2256">
          <cell r="A2256">
            <v>83140513</v>
          </cell>
          <cell r="B2256" t="str">
            <v>LAMPARA 240V 25W (UK)</v>
          </cell>
          <cell r="D2256">
            <v>3.49</v>
          </cell>
        </row>
        <row r="2257">
          <cell r="A2257">
            <v>83140523</v>
          </cell>
          <cell r="B2257" t="str">
            <v>PORTA+ LAMPARA 25W</v>
          </cell>
          <cell r="C2257">
            <v>2</v>
          </cell>
          <cell r="D2257">
            <v>12.97</v>
          </cell>
          <cell r="E2257">
            <v>25.94</v>
          </cell>
        </row>
        <row r="2258">
          <cell r="A2258">
            <v>83140527</v>
          </cell>
          <cell r="B2258" t="str">
            <v>LAMPARA HALOGENA G9 25W 20V</v>
          </cell>
          <cell r="C2258">
            <v>1</v>
          </cell>
          <cell r="D2258">
            <v>6.75</v>
          </cell>
          <cell r="E2258">
            <v>6.75</v>
          </cell>
        </row>
        <row r="2259">
          <cell r="A2259">
            <v>83140605</v>
          </cell>
          <cell r="B2259" t="str">
            <v>RELOJ ANALOGICO PCA LK L-57</v>
          </cell>
          <cell r="C2259">
            <v>3</v>
          </cell>
          <cell r="D2259">
            <v>52.91</v>
          </cell>
          <cell r="E2259">
            <v>158.72999999999999</v>
          </cell>
        </row>
        <row r="2260">
          <cell r="A2260">
            <v>83140615</v>
          </cell>
          <cell r="B2260" t="str">
            <v>RELOJ DIGITAL ROJO T3 HA-830</v>
          </cell>
          <cell r="D2260">
            <v>68.48</v>
          </cell>
        </row>
        <row r="2261">
          <cell r="A2261">
            <v>83140616</v>
          </cell>
          <cell r="B2261" t="str">
            <v>RELOJ DIGITAL ROJO T5 HA-840</v>
          </cell>
          <cell r="C2261">
            <v>2</v>
          </cell>
          <cell r="D2261">
            <v>44.3</v>
          </cell>
          <cell r="E2261">
            <v>88.6</v>
          </cell>
        </row>
        <row r="2262">
          <cell r="A2262">
            <v>83140617</v>
          </cell>
          <cell r="B2262" t="str">
            <v>CONECTOR SONDA CARNE HA-890</v>
          </cell>
          <cell r="D2262">
            <v>15.72</v>
          </cell>
        </row>
        <row r="2263">
          <cell r="A2263">
            <v>83140618</v>
          </cell>
          <cell r="B2263" t="str">
            <v>RELOJ ANALOGICO HI 635</v>
          </cell>
          <cell r="C2263">
            <v>2</v>
          </cell>
          <cell r="D2263">
            <v>26.33</v>
          </cell>
          <cell r="E2263">
            <v>52.66</v>
          </cell>
        </row>
        <row r="2264">
          <cell r="A2264">
            <v>83140619</v>
          </cell>
          <cell r="B2264" t="str">
            <v>RELOJ DIGITAL ROJO K3 HA-935</v>
          </cell>
          <cell r="C2264">
            <v>1</v>
          </cell>
          <cell r="D2264">
            <v>38</v>
          </cell>
          <cell r="E2264">
            <v>38</v>
          </cell>
        </row>
        <row r="2265">
          <cell r="A2265">
            <v>83140625</v>
          </cell>
          <cell r="B2265" t="str">
            <v>RELOJ DIGITAL ROJO TC3 HA-830 VR03</v>
          </cell>
          <cell r="D2265">
            <v>50.76</v>
          </cell>
        </row>
        <row r="2266">
          <cell r="A2266">
            <v>83140636</v>
          </cell>
          <cell r="B2266" t="str">
            <v>MINUTERO 120m HE-510 8310601</v>
          </cell>
          <cell r="C2266">
            <v>8</v>
          </cell>
          <cell r="D2266">
            <v>7.26</v>
          </cell>
          <cell r="E2266">
            <v>72.599999999999994</v>
          </cell>
        </row>
        <row r="2267">
          <cell r="A2267">
            <v>83140640</v>
          </cell>
          <cell r="B2267" t="str">
            <v>RELOJ DIGITAL TC5 HA 840* 83140658</v>
          </cell>
          <cell r="D2267">
            <v>36.29</v>
          </cell>
        </row>
        <row r="2268">
          <cell r="A2268">
            <v>83140641</v>
          </cell>
          <cell r="B2268" t="str">
            <v>RELOJ ANALOG PCA SAT 230V/50 HZ</v>
          </cell>
          <cell r="C2268">
            <v>3</v>
          </cell>
          <cell r="D2268">
            <v>78.47</v>
          </cell>
          <cell r="E2268">
            <v>235.41</v>
          </cell>
        </row>
        <row r="2269">
          <cell r="A2269">
            <v>83140642</v>
          </cell>
          <cell r="B2269" t="str">
            <v>RELOJ TC S/CAJA HL 940 INOX E00 VR00</v>
          </cell>
          <cell r="D2269">
            <v>40.409999999999997</v>
          </cell>
        </row>
        <row r="2270">
          <cell r="A2270">
            <v>83140643</v>
          </cell>
          <cell r="B2270" t="str">
            <v>RELOJ HL 830</v>
          </cell>
          <cell r="D2270">
            <v>34.1</v>
          </cell>
        </row>
        <row r="2271">
          <cell r="A2271">
            <v>83140644</v>
          </cell>
          <cell r="B2271" t="str">
            <v>RELOJ TC 3D</v>
          </cell>
          <cell r="D2271">
            <v>37.130000000000003</v>
          </cell>
        </row>
        <row r="2272">
          <cell r="A2272">
            <v>83140653</v>
          </cell>
          <cell r="B2272" t="str">
            <v>RELOJ TC COMBO HL 45.15</v>
          </cell>
          <cell r="C2272">
            <v>1</v>
          </cell>
          <cell r="D2272">
            <v>41.19</v>
          </cell>
          <cell r="E2272">
            <v>41.19</v>
          </cell>
        </row>
        <row r="2273">
          <cell r="A2273">
            <v>83140657</v>
          </cell>
          <cell r="B2273" t="str">
            <v>RELOJ RED TC 3</v>
          </cell>
          <cell r="C2273">
            <v>7</v>
          </cell>
          <cell r="D2273">
            <v>32.799999999999997</v>
          </cell>
          <cell r="E2273">
            <v>328</v>
          </cell>
        </row>
        <row r="2274">
          <cell r="A2274">
            <v>83140658</v>
          </cell>
          <cell r="B2274" t="str">
            <v>RELOJ RED 8A 840</v>
          </cell>
          <cell r="C2274">
            <v>2</v>
          </cell>
          <cell r="D2274">
            <v>40</v>
          </cell>
          <cell r="E2274">
            <v>120</v>
          </cell>
        </row>
        <row r="2275">
          <cell r="A2275">
            <v>83140701</v>
          </cell>
          <cell r="B2275" t="str">
            <v>REGLETA CONEXION 2 POLOS</v>
          </cell>
          <cell r="D2275">
            <v>1.68</v>
          </cell>
        </row>
        <row r="2276">
          <cell r="A2276">
            <v>83140703</v>
          </cell>
          <cell r="B2276" t="str">
            <v>INTERRUPTOR PUERTA S2K</v>
          </cell>
          <cell r="C2276">
            <v>1</v>
          </cell>
          <cell r="D2276">
            <v>3.09</v>
          </cell>
          <cell r="E2276">
            <v>3.09</v>
          </cell>
        </row>
        <row r="2277">
          <cell r="A2277">
            <v>83140709</v>
          </cell>
          <cell r="B2277" t="str">
            <v>PLACA FUENTE HA-850</v>
          </cell>
          <cell r="D2277">
            <v>49.87</v>
          </cell>
        </row>
        <row r="2278">
          <cell r="A2278">
            <v>83140710</v>
          </cell>
          <cell r="B2278" t="str">
            <v>PLACA TOUCH CONTROL HA-850</v>
          </cell>
          <cell r="D2278">
            <v>112.06</v>
          </cell>
        </row>
        <row r="2279">
          <cell r="A2279">
            <v>83140712</v>
          </cell>
          <cell r="B2279" t="str">
            <v>PLACA FUENTE HA-890</v>
          </cell>
          <cell r="C2279">
            <v>2</v>
          </cell>
          <cell r="D2279">
            <v>89.55</v>
          </cell>
          <cell r="E2279">
            <v>179.1</v>
          </cell>
        </row>
        <row r="2280">
          <cell r="A2280">
            <v>83140715</v>
          </cell>
          <cell r="B2280" t="str">
            <v>SONDA PT1000 HA-890</v>
          </cell>
          <cell r="C2280">
            <v>5</v>
          </cell>
          <cell r="D2280">
            <v>9.19</v>
          </cell>
          <cell r="E2280">
            <v>45.95</v>
          </cell>
        </row>
        <row r="2281">
          <cell r="A2281">
            <v>83140716</v>
          </cell>
          <cell r="B2281" t="str">
            <v>SONDA CARNE FA-890</v>
          </cell>
          <cell r="C2281">
            <v>1</v>
          </cell>
          <cell r="D2281">
            <v>24.94</v>
          </cell>
          <cell r="E2281">
            <v>24.94</v>
          </cell>
        </row>
        <row r="2282">
          <cell r="A2282">
            <v>83140717</v>
          </cell>
          <cell r="B2282" t="str">
            <v>CONECTOR SONDA CARNE HA-890</v>
          </cell>
          <cell r="C2282">
            <v>1</v>
          </cell>
          <cell r="D2282">
            <v>13.92</v>
          </cell>
          <cell r="E2282">
            <v>13.92</v>
          </cell>
        </row>
        <row r="2283">
          <cell r="A2283">
            <v>83140722</v>
          </cell>
          <cell r="B2283" t="str">
            <v>PLACA FUENTE ALI. HA 850 240V</v>
          </cell>
          <cell r="C2283">
            <v>1</v>
          </cell>
          <cell r="D2283">
            <v>34.75</v>
          </cell>
          <cell r="E2283">
            <v>34.75</v>
          </cell>
        </row>
        <row r="2284">
          <cell r="A2284">
            <v>83140728</v>
          </cell>
          <cell r="B2284" t="str">
            <v>DISPLAY 16 FUNCIONES HX-860 BLANCA</v>
          </cell>
          <cell r="C2284">
            <v>1</v>
          </cell>
          <cell r="D2284">
            <v>121.97</v>
          </cell>
          <cell r="E2284">
            <v>121.97</v>
          </cell>
        </row>
        <row r="2285">
          <cell r="A2285">
            <v>83140736</v>
          </cell>
          <cell r="B2285" t="str">
            <v>PLACA TOUCH CONTROL HA-890</v>
          </cell>
          <cell r="C2285">
            <v>2</v>
          </cell>
          <cell r="D2285">
            <v>128.94999999999999</v>
          </cell>
          <cell r="E2285">
            <v>257.89999999999998</v>
          </cell>
        </row>
        <row r="2286">
          <cell r="A2286">
            <v>83140763</v>
          </cell>
          <cell r="B2286" t="str">
            <v>PLACA TOUCH CONTROL HA 850 VR 04</v>
          </cell>
          <cell r="C2286">
            <v>2</v>
          </cell>
          <cell r="D2286">
            <v>37.08</v>
          </cell>
          <cell r="E2286">
            <v>74.16</v>
          </cell>
        </row>
        <row r="2287">
          <cell r="A2287">
            <v>83140764</v>
          </cell>
          <cell r="B2287" t="str">
            <v>PLACA FUENTE HA-850 VR07 S07</v>
          </cell>
          <cell r="C2287">
            <v>1</v>
          </cell>
          <cell r="D2287">
            <v>244.98</v>
          </cell>
          <cell r="E2287">
            <v>244.98</v>
          </cell>
        </row>
        <row r="2288">
          <cell r="A2288">
            <v>83140765</v>
          </cell>
          <cell r="B2288" t="str">
            <v>PLACA TOUCH CONTROL HA-890 VR04</v>
          </cell>
          <cell r="C2288">
            <v>1</v>
          </cell>
          <cell r="D2288">
            <v>67.87</v>
          </cell>
          <cell r="E2288">
            <v>67.87</v>
          </cell>
        </row>
        <row r="2289">
          <cell r="A2289">
            <v>83140766</v>
          </cell>
          <cell r="B2289" t="str">
            <v>PLACA FUENTE HA-890 VR04</v>
          </cell>
          <cell r="C2289">
            <v>2</v>
          </cell>
          <cell r="D2289">
            <v>56.93</v>
          </cell>
          <cell r="E2289">
            <v>113.86</v>
          </cell>
        </row>
        <row r="2290">
          <cell r="A2290">
            <v>83140768</v>
          </cell>
          <cell r="B2290" t="str">
            <v>TECLADO TC5 HA-840 VR02*</v>
          </cell>
          <cell r="D2290">
            <v>18.13</v>
          </cell>
        </row>
        <row r="2291">
          <cell r="A2291">
            <v>83140932</v>
          </cell>
          <cell r="B2291" t="str">
            <v>MICROINTERRUPTOR HA 935 INOX E01</v>
          </cell>
          <cell r="C2291">
            <v>6</v>
          </cell>
          <cell r="D2291">
            <v>2.15</v>
          </cell>
          <cell r="E2291">
            <v>12.9</v>
          </cell>
        </row>
        <row r="2292">
          <cell r="A2292">
            <v>83140938</v>
          </cell>
          <cell r="B2292" t="str">
            <v>FICHA CONEXION 3 POLOS HPA-840</v>
          </cell>
          <cell r="C2292">
            <v>20</v>
          </cell>
          <cell r="D2292">
            <v>1.32</v>
          </cell>
          <cell r="E2292">
            <v>26.4</v>
          </cell>
        </row>
        <row r="2293">
          <cell r="A2293">
            <v>83140940</v>
          </cell>
          <cell r="B2293" t="str">
            <v>RESIST 470 OHM 30W PHA-840</v>
          </cell>
          <cell r="C2293">
            <v>1</v>
          </cell>
          <cell r="D2293">
            <v>3.96</v>
          </cell>
          <cell r="E2293">
            <v>3.96</v>
          </cell>
        </row>
        <row r="2294">
          <cell r="A2294">
            <v>83140957</v>
          </cell>
          <cell r="B2294" t="str">
            <v>PLACA FUENTE 790SB</v>
          </cell>
          <cell r="C2294">
            <v>1</v>
          </cell>
          <cell r="D2294">
            <v>97.85</v>
          </cell>
          <cell r="E2294">
            <v>97.85</v>
          </cell>
        </row>
        <row r="2295">
          <cell r="A2295">
            <v>83140974</v>
          </cell>
          <cell r="B2295" t="str">
            <v>TRANSFORMADOR 230V/ 9V SB</v>
          </cell>
          <cell r="C2295">
            <v>3</v>
          </cell>
          <cell r="D2295">
            <v>46.29</v>
          </cell>
          <cell r="E2295">
            <v>138.87</v>
          </cell>
        </row>
        <row r="2296">
          <cell r="A2296">
            <v>83140995</v>
          </cell>
          <cell r="B2296" t="str">
            <v>TECLADO TC3 E INOX con cinta 83141033*</v>
          </cell>
          <cell r="C2296">
            <v>2</v>
          </cell>
          <cell r="D2296">
            <v>13.72</v>
          </cell>
          <cell r="E2296">
            <v>27.44</v>
          </cell>
        </row>
        <row r="2297">
          <cell r="A2297">
            <v>83140996</v>
          </cell>
          <cell r="B2297" t="str">
            <v>TECLADO TC5</v>
          </cell>
          <cell r="C2297">
            <v>16</v>
          </cell>
          <cell r="D2297">
            <v>14.59</v>
          </cell>
          <cell r="E2297">
            <v>233.44</v>
          </cell>
        </row>
        <row r="2298">
          <cell r="A2298">
            <v>83141029</v>
          </cell>
          <cell r="B2298" t="str">
            <v>PCB DISPLAY HL 890</v>
          </cell>
          <cell r="C2298">
            <v>6</v>
          </cell>
          <cell r="D2298">
            <v>225.58</v>
          </cell>
          <cell r="E2298">
            <v>1353.48</v>
          </cell>
        </row>
        <row r="2299">
          <cell r="A2299">
            <v>83141033</v>
          </cell>
          <cell r="B2299" t="str">
            <v>TECLADO TC3 E IX *83140995</v>
          </cell>
          <cell r="D2299">
            <v>4.09</v>
          </cell>
        </row>
        <row r="2300">
          <cell r="A2300">
            <v>83141102</v>
          </cell>
          <cell r="B2300" t="str">
            <v>GRIFO TERMOST 1 VIA HGE 924</v>
          </cell>
          <cell r="C2300">
            <v>1</v>
          </cell>
          <cell r="D2300">
            <v>50.26</v>
          </cell>
          <cell r="E2300">
            <v>50.26</v>
          </cell>
        </row>
        <row r="2301">
          <cell r="A2301">
            <v>83141104</v>
          </cell>
          <cell r="B2301" t="str">
            <v>GENERADOR CHISPA HGE 924 INOX</v>
          </cell>
          <cell r="C2301">
            <v>2</v>
          </cell>
          <cell r="D2301">
            <v>10.5</v>
          </cell>
          <cell r="E2301">
            <v>21</v>
          </cell>
        </row>
        <row r="2302">
          <cell r="A2302">
            <v>83150157</v>
          </cell>
          <cell r="B2302" t="str">
            <v>TORNILLO DIN 7985</v>
          </cell>
          <cell r="C2302">
            <v>6</v>
          </cell>
          <cell r="D2302">
            <v>0.93</v>
          </cell>
          <cell r="E2302">
            <v>5.58</v>
          </cell>
        </row>
        <row r="2303">
          <cell r="A2303">
            <v>83150201</v>
          </cell>
          <cell r="B2303" t="str">
            <v>TUERCA SUJECCION GUIA CROMADA S2K</v>
          </cell>
          <cell r="C2303">
            <v>3</v>
          </cell>
          <cell r="D2303">
            <v>1.1599999999999999</v>
          </cell>
          <cell r="E2303">
            <v>3.48</v>
          </cell>
        </row>
        <row r="2304">
          <cell r="A2304">
            <v>83150214</v>
          </cell>
          <cell r="B2304" t="str">
            <v>TUERCA SUJECION GRILL HL 840 INOX E00</v>
          </cell>
          <cell r="C2304">
            <v>10</v>
          </cell>
          <cell r="D2304">
            <v>2.41</v>
          </cell>
          <cell r="E2304">
            <v>24.1</v>
          </cell>
        </row>
        <row r="2305">
          <cell r="A2305">
            <v>83160321</v>
          </cell>
          <cell r="B2305" t="str">
            <v>CRISTAL INTERMEDIO HL 940 INOX E00 VR00</v>
          </cell>
          <cell r="C2305">
            <v>2</v>
          </cell>
          <cell r="D2305">
            <v>22.68</v>
          </cell>
          <cell r="E2305">
            <v>45.36</v>
          </cell>
        </row>
        <row r="2306">
          <cell r="A2306">
            <v>83160322</v>
          </cell>
          <cell r="B2306" t="str">
            <v>CRISTAL INTERIOR HL 940 INOX</v>
          </cell>
          <cell r="C2306">
            <v>2</v>
          </cell>
          <cell r="D2306">
            <v>27.54</v>
          </cell>
          <cell r="E2306">
            <v>55.08</v>
          </cell>
        </row>
        <row r="2307">
          <cell r="A2307">
            <v>83160422</v>
          </cell>
          <cell r="B2307" t="str">
            <v>VITRIOFIBRA VL ALU 170*365</v>
          </cell>
          <cell r="C2307">
            <v>1</v>
          </cell>
          <cell r="D2307">
            <v>8.1</v>
          </cell>
          <cell r="E2307">
            <v>8.1</v>
          </cell>
        </row>
        <row r="2308">
          <cell r="A2308">
            <v>83170102</v>
          </cell>
          <cell r="B2308" t="str">
            <v>CAJA HORNO C/T S2K</v>
          </cell>
          <cell r="D2308">
            <v>11.8</v>
          </cell>
        </row>
        <row r="2309">
          <cell r="A2309">
            <v>83180103</v>
          </cell>
          <cell r="B2309" t="str">
            <v>INYECTOR G20 HORNO D150 HGE 930</v>
          </cell>
          <cell r="C2309">
            <v>2</v>
          </cell>
          <cell r="D2309">
            <v>3.16</v>
          </cell>
          <cell r="E2309">
            <v>6.32</v>
          </cell>
        </row>
        <row r="2310">
          <cell r="A2310">
            <v>83180105</v>
          </cell>
          <cell r="B2310" t="str">
            <v>INYECTOR RAPIDO 0.85 BUT</v>
          </cell>
          <cell r="C2310">
            <v>32</v>
          </cell>
          <cell r="D2310">
            <v>0.88</v>
          </cell>
          <cell r="E2310">
            <v>28.16</v>
          </cell>
        </row>
        <row r="2311">
          <cell r="A2311">
            <v>83180204</v>
          </cell>
          <cell r="B2311" t="str">
            <v>QUEMADOR HORNO HLF 824 G INOX</v>
          </cell>
          <cell r="C2311">
            <v>1</v>
          </cell>
          <cell r="D2311">
            <v>21.23</v>
          </cell>
          <cell r="E2311">
            <v>21.23</v>
          </cell>
        </row>
        <row r="2312">
          <cell r="A2312">
            <v>83210401</v>
          </cell>
          <cell r="B2312" t="str">
            <v>PARILLA CROMADA REFORZADA HLB 840</v>
          </cell>
          <cell r="D2312">
            <v>14.37</v>
          </cell>
        </row>
        <row r="2313">
          <cell r="A2313">
            <v>83310400</v>
          </cell>
          <cell r="B2313" t="str">
            <v>PARRILLA CROMADA H6/HK (MMX)</v>
          </cell>
          <cell r="C2313">
            <v>2</v>
          </cell>
          <cell r="D2313">
            <v>9.89</v>
          </cell>
          <cell r="E2313">
            <v>19.78</v>
          </cell>
        </row>
        <row r="2314">
          <cell r="A2314">
            <v>83310401</v>
          </cell>
          <cell r="B2314" t="str">
            <v>PARRILLA CROMADA REFORZADA HLB 840 (MMX)</v>
          </cell>
          <cell r="D2314">
            <v>15.18</v>
          </cell>
        </row>
        <row r="2315">
          <cell r="A2315">
            <v>83310403</v>
          </cell>
          <cell r="B2315" t="str">
            <v>GUIA CROMADA MMX</v>
          </cell>
          <cell r="D2315">
            <v>8.57</v>
          </cell>
        </row>
        <row r="2316">
          <cell r="A2316">
            <v>83310405</v>
          </cell>
          <cell r="B2316" t="str">
            <v>SOPORTE CROMADO HLB 840</v>
          </cell>
          <cell r="D2316">
            <v>9.49</v>
          </cell>
        </row>
        <row r="2317">
          <cell r="A2317">
            <v>83310411</v>
          </cell>
          <cell r="B2317" t="str">
            <v>SET GUIAS TELESCOPICAS HLB 840 (MMX)</v>
          </cell>
          <cell r="C2317">
            <v>1</v>
          </cell>
          <cell r="D2317">
            <v>24.73</v>
          </cell>
          <cell r="E2317">
            <v>24.73</v>
          </cell>
        </row>
        <row r="2318">
          <cell r="A2318">
            <v>83310413</v>
          </cell>
          <cell r="B2318" t="str">
            <v>SET GUIAS TELESCOPICAS HLB 860 P</v>
          </cell>
          <cell r="C2318">
            <v>1</v>
          </cell>
          <cell r="D2318">
            <v>45.26</v>
          </cell>
          <cell r="E2318">
            <v>45.26</v>
          </cell>
        </row>
        <row r="2319">
          <cell r="A2319">
            <v>83310415</v>
          </cell>
          <cell r="B2319" t="str">
            <v>PARRILLA INT INOX MULTICOOK MMX</v>
          </cell>
          <cell r="C2319">
            <v>1</v>
          </cell>
          <cell r="D2319">
            <v>21.17</v>
          </cell>
          <cell r="E2319">
            <v>21.17</v>
          </cell>
        </row>
        <row r="2320">
          <cell r="A2320">
            <v>83310416</v>
          </cell>
          <cell r="B2320" t="str">
            <v>BANDEJA GN 1/3 40 INOX MMX</v>
          </cell>
          <cell r="C2320">
            <v>1</v>
          </cell>
          <cell r="D2320">
            <v>15.28</v>
          </cell>
          <cell r="E2320">
            <v>15.28</v>
          </cell>
        </row>
        <row r="2321">
          <cell r="A2321">
            <v>83330115</v>
          </cell>
          <cell r="B2321" t="str">
            <v>PERFIL SUPERIOR PUERTA H6/HK (MMX)</v>
          </cell>
          <cell r="C2321">
            <v>1</v>
          </cell>
          <cell r="D2321">
            <v>6.47</v>
          </cell>
          <cell r="E2321">
            <v>6.47</v>
          </cell>
        </row>
        <row r="2322">
          <cell r="A2322">
            <v>83330202</v>
          </cell>
          <cell r="B2322" t="str">
            <v>MANDO CONMUTADOR SERIGRAFIADO HLB830 (MMX)</v>
          </cell>
          <cell r="C2322">
            <v>6</v>
          </cell>
          <cell r="D2322">
            <v>7.83</v>
          </cell>
          <cell r="E2322">
            <v>46.98</v>
          </cell>
        </row>
        <row r="2323">
          <cell r="A2323">
            <v>83330205</v>
          </cell>
          <cell r="B2323" t="str">
            <v>MANDO CONMUTADOR SERIGRAFIADO</v>
          </cell>
          <cell r="C2323">
            <v>3</v>
          </cell>
          <cell r="D2323">
            <v>7.31</v>
          </cell>
          <cell r="E2323">
            <v>21.93</v>
          </cell>
        </row>
        <row r="2324">
          <cell r="A2324">
            <v>83330207</v>
          </cell>
          <cell r="B2324" t="str">
            <v>MANDO TERMOSTATO SERIGRAFIADO HLB 840(MMX)</v>
          </cell>
          <cell r="C2324">
            <v>8</v>
          </cell>
          <cell r="D2324">
            <v>7.63</v>
          </cell>
          <cell r="E2324">
            <v>61.04</v>
          </cell>
        </row>
        <row r="2325">
          <cell r="A2325">
            <v>83330208</v>
          </cell>
          <cell r="B2325" t="str">
            <v>MANDO BLANCO HS/HB</v>
          </cell>
          <cell r="C2325">
            <v>2</v>
          </cell>
          <cell r="D2325">
            <v>7.98</v>
          </cell>
          <cell r="E2325">
            <v>15.96</v>
          </cell>
        </row>
        <row r="2326">
          <cell r="A2326">
            <v>83330209</v>
          </cell>
          <cell r="B2326" t="str">
            <v>MANDO SIN SERIGRAFIA HL 860</v>
          </cell>
          <cell r="C2326">
            <v>7</v>
          </cell>
          <cell r="D2326">
            <v>6.45</v>
          </cell>
          <cell r="E2326">
            <v>45.15</v>
          </cell>
        </row>
        <row r="2327">
          <cell r="A2327">
            <v>83330211</v>
          </cell>
          <cell r="B2327" t="str">
            <v>MANDO NEGRO HS/HB (MMX)</v>
          </cell>
          <cell r="C2327">
            <v>4</v>
          </cell>
          <cell r="D2327">
            <v>6.91</v>
          </cell>
          <cell r="E2327">
            <v>27.64</v>
          </cell>
        </row>
        <row r="2328">
          <cell r="A2328">
            <v>83330217</v>
          </cell>
          <cell r="B2328" t="str">
            <v>MANDO CONMUTADOR CAVIDAD INFERIOR HL</v>
          </cell>
          <cell r="C2328">
            <v>2</v>
          </cell>
          <cell r="D2328">
            <v>7.34</v>
          </cell>
          <cell r="E2328">
            <v>14.68</v>
          </cell>
        </row>
        <row r="2329">
          <cell r="A2329">
            <v>83330218</v>
          </cell>
          <cell r="B2329" t="str">
            <v>MANDO TERMOSTATO SERIGRAFIADO HLD 720</v>
          </cell>
          <cell r="C2329">
            <v>2</v>
          </cell>
          <cell r="D2329">
            <v>7.6</v>
          </cell>
          <cell r="E2329">
            <v>15.2</v>
          </cell>
        </row>
        <row r="2330">
          <cell r="A2330">
            <v>83330219</v>
          </cell>
          <cell r="B2330" t="str">
            <v>MANDO TERMOSTATO CAVIDAD INFERIOR HLD</v>
          </cell>
          <cell r="C2330">
            <v>2</v>
          </cell>
          <cell r="D2330">
            <v>7.34</v>
          </cell>
          <cell r="E2330">
            <v>14.68</v>
          </cell>
        </row>
        <row r="2331">
          <cell r="A2331">
            <v>83330220</v>
          </cell>
          <cell r="B2331" t="str">
            <v>MANDO CONMUTADOR SERIGRAFIADO HLF 940</v>
          </cell>
          <cell r="C2331">
            <v>6</v>
          </cell>
          <cell r="D2331">
            <v>7.5</v>
          </cell>
          <cell r="E2331">
            <v>45</v>
          </cell>
        </row>
        <row r="2332">
          <cell r="A2332">
            <v>83330226</v>
          </cell>
          <cell r="B2332" t="str">
            <v>MANDO CONMUTADOR HLF 824 G</v>
          </cell>
          <cell r="C2332">
            <v>5</v>
          </cell>
          <cell r="D2332">
            <v>7.69</v>
          </cell>
          <cell r="E2332">
            <v>38.450000000000003</v>
          </cell>
        </row>
        <row r="2333">
          <cell r="A2333">
            <v>83330227</v>
          </cell>
          <cell r="B2333" t="str">
            <v>MANDO TEMPORIZADOR HLF 824 G</v>
          </cell>
          <cell r="C2333">
            <v>3</v>
          </cell>
          <cell r="D2333">
            <v>7.93</v>
          </cell>
          <cell r="E2333">
            <v>23.79</v>
          </cell>
        </row>
        <row r="2334">
          <cell r="A2334">
            <v>83330300</v>
          </cell>
          <cell r="B2334" t="str">
            <v>JUNTA EMBOCADURA H6 (MMX)</v>
          </cell>
          <cell r="D2334">
            <v>6.83</v>
          </cell>
        </row>
        <row r="2335">
          <cell r="A2335">
            <v>83330304</v>
          </cell>
          <cell r="B2335" t="str">
            <v>TOPE MANDO MMX</v>
          </cell>
          <cell r="C2335">
            <v>3</v>
          </cell>
          <cell r="D2335">
            <v>0.88</v>
          </cell>
          <cell r="E2335">
            <v>2.64</v>
          </cell>
        </row>
        <row r="2336">
          <cell r="A2336">
            <v>83330312</v>
          </cell>
          <cell r="B2336" t="str">
            <v>JUNTA EMBOCADURA H-8 SIL-1 MMX</v>
          </cell>
          <cell r="C2336">
            <v>18</v>
          </cell>
          <cell r="D2336">
            <v>7.11</v>
          </cell>
          <cell r="E2336">
            <v>127.98</v>
          </cell>
        </row>
        <row r="2337">
          <cell r="A2337">
            <v>83340103</v>
          </cell>
          <cell r="B2337" t="str">
            <v>CONMUTADOR 8p HBB 605 (MMX)</v>
          </cell>
          <cell r="C2337">
            <v>8</v>
          </cell>
          <cell r="D2337">
            <v>6.43</v>
          </cell>
          <cell r="E2337">
            <v>51.44</v>
          </cell>
        </row>
        <row r="2338">
          <cell r="A2338">
            <v>83340104</v>
          </cell>
          <cell r="B2338" t="str">
            <v>CONMUTADOR 9p HLB 830 (MMX)</v>
          </cell>
          <cell r="D2338">
            <v>9.3000000000000007</v>
          </cell>
        </row>
        <row r="2339">
          <cell r="A2339">
            <v>83340105</v>
          </cell>
          <cell r="B2339" t="str">
            <v>CONMUTADOR 11p HSC 635 INOX (MMX)</v>
          </cell>
          <cell r="C2339">
            <v>2</v>
          </cell>
          <cell r="D2339">
            <v>9.85</v>
          </cell>
          <cell r="E2339">
            <v>19.7</v>
          </cell>
        </row>
        <row r="2340">
          <cell r="A2340">
            <v>83340106</v>
          </cell>
          <cell r="B2340" t="str">
            <v>CONMUTADOR 12p HLB 840 (MMX)</v>
          </cell>
          <cell r="C2340">
            <v>1</v>
          </cell>
          <cell r="D2340">
            <v>10.01</v>
          </cell>
          <cell r="E2340">
            <v>20.02</v>
          </cell>
        </row>
        <row r="2341">
          <cell r="A2341">
            <v>83340200</v>
          </cell>
          <cell r="B2341" t="str">
            <v>TERMOSTATO SEGURIDAD CERAMICO H6 (MMX)</v>
          </cell>
          <cell r="C2341">
            <v>8</v>
          </cell>
          <cell r="D2341">
            <v>2.37</v>
          </cell>
          <cell r="E2341">
            <v>18.96</v>
          </cell>
        </row>
        <row r="2342">
          <cell r="A2342">
            <v>83340204</v>
          </cell>
          <cell r="B2342" t="str">
            <v>TERMOSTATO HORNO MMX (50° 253° C)</v>
          </cell>
          <cell r="D2342">
            <v>9.0500000000000007</v>
          </cell>
        </row>
        <row r="2343">
          <cell r="A2343">
            <v>83340300</v>
          </cell>
          <cell r="B2343" t="str">
            <v>RESISTENCIA SOLERA H6/HK 1150W (MMX)</v>
          </cell>
          <cell r="C2343">
            <v>1</v>
          </cell>
          <cell r="D2343">
            <v>9.16</v>
          </cell>
          <cell r="E2343">
            <v>45.8</v>
          </cell>
        </row>
        <row r="2344">
          <cell r="A2344">
            <v>83340301</v>
          </cell>
          <cell r="B2344" t="str">
            <v>RESISTENCIA SOLERA H6/HK/HP 1050W</v>
          </cell>
          <cell r="C2344">
            <v>1</v>
          </cell>
          <cell r="D2344">
            <v>13.07</v>
          </cell>
          <cell r="E2344">
            <v>13.07</v>
          </cell>
        </row>
        <row r="2345">
          <cell r="A2345">
            <v>83340302</v>
          </cell>
          <cell r="B2345" t="str">
            <v>RESISTENCIA GRILL H6 1400W MMX</v>
          </cell>
          <cell r="C2345">
            <v>3</v>
          </cell>
          <cell r="D2345">
            <v>14.32</v>
          </cell>
          <cell r="E2345">
            <v>42.96</v>
          </cell>
        </row>
        <row r="2346">
          <cell r="A2346">
            <v>83340303</v>
          </cell>
          <cell r="B2346" t="str">
            <v>RESISTENCIA G+R (1400+1100)W H6 MMX</v>
          </cell>
          <cell r="C2346">
            <v>4</v>
          </cell>
          <cell r="D2346">
            <v>21.62</v>
          </cell>
          <cell r="E2346">
            <v>86.48</v>
          </cell>
        </row>
        <row r="2347">
          <cell r="A2347">
            <v>83340310</v>
          </cell>
          <cell r="B2347" t="str">
            <v>RESISTENCIA TURBO 2000W HLB 840 (MMX)</v>
          </cell>
          <cell r="C2347">
            <v>2</v>
          </cell>
          <cell r="D2347">
            <v>14.88</v>
          </cell>
          <cell r="E2347">
            <v>29.76</v>
          </cell>
        </row>
        <row r="2348">
          <cell r="A2348">
            <v>83340313</v>
          </cell>
          <cell r="B2348" t="str">
            <v>RESISTENCIA G+B (1400+1100)w HLB 860 VR 01</v>
          </cell>
          <cell r="C2348">
            <v>1</v>
          </cell>
          <cell r="D2348">
            <v>20.329999999999998</v>
          </cell>
          <cell r="E2348">
            <v>20.329999999999998</v>
          </cell>
        </row>
        <row r="2349">
          <cell r="A2349">
            <v>83340316</v>
          </cell>
          <cell r="B2349" t="str">
            <v>RESISTENCIA BOVEDA (1050W) STEAKMASTER</v>
          </cell>
          <cell r="C2349">
            <v>1</v>
          </cell>
          <cell r="D2349">
            <v>24.62</v>
          </cell>
          <cell r="E2349">
            <v>24.62</v>
          </cell>
        </row>
        <row r="2350">
          <cell r="A2350">
            <v>83340317</v>
          </cell>
          <cell r="B2350" t="str">
            <v>RESISTENCIA GRILL (1200w) STEAKMASTER</v>
          </cell>
          <cell r="C2350">
            <v>1</v>
          </cell>
          <cell r="D2350">
            <v>46.32</v>
          </cell>
          <cell r="E2350">
            <v>46.32</v>
          </cell>
        </row>
        <row r="2351">
          <cell r="A2351">
            <v>83340400</v>
          </cell>
          <cell r="B2351" t="str">
            <v>MOTOR TURBO HLB 840 (MMX)</v>
          </cell>
          <cell r="D2351">
            <v>20.77</v>
          </cell>
        </row>
        <row r="2352">
          <cell r="A2352">
            <v>83340403</v>
          </cell>
          <cell r="B2352" t="str">
            <v>MOTOR REFRIGERACION CENTRIFUGO 18W (MMX)</v>
          </cell>
          <cell r="D2352">
            <v>17.920000000000002</v>
          </cell>
        </row>
        <row r="2353">
          <cell r="A2353">
            <v>83340404</v>
          </cell>
          <cell r="B2353" t="str">
            <v>MOTOR REFRIGERACIÓN TANGENCIAL 18W HL</v>
          </cell>
          <cell r="D2353">
            <v>25.67</v>
          </cell>
        </row>
        <row r="2354">
          <cell r="A2354">
            <v>83340407</v>
          </cell>
          <cell r="B2354" t="str">
            <v>MOTOR REFRIGERACION TANGENCIAL HLB 860</v>
          </cell>
          <cell r="C2354">
            <v>1</v>
          </cell>
          <cell r="D2354">
            <v>25.89</v>
          </cell>
          <cell r="E2354">
            <v>25.89</v>
          </cell>
        </row>
        <row r="2355">
          <cell r="A2355">
            <v>83340500</v>
          </cell>
          <cell r="B2355" t="str">
            <v>CONUNTO PORTALAMPARAS 25W (MMX)</v>
          </cell>
          <cell r="D2355">
            <v>6.23</v>
          </cell>
        </row>
        <row r="2356">
          <cell r="A2356">
            <v>83340501</v>
          </cell>
          <cell r="B2356" t="str">
            <v>CONJUNTO PORTALAMPARAS 25W HSB 620 P</v>
          </cell>
          <cell r="C2356">
            <v>8</v>
          </cell>
          <cell r="D2356">
            <v>3.93</v>
          </cell>
          <cell r="E2356">
            <v>31.44</v>
          </cell>
        </row>
        <row r="2357">
          <cell r="A2357">
            <v>83340506</v>
          </cell>
          <cell r="B2357" t="str">
            <v>CUERPO PILOTO MMX HR 750 VR 03</v>
          </cell>
          <cell r="C2357">
            <v>2</v>
          </cell>
          <cell r="D2357">
            <v>1.21</v>
          </cell>
          <cell r="E2357">
            <v>2.42</v>
          </cell>
        </row>
        <row r="2358">
          <cell r="A2358">
            <v>83340600</v>
          </cell>
          <cell r="B2358" t="str">
            <v>RELOJ HSC 635 INOX (MMX) 3340600-01</v>
          </cell>
          <cell r="C2358">
            <v>2</v>
          </cell>
          <cell r="D2358">
            <v>35.79</v>
          </cell>
          <cell r="E2358">
            <v>71.58</v>
          </cell>
        </row>
        <row r="2359">
          <cell r="A2359">
            <v>83340602</v>
          </cell>
          <cell r="B2359" t="str">
            <v>RELOJ TC HLB 840 (MMX)</v>
          </cell>
          <cell r="D2359">
            <v>43.94</v>
          </cell>
        </row>
        <row r="2360">
          <cell r="A2360">
            <v>83340606</v>
          </cell>
          <cell r="B2360" t="str">
            <v>RELOJ WH HLD 45.15 INOX</v>
          </cell>
          <cell r="C2360">
            <v>1</v>
          </cell>
          <cell r="D2360">
            <v>78.930000000000007</v>
          </cell>
          <cell r="E2360">
            <v>78.930000000000007</v>
          </cell>
        </row>
        <row r="2361">
          <cell r="A2361">
            <v>83340608</v>
          </cell>
          <cell r="B2361" t="str">
            <v>RELOJ HLF 940</v>
          </cell>
          <cell r="C2361">
            <v>1</v>
          </cell>
          <cell r="D2361">
            <v>46.59</v>
          </cell>
          <cell r="E2361">
            <v>46.59</v>
          </cell>
        </row>
        <row r="2362">
          <cell r="A2362">
            <v>83340700</v>
          </cell>
          <cell r="B2362" t="str">
            <v>TFT + TOUCH CONTROL HLB 860</v>
          </cell>
          <cell r="C2362">
            <v>1</v>
          </cell>
          <cell r="D2362">
            <v>92.66</v>
          </cell>
          <cell r="E2362">
            <v>92.66</v>
          </cell>
        </row>
        <row r="2363">
          <cell r="A2363">
            <v>83340703</v>
          </cell>
          <cell r="B2363" t="str">
            <v>PLACA ON/OFF IOVEN</v>
          </cell>
          <cell r="C2363">
            <v>7</v>
          </cell>
          <cell r="D2363">
            <v>21.6</v>
          </cell>
          <cell r="E2363">
            <v>151.19999999999999</v>
          </cell>
        </row>
        <row r="2364">
          <cell r="A2364">
            <v>83340705</v>
          </cell>
          <cell r="B2364" t="str">
            <v>PLACA DISPLAY TFT IOVEN</v>
          </cell>
          <cell r="C2364">
            <v>6</v>
          </cell>
          <cell r="D2364">
            <v>386.49</v>
          </cell>
          <cell r="E2364">
            <v>2318.94</v>
          </cell>
        </row>
        <row r="2365">
          <cell r="A2365">
            <v>83340722</v>
          </cell>
          <cell r="B2365" t="str">
            <v>TFT + TOUCHCONTROL STEAKMASTER</v>
          </cell>
          <cell r="C2365">
            <v>1</v>
          </cell>
          <cell r="D2365">
            <v>85.17</v>
          </cell>
          <cell r="E2365">
            <v>85.17</v>
          </cell>
        </row>
        <row r="2366">
          <cell r="A2366">
            <v>83340905</v>
          </cell>
          <cell r="B2366" t="str">
            <v>ENCODER 21P HLB 860</v>
          </cell>
          <cell r="C2366">
            <v>9</v>
          </cell>
          <cell r="D2366">
            <v>6.75</v>
          </cell>
          <cell r="E2366">
            <v>60.75</v>
          </cell>
        </row>
        <row r="2367">
          <cell r="A2367">
            <v>83340906</v>
          </cell>
          <cell r="B2367" t="str">
            <v>SONDA PT1000 MMX</v>
          </cell>
          <cell r="C2367">
            <v>2</v>
          </cell>
          <cell r="D2367">
            <v>17.579999999999998</v>
          </cell>
          <cell r="E2367">
            <v>35.159999999999997</v>
          </cell>
        </row>
        <row r="2368">
          <cell r="A2368">
            <v>83350201</v>
          </cell>
          <cell r="B2368" t="str">
            <v>TUERCA SUJECCIÓN TRASERA GUÍA CROMADA</v>
          </cell>
          <cell r="C2368">
            <v>2</v>
          </cell>
          <cell r="D2368">
            <v>1.22</v>
          </cell>
          <cell r="E2368">
            <v>2.44</v>
          </cell>
        </row>
        <row r="2369">
          <cell r="A2369">
            <v>83360302</v>
          </cell>
          <cell r="B2369" t="str">
            <v>JUNTA EMBOCADURA HLB 840 P</v>
          </cell>
          <cell r="C2369">
            <v>2</v>
          </cell>
          <cell r="D2369">
            <v>26.83</v>
          </cell>
          <cell r="E2369">
            <v>53.66</v>
          </cell>
        </row>
        <row r="2370">
          <cell r="A2370">
            <v>83360500</v>
          </cell>
          <cell r="B2370" t="str">
            <v>CRISTAL INTERMEDIO HLB 860</v>
          </cell>
          <cell r="C2370">
            <v>1</v>
          </cell>
          <cell r="D2370">
            <v>17.27</v>
          </cell>
          <cell r="E2370">
            <v>17.27</v>
          </cell>
        </row>
        <row r="2371">
          <cell r="A2371">
            <v>83360502</v>
          </cell>
          <cell r="B2371" t="str">
            <v>CRISTAL INTERIOR PUERTA H6 (MMX)</v>
          </cell>
          <cell r="C2371">
            <v>1</v>
          </cell>
          <cell r="D2371">
            <v>19.75</v>
          </cell>
          <cell r="E2371">
            <v>19.75</v>
          </cell>
        </row>
        <row r="2372">
          <cell r="A2372">
            <v>83360509</v>
          </cell>
          <cell r="B2372" t="str">
            <v>CRISTAL INTERIOR PUERTA H6 TERMOGLASS</v>
          </cell>
          <cell r="C2372">
            <v>2</v>
          </cell>
          <cell r="D2372">
            <v>21.68</v>
          </cell>
          <cell r="E2372">
            <v>43.36</v>
          </cell>
        </row>
        <row r="2373">
          <cell r="A2373">
            <v>83360510</v>
          </cell>
          <cell r="B2373" t="str">
            <v>CRISTAL INTERMEDIO</v>
          </cell>
          <cell r="C2373">
            <v>1</v>
          </cell>
          <cell r="D2373">
            <v>17.03</v>
          </cell>
          <cell r="E2373">
            <v>17.03</v>
          </cell>
        </row>
        <row r="2374">
          <cell r="A2374">
            <v>83360600</v>
          </cell>
          <cell r="B2374" t="str">
            <v>CRISTAL ILUMINACION LED IOVEN</v>
          </cell>
          <cell r="C2374">
            <v>3</v>
          </cell>
          <cell r="D2374">
            <v>14.65</v>
          </cell>
          <cell r="E2374">
            <v>43.95</v>
          </cell>
        </row>
        <row r="2375">
          <cell r="A2375">
            <v>83360602</v>
          </cell>
          <cell r="B2375" t="str">
            <v>CRISTAL AISLAMIENTO LED IOVEN</v>
          </cell>
          <cell r="C2375">
            <v>6</v>
          </cell>
          <cell r="D2375">
            <v>13.5</v>
          </cell>
          <cell r="E2375">
            <v>81</v>
          </cell>
        </row>
        <row r="2376">
          <cell r="A2376">
            <v>83360700</v>
          </cell>
          <cell r="B2376" t="str">
            <v>TAPA CRISTAL MULTICOOK</v>
          </cell>
          <cell r="C2376">
            <v>1</v>
          </cell>
          <cell r="D2376">
            <v>43</v>
          </cell>
          <cell r="E2376">
            <v>43</v>
          </cell>
        </row>
        <row r="2377">
          <cell r="A2377">
            <v>83390100</v>
          </cell>
          <cell r="B2377" t="str">
            <v>TIRADOR HL(MMX)</v>
          </cell>
          <cell r="D2377">
            <v>20.29</v>
          </cell>
        </row>
        <row r="2378">
          <cell r="A2378">
            <v>84149000</v>
          </cell>
          <cell r="B2378" t="str">
            <v>CUBRETUBO SUPERIOR DJ INOX</v>
          </cell>
        </row>
        <row r="2379">
          <cell r="A2379">
            <v>84229010</v>
          </cell>
          <cell r="B2379" t="str">
            <v>ASPERSOR SUPERIOR TDW 80 FI</v>
          </cell>
          <cell r="D2379">
            <v>7.33</v>
          </cell>
        </row>
        <row r="2380">
          <cell r="A2380">
            <v>89120005</v>
          </cell>
          <cell r="B2380" t="str">
            <v>TOUCH CONTROL + DISPLAY BLANCO</v>
          </cell>
          <cell r="C2380">
            <v>6</v>
          </cell>
          <cell r="D2380">
            <v>14.59</v>
          </cell>
          <cell r="E2380">
            <v>87.54</v>
          </cell>
        </row>
        <row r="2381">
          <cell r="A2381">
            <v>89120006</v>
          </cell>
          <cell r="B2381" t="str">
            <v>CONJ. MANODS ELECTRONICO 4 TECLAS DSS</v>
          </cell>
          <cell r="C2381">
            <v>2</v>
          </cell>
          <cell r="D2381">
            <v>14.77</v>
          </cell>
          <cell r="E2381">
            <v>29.54</v>
          </cell>
        </row>
        <row r="2382">
          <cell r="A2382">
            <v>89120007</v>
          </cell>
          <cell r="B2382" t="str">
            <v>BARRA LED 500mm CNL 6415 pPLUS</v>
          </cell>
          <cell r="C2382">
            <v>1</v>
          </cell>
          <cell r="D2382">
            <v>12.76</v>
          </cell>
          <cell r="E2382">
            <v>12.76</v>
          </cell>
        </row>
        <row r="2383">
          <cell r="A2383">
            <v>89120011</v>
          </cell>
          <cell r="B2383" t="str">
            <v>CAJA DE POTENCIA 4VEL 6 PINES DSS</v>
          </cell>
          <cell r="C2383">
            <v>5</v>
          </cell>
          <cell r="D2383">
            <v>35.119999999999997</v>
          </cell>
          <cell r="E2383">
            <v>175.6</v>
          </cell>
        </row>
        <row r="2384">
          <cell r="A2384">
            <v>89120023</v>
          </cell>
          <cell r="B2384" t="str">
            <v>CONJUNTO MANDOS 4VEL C/DISPLAY DLV 980</v>
          </cell>
          <cell r="D2384">
            <v>29.12</v>
          </cell>
        </row>
        <row r="2385">
          <cell r="A2385">
            <v>89130005</v>
          </cell>
          <cell r="B2385" t="str">
            <v>TOUCH CONTROL 4VEL DISPLAY BLANCO DLV 980</v>
          </cell>
          <cell r="D2385">
            <v>13.8</v>
          </cell>
        </row>
        <row r="2386">
          <cell r="A2386">
            <v>89130106</v>
          </cell>
          <cell r="B2386" t="str">
            <v>FILTRO METALICO DLV 985 BK</v>
          </cell>
          <cell r="C2386">
            <v>6</v>
          </cell>
          <cell r="D2386">
            <v>9.8800000000000008</v>
          </cell>
          <cell r="E2386">
            <v>59.28</v>
          </cell>
        </row>
        <row r="2387">
          <cell r="A2387">
            <v>89130108</v>
          </cell>
          <cell r="B2387" t="str">
            <v>IMAN DLV 985 BK</v>
          </cell>
          <cell r="C2387">
            <v>4</v>
          </cell>
          <cell r="D2387">
            <v>3.56</v>
          </cell>
          <cell r="E2387">
            <v>14.24</v>
          </cell>
        </row>
        <row r="2388">
          <cell r="A2388">
            <v>89130123</v>
          </cell>
          <cell r="B2388" t="str">
            <v>CUBRETUBO INFERIOR DLH / DSS</v>
          </cell>
          <cell r="C2388">
            <v>1</v>
          </cell>
          <cell r="D2388">
            <v>45.93</v>
          </cell>
          <cell r="E2388">
            <v>45.93</v>
          </cell>
        </row>
        <row r="2389">
          <cell r="A2389">
            <v>89130124</v>
          </cell>
          <cell r="B2389" t="str">
            <v>CUBRETUBO SUPERIOR DLH/ DSS /DLV</v>
          </cell>
          <cell r="C2389">
            <v>1</v>
          </cell>
          <cell r="D2389">
            <v>28.09</v>
          </cell>
          <cell r="E2389">
            <v>28.09</v>
          </cell>
        </row>
        <row r="2390">
          <cell r="A2390">
            <v>89130240</v>
          </cell>
          <cell r="B2390" t="str">
            <v>FILTRO INOX (359 X 400 X 9) MM DLH 1186 T</v>
          </cell>
          <cell r="C2390">
            <v>3</v>
          </cell>
          <cell r="D2390">
            <v>14.4</v>
          </cell>
          <cell r="E2390">
            <v>43.2</v>
          </cell>
        </row>
        <row r="2391">
          <cell r="A2391">
            <v>89160122</v>
          </cell>
          <cell r="B2391" t="str">
            <v>VIDRIO FRONTAL DLV 985 BK</v>
          </cell>
          <cell r="D2391">
            <v>58.58</v>
          </cell>
        </row>
        <row r="2392">
          <cell r="A2392">
            <v>89220220</v>
          </cell>
          <cell r="B2392" t="str">
            <v>MOTOR 600 m3/h (110v/60Hz) dlv 980 negra</v>
          </cell>
          <cell r="C2392">
            <v>1</v>
          </cell>
          <cell r="D2392">
            <v>64.81</v>
          </cell>
          <cell r="E2392">
            <v>64.81</v>
          </cell>
        </row>
        <row r="2393">
          <cell r="A2393">
            <v>89220231</v>
          </cell>
          <cell r="B2393" t="str">
            <v>TRANSFORMADOR BARRA LED 110V DLV 980</v>
          </cell>
          <cell r="C2393">
            <v>3</v>
          </cell>
          <cell r="D2393">
            <v>17.420000000000002</v>
          </cell>
          <cell r="E2393">
            <v>52.26</v>
          </cell>
        </row>
        <row r="2394">
          <cell r="A2394">
            <v>89230126</v>
          </cell>
          <cell r="B2394" t="str">
            <v>CAJA CONMUTADORES C620</v>
          </cell>
          <cell r="C2394">
            <v>2</v>
          </cell>
          <cell r="D2394">
            <v>1.25</v>
          </cell>
          <cell r="E2394">
            <v>2.5</v>
          </cell>
        </row>
        <row r="2395">
          <cell r="A2395">
            <v>89230128</v>
          </cell>
          <cell r="B2395" t="str">
            <v>TAPA CAJA CONMUTADOR C 620</v>
          </cell>
          <cell r="C2395">
            <v>2</v>
          </cell>
          <cell r="D2395">
            <v>1.29</v>
          </cell>
          <cell r="E2395">
            <v>2.58</v>
          </cell>
        </row>
        <row r="2396">
          <cell r="A2396">
            <v>89230158</v>
          </cell>
          <cell r="B2396" t="str">
            <v>REDUCTOR 150/120 CNL 6610</v>
          </cell>
          <cell r="C2396">
            <v>2</v>
          </cell>
          <cell r="D2396">
            <v>2.0099999999999998</v>
          </cell>
          <cell r="E2396">
            <v>4.0199999999999996</v>
          </cell>
        </row>
        <row r="2397">
          <cell r="A2397">
            <v>89260368</v>
          </cell>
          <cell r="B2397" t="str">
            <v>EMBELLECEDOR DERECHO C610 89230390</v>
          </cell>
          <cell r="C2397">
            <v>3</v>
          </cell>
          <cell r="D2397">
            <v>2.96</v>
          </cell>
          <cell r="E2397">
            <v>8.8800000000000008</v>
          </cell>
        </row>
        <row r="2398">
          <cell r="A2398">
            <v>89260369</v>
          </cell>
          <cell r="B2398" t="str">
            <v>EMBELLECEDOR IZDO. NEGRO C 610</v>
          </cell>
          <cell r="C2398">
            <v>4</v>
          </cell>
          <cell r="D2398">
            <v>2.6</v>
          </cell>
          <cell r="E2398">
            <v>10.4</v>
          </cell>
        </row>
        <row r="2399">
          <cell r="A2399">
            <v>89630197</v>
          </cell>
          <cell r="B2399" t="str">
            <v>MANDO (S/SERIGRAFIA) MWE EFL INOX</v>
          </cell>
          <cell r="C2399">
            <v>4</v>
          </cell>
          <cell r="D2399">
            <v>3.58</v>
          </cell>
          <cell r="E2399">
            <v>14.32</v>
          </cell>
        </row>
        <row r="2400">
          <cell r="A2400">
            <v>89630734</v>
          </cell>
          <cell r="B2400" t="str">
            <v>ANILLO BOTON MWS 22 BI INOX</v>
          </cell>
          <cell r="C2400">
            <v>2</v>
          </cell>
          <cell r="D2400">
            <v>0.81</v>
          </cell>
          <cell r="E2400">
            <v>1.62</v>
          </cell>
        </row>
        <row r="2401">
          <cell r="A2401">
            <v>89632030</v>
          </cell>
          <cell r="B2401" t="str">
            <v>CRISTAL INTERMEDIO HLC 844 C</v>
          </cell>
          <cell r="C2401">
            <v>4</v>
          </cell>
          <cell r="D2401">
            <v>12.45</v>
          </cell>
          <cell r="E2401">
            <v>49.8</v>
          </cell>
        </row>
        <row r="2402">
          <cell r="A2402">
            <v>89632037</v>
          </cell>
          <cell r="B2402" t="str">
            <v>TAPA MICA HLC 844 C</v>
          </cell>
          <cell r="C2402">
            <v>2</v>
          </cell>
          <cell r="D2402">
            <v>15.19</v>
          </cell>
          <cell r="E2402">
            <v>30.38</v>
          </cell>
        </row>
        <row r="2403">
          <cell r="A2403">
            <v>89632083</v>
          </cell>
          <cell r="B2403" t="str">
            <v>MANDO TERMOSTATO NEGRO HLC 844 C</v>
          </cell>
          <cell r="C2403">
            <v>2</v>
          </cell>
          <cell r="D2403">
            <v>6.23</v>
          </cell>
          <cell r="E2403">
            <v>12.46</v>
          </cell>
        </row>
        <row r="2404">
          <cell r="A2404">
            <v>89632087</v>
          </cell>
          <cell r="B2404" t="str">
            <v>PARRILLA HLC 844 C</v>
          </cell>
          <cell r="C2404">
            <v>1</v>
          </cell>
          <cell r="D2404">
            <v>35.83</v>
          </cell>
          <cell r="E2404">
            <v>35.83</v>
          </cell>
        </row>
        <row r="2405">
          <cell r="A2405">
            <v>89632093</v>
          </cell>
          <cell r="B2405" t="str">
            <v>SOPORTE CROMADO DERECHO HLC 844 C</v>
          </cell>
          <cell r="D2405">
            <v>16.53</v>
          </cell>
        </row>
        <row r="2406">
          <cell r="A2406">
            <v>89632094</v>
          </cell>
          <cell r="B2406" t="str">
            <v>SOPORTE CROMADO IZQUIERDO HLC 844 C</v>
          </cell>
          <cell r="D2406">
            <v>16.53</v>
          </cell>
        </row>
        <row r="2407">
          <cell r="A2407">
            <v>89632174</v>
          </cell>
          <cell r="B2407" t="str">
            <v>MANDO CONMUTADOR NEGRO MLC 844</v>
          </cell>
          <cell r="C2407">
            <v>2</v>
          </cell>
          <cell r="D2407">
            <v>5.8</v>
          </cell>
          <cell r="E2407">
            <v>11.6</v>
          </cell>
        </row>
        <row r="2408">
          <cell r="A2408">
            <v>89632238</v>
          </cell>
          <cell r="B2408" t="str">
            <v>JUNTA EMBOCADURA HLC 844 C</v>
          </cell>
          <cell r="C2408">
            <v>2</v>
          </cell>
          <cell r="D2408">
            <v>4.71</v>
          </cell>
          <cell r="E2408">
            <v>9.42</v>
          </cell>
        </row>
        <row r="2409">
          <cell r="A2409">
            <v>89632252</v>
          </cell>
          <cell r="B2409" t="str">
            <v>SOPORTE PARRILLA -PART A MLC 844</v>
          </cell>
          <cell r="D2409">
            <v>4.43</v>
          </cell>
        </row>
        <row r="2410">
          <cell r="A2410">
            <v>89660077</v>
          </cell>
          <cell r="B2410" t="str">
            <v>PANEL MANDOS MCL 32 BIS INOX</v>
          </cell>
          <cell r="D2410">
            <v>35.549999999999997</v>
          </cell>
        </row>
        <row r="2411">
          <cell r="A2411">
            <v>89660078</v>
          </cell>
          <cell r="B2411" t="str">
            <v>PUERTA MCL 32 BIS INOX</v>
          </cell>
          <cell r="C2411">
            <v>1</v>
          </cell>
          <cell r="D2411">
            <v>73.989999999999995</v>
          </cell>
          <cell r="E2411">
            <v>73.989999999999995</v>
          </cell>
        </row>
        <row r="2412">
          <cell r="A2412">
            <v>89660079</v>
          </cell>
          <cell r="B2412" t="str">
            <v>CRISTAL PUERTA MCL 32 BIS INOX</v>
          </cell>
          <cell r="C2412">
            <v>1</v>
          </cell>
          <cell r="D2412">
            <v>49.16</v>
          </cell>
          <cell r="E2412">
            <v>49.16</v>
          </cell>
        </row>
        <row r="2413">
          <cell r="A2413">
            <v>89662003</v>
          </cell>
          <cell r="B2413" t="str">
            <v>PUERTA COMPLETA HLC 844 C</v>
          </cell>
          <cell r="D2413">
            <v>111.62</v>
          </cell>
        </row>
        <row r="2414">
          <cell r="A2414">
            <v>89662011</v>
          </cell>
          <cell r="B2414" t="str">
            <v>CRISTAL EXTERIOR HLC 844 C</v>
          </cell>
          <cell r="C2414">
            <v>1</v>
          </cell>
          <cell r="D2414">
            <v>38.5</v>
          </cell>
          <cell r="E2414">
            <v>38.5</v>
          </cell>
        </row>
        <row r="2415">
          <cell r="A2415">
            <v>89662025</v>
          </cell>
          <cell r="B2415" t="str">
            <v>PANEL DE MANDOS HLC 844</v>
          </cell>
          <cell r="C2415">
            <v>1</v>
          </cell>
          <cell r="D2415">
            <v>37.409999999999997</v>
          </cell>
          <cell r="E2415">
            <v>37.409999999999997</v>
          </cell>
        </row>
        <row r="2416">
          <cell r="A2416">
            <v>89720002</v>
          </cell>
          <cell r="B2416" t="str">
            <v>TRANSFORMADOR 800W MWE 22 EGL INOX</v>
          </cell>
          <cell r="C2416">
            <v>2</v>
          </cell>
          <cell r="D2416">
            <v>44.62</v>
          </cell>
          <cell r="E2416">
            <v>89.24</v>
          </cell>
        </row>
        <row r="2417">
          <cell r="A2417">
            <v>89720003</v>
          </cell>
          <cell r="B2417" t="str">
            <v>SOLENOIDE APUERTURA PUERTA MWE 22EGL INOX</v>
          </cell>
          <cell r="D2417">
            <v>20.83</v>
          </cell>
        </row>
        <row r="2418">
          <cell r="A2418">
            <v>89720004</v>
          </cell>
          <cell r="B2418" t="str">
            <v>RESISTENCIA GRILL MWE 22 EGL INOX</v>
          </cell>
          <cell r="C2418">
            <v>4</v>
          </cell>
          <cell r="D2418">
            <v>9.1300000000000008</v>
          </cell>
          <cell r="E2418">
            <v>36.520000000000003</v>
          </cell>
        </row>
        <row r="2419">
          <cell r="A2419">
            <v>89720007</v>
          </cell>
          <cell r="B2419" t="str">
            <v>MOTOR VENTILADOR MWE 22 EGL INOX</v>
          </cell>
          <cell r="C2419">
            <v>2</v>
          </cell>
          <cell r="D2419">
            <v>13.21</v>
          </cell>
          <cell r="E2419">
            <v>26.42</v>
          </cell>
        </row>
        <row r="2420">
          <cell r="A2420">
            <v>89720009</v>
          </cell>
          <cell r="B2420" t="str">
            <v>PLACA ELECTRONICA DISPLAY MWE 22 EGL INOX</v>
          </cell>
          <cell r="C2420">
            <v>9</v>
          </cell>
          <cell r="D2420">
            <v>16.559999999999999</v>
          </cell>
          <cell r="E2420">
            <v>149.04</v>
          </cell>
        </row>
        <row r="2421">
          <cell r="A2421">
            <v>89720010</v>
          </cell>
          <cell r="B2421" t="str">
            <v>PLACA ELECTRONICA TECLA/ENCODER MWE 22 EGL</v>
          </cell>
          <cell r="C2421">
            <v>2</v>
          </cell>
          <cell r="D2421">
            <v>8.6</v>
          </cell>
          <cell r="E2421">
            <v>17.2</v>
          </cell>
        </row>
        <row r="2422">
          <cell r="A2422">
            <v>89720011</v>
          </cell>
          <cell r="B2422" t="str">
            <v>MOTOR ANTENA MWE 22 EGL INOX</v>
          </cell>
          <cell r="C2422">
            <v>2</v>
          </cell>
          <cell r="D2422">
            <v>5.93</v>
          </cell>
          <cell r="E2422">
            <v>11.86</v>
          </cell>
        </row>
        <row r="2423">
          <cell r="A2423">
            <v>89720016</v>
          </cell>
          <cell r="B2423" t="str">
            <v>PLACA ELECTRONICA DISPLAY MWX 22 EGL INOX</v>
          </cell>
          <cell r="C2423">
            <v>6</v>
          </cell>
          <cell r="D2423">
            <v>31.73</v>
          </cell>
          <cell r="E2423">
            <v>190.38</v>
          </cell>
        </row>
        <row r="2424">
          <cell r="A2424">
            <v>89720017</v>
          </cell>
          <cell r="B2424" t="str">
            <v>PLACA ELECTRONICA MWL EFL 22</v>
          </cell>
          <cell r="C2424">
            <v>3</v>
          </cell>
          <cell r="D2424">
            <v>36.090000000000003</v>
          </cell>
          <cell r="E2424">
            <v>108.27</v>
          </cell>
        </row>
        <row r="2425">
          <cell r="A2425">
            <v>89720018</v>
          </cell>
          <cell r="B2425" t="str">
            <v>PLACA ELECTRONICA ENCODER MWL 22EGL INOX</v>
          </cell>
          <cell r="C2425">
            <v>3</v>
          </cell>
          <cell r="D2425">
            <v>10.33</v>
          </cell>
          <cell r="E2425">
            <v>30.99</v>
          </cell>
        </row>
        <row r="2426">
          <cell r="A2426">
            <v>89720022</v>
          </cell>
          <cell r="B2426" t="str">
            <v>TRANSFORMADOR</v>
          </cell>
          <cell r="C2426">
            <v>2</v>
          </cell>
          <cell r="D2426">
            <v>97.5</v>
          </cell>
          <cell r="E2426">
            <v>195</v>
          </cell>
        </row>
        <row r="2427">
          <cell r="A2427">
            <v>89720025</v>
          </cell>
          <cell r="B2427" t="str">
            <v>PLACA ELECTRONICA POTENCIA MWL 22 EGL INOX</v>
          </cell>
          <cell r="C2427">
            <v>4</v>
          </cell>
          <cell r="D2427">
            <v>57.72</v>
          </cell>
          <cell r="E2427">
            <v>230.88</v>
          </cell>
        </row>
        <row r="2428">
          <cell r="A2428">
            <v>89720027</v>
          </cell>
          <cell r="B2428" t="str">
            <v>CONJUNTO CABLEADO MWE 22 EGL INOX</v>
          </cell>
          <cell r="C2428">
            <v>7</v>
          </cell>
          <cell r="D2428">
            <v>8.58</v>
          </cell>
          <cell r="E2428">
            <v>60.06</v>
          </cell>
        </row>
        <row r="2429">
          <cell r="A2429">
            <v>89720029</v>
          </cell>
          <cell r="B2429" t="str">
            <v>PLACA ELECTRONICA DISPLAY MWS 22 EGR INOX</v>
          </cell>
          <cell r="C2429">
            <v>4</v>
          </cell>
          <cell r="D2429">
            <v>38.56</v>
          </cell>
          <cell r="E2429">
            <v>154.24</v>
          </cell>
        </row>
        <row r="2430">
          <cell r="A2430">
            <v>89720031</v>
          </cell>
          <cell r="B2430" t="str">
            <v>PLACA DISPLAY MS 622 BIS</v>
          </cell>
          <cell r="C2430">
            <v>3</v>
          </cell>
          <cell r="D2430">
            <v>41.66</v>
          </cell>
          <cell r="E2430">
            <v>124.98</v>
          </cell>
        </row>
        <row r="2431">
          <cell r="A2431">
            <v>89720032</v>
          </cell>
          <cell r="B2431" t="str">
            <v>PLACA DISPLAY ML 822 BIS L</v>
          </cell>
          <cell r="C2431">
            <v>4</v>
          </cell>
          <cell r="D2431">
            <v>42.77</v>
          </cell>
          <cell r="E2431">
            <v>171.08</v>
          </cell>
        </row>
        <row r="2432">
          <cell r="A2432">
            <v>89730011</v>
          </cell>
          <cell r="B2432" t="str">
            <v>MARCO INTERIOR PUERTA MWE 22 EGL</v>
          </cell>
          <cell r="C2432">
            <v>2</v>
          </cell>
          <cell r="D2432">
            <v>6.37</v>
          </cell>
          <cell r="E2432">
            <v>12.74</v>
          </cell>
        </row>
        <row r="2433">
          <cell r="A2433">
            <v>89730016</v>
          </cell>
          <cell r="B2433" t="str">
            <v>CAJA DE MICROS DERECHA MWE 22 EGL INOX</v>
          </cell>
          <cell r="C2433">
            <v>2</v>
          </cell>
          <cell r="D2433">
            <v>1.57</v>
          </cell>
          <cell r="E2433">
            <v>3.14</v>
          </cell>
        </row>
        <row r="2434">
          <cell r="A2434">
            <v>89730061</v>
          </cell>
          <cell r="B2434" t="str">
            <v>ANTENA DISTRIBUIDORA ONDA MWE 22 EGL</v>
          </cell>
          <cell r="C2434">
            <v>2</v>
          </cell>
          <cell r="D2434">
            <v>1.6</v>
          </cell>
          <cell r="E2434">
            <v>3.2</v>
          </cell>
        </row>
        <row r="2435">
          <cell r="A2435">
            <v>89730062</v>
          </cell>
          <cell r="B2435" t="str">
            <v>BASE CERAMICA MWE 22 EGL INOX</v>
          </cell>
          <cell r="C2435">
            <v>2</v>
          </cell>
          <cell r="D2435">
            <v>22.58</v>
          </cell>
          <cell r="E2435">
            <v>45.16</v>
          </cell>
        </row>
        <row r="2436">
          <cell r="A2436">
            <v>89730063</v>
          </cell>
          <cell r="B2436" t="str">
            <v>JUNTA BASE CERAMICA MWE 22 EGL INOX</v>
          </cell>
          <cell r="D2436">
            <v>8.4</v>
          </cell>
        </row>
        <row r="2437">
          <cell r="A2437">
            <v>89730064</v>
          </cell>
          <cell r="B2437" t="str">
            <v>PARRILLA RECTANGULAR MWE 22 EGL INOX</v>
          </cell>
          <cell r="C2437">
            <v>1</v>
          </cell>
          <cell r="D2437">
            <v>6.84</v>
          </cell>
          <cell r="E2437">
            <v>6.84</v>
          </cell>
        </row>
        <row r="2438">
          <cell r="A2438">
            <v>89730096</v>
          </cell>
          <cell r="B2438" t="str">
            <v>PERFIL SUPERIOR II MWE 22 EGL INOX</v>
          </cell>
          <cell r="C2438">
            <v>1</v>
          </cell>
          <cell r="D2438">
            <v>12.4</v>
          </cell>
          <cell r="E2438">
            <v>12.4</v>
          </cell>
        </row>
        <row r="2439">
          <cell r="A2439">
            <v>89730104</v>
          </cell>
          <cell r="B2439" t="str">
            <v>MANDO ESCAMOTEABLE MWL 22 EGL</v>
          </cell>
          <cell r="C2439">
            <v>5</v>
          </cell>
          <cell r="D2439">
            <v>7.22</v>
          </cell>
          <cell r="E2439">
            <v>36.1</v>
          </cell>
        </row>
        <row r="2440">
          <cell r="A2440">
            <v>89730121</v>
          </cell>
          <cell r="B2440" t="str">
            <v>BISAGRA SUPERIOR MWE 22 EGL INOX</v>
          </cell>
          <cell r="D2440">
            <v>2.3199999999999998</v>
          </cell>
        </row>
        <row r="2441">
          <cell r="A2441">
            <v>89730188</v>
          </cell>
          <cell r="B2441" t="str">
            <v>ANILLO BOTON APERTURA WS 22 BI INOX</v>
          </cell>
          <cell r="C2441">
            <v>2</v>
          </cell>
          <cell r="D2441">
            <v>0.81</v>
          </cell>
          <cell r="E2441">
            <v>1.62</v>
          </cell>
        </row>
        <row r="2442">
          <cell r="A2442">
            <v>89730224</v>
          </cell>
          <cell r="B2442" t="str">
            <v>BOTON APERTURA PUERTA MWS 22 EGR INOX</v>
          </cell>
          <cell r="C2442">
            <v>2</v>
          </cell>
          <cell r="D2442">
            <v>1.51</v>
          </cell>
          <cell r="E2442">
            <v>3.02</v>
          </cell>
        </row>
        <row r="2443">
          <cell r="A2443">
            <v>89730403</v>
          </cell>
          <cell r="B2443" t="str">
            <v>MANDO NEGRO MB 620 BI</v>
          </cell>
          <cell r="C2443">
            <v>3</v>
          </cell>
          <cell r="D2443">
            <v>2.8</v>
          </cell>
          <cell r="E2443">
            <v>8.4</v>
          </cell>
        </row>
        <row r="2444">
          <cell r="A2444">
            <v>89730405</v>
          </cell>
          <cell r="B2444" t="str">
            <v>MANDO MS 620 BIS</v>
          </cell>
          <cell r="C2444">
            <v>16</v>
          </cell>
          <cell r="D2444">
            <v>2.66</v>
          </cell>
          <cell r="E2444">
            <v>42.56</v>
          </cell>
        </row>
        <row r="2445">
          <cell r="A2445">
            <v>89760009</v>
          </cell>
          <cell r="B2445" t="str">
            <v>CONTRAPUERTA + CRISTAL INTERIOR MWE 22 EGL INOX</v>
          </cell>
          <cell r="C2445">
            <v>5</v>
          </cell>
          <cell r="D2445">
            <v>27.08</v>
          </cell>
          <cell r="E2445">
            <v>135.4</v>
          </cell>
        </row>
        <row r="2446">
          <cell r="A2446">
            <v>89760038</v>
          </cell>
          <cell r="B2446" t="str">
            <v>PANEL DE MANDOS MWL 22EGL INOX</v>
          </cell>
          <cell r="C2446">
            <v>1</v>
          </cell>
          <cell r="D2446">
            <v>39.590000000000003</v>
          </cell>
          <cell r="E2446">
            <v>39.590000000000003</v>
          </cell>
        </row>
        <row r="2447">
          <cell r="A2447">
            <v>89760039</v>
          </cell>
          <cell r="B2447" t="str">
            <v>PUERTA MWL 22 EGL INOX</v>
          </cell>
          <cell r="C2447">
            <v>1</v>
          </cell>
          <cell r="D2447">
            <v>43.93</v>
          </cell>
          <cell r="E2447">
            <v>43.93</v>
          </cell>
        </row>
        <row r="2448">
          <cell r="A2448">
            <v>89760126</v>
          </cell>
          <cell r="B2448" t="str">
            <v>PUERTA MWS 22 BI INOX</v>
          </cell>
          <cell r="C2448">
            <v>1</v>
          </cell>
          <cell r="D2448">
            <v>41.48</v>
          </cell>
          <cell r="E2448">
            <v>41.48</v>
          </cell>
        </row>
        <row r="2449">
          <cell r="A2449">
            <v>89760128</v>
          </cell>
          <cell r="B2449" t="str">
            <v>CRISTAL PUERTA MWS 22 BI INOX</v>
          </cell>
          <cell r="C2449">
            <v>1</v>
          </cell>
          <cell r="D2449">
            <v>21.29</v>
          </cell>
          <cell r="E2449">
            <v>21.29</v>
          </cell>
        </row>
        <row r="2450">
          <cell r="A2450">
            <v>89821228</v>
          </cell>
          <cell r="B2450" t="str">
            <v>MANDO MWL 20 BIS</v>
          </cell>
          <cell r="C2450">
            <v>28</v>
          </cell>
          <cell r="D2450">
            <v>7.84</v>
          </cell>
          <cell r="E2450">
            <v>219.52</v>
          </cell>
        </row>
        <row r="2451">
          <cell r="A2451">
            <v>89830075</v>
          </cell>
          <cell r="B2451" t="str">
            <v>PATA TIPO-II ""A"" NEGRA BI"</v>
          </cell>
          <cell r="D2451">
            <v>2.4700000000000002</v>
          </cell>
        </row>
        <row r="2452">
          <cell r="A2452">
            <v>89830107</v>
          </cell>
          <cell r="B2452" t="str">
            <v>MANDO OPTICO TMW-22BIS</v>
          </cell>
          <cell r="C2452">
            <v>2</v>
          </cell>
          <cell r="D2452">
            <v>1.96</v>
          </cell>
          <cell r="E2452">
            <v>3.92</v>
          </cell>
        </row>
        <row r="2453">
          <cell r="A2453">
            <v>89830135</v>
          </cell>
          <cell r="B2453" t="str">
            <v>ENVOLVENTE TMW-22BIS</v>
          </cell>
          <cell r="C2453">
            <v>1</v>
          </cell>
          <cell r="D2453">
            <v>10.65</v>
          </cell>
          <cell r="E2453">
            <v>10.65</v>
          </cell>
        </row>
        <row r="2454">
          <cell r="A2454">
            <v>89830250</v>
          </cell>
          <cell r="B2454" t="str">
            <v>TAPA MICA TMW-22 BIS VR01</v>
          </cell>
          <cell r="C2454">
            <v>14</v>
          </cell>
          <cell r="D2454">
            <v>2.31</v>
          </cell>
          <cell r="E2454">
            <v>32.340000000000003</v>
          </cell>
        </row>
        <row r="2455">
          <cell r="A2455">
            <v>89830252</v>
          </cell>
          <cell r="B2455" t="str">
            <v>MANDO SELECTOR AZUL TMW-22 BIT</v>
          </cell>
          <cell r="D2455">
            <v>2.99</v>
          </cell>
        </row>
        <row r="2456">
          <cell r="A2456">
            <v>89830344</v>
          </cell>
          <cell r="B2456" t="str">
            <v>SOPORTE FILTRO LIMITADOR TMW-18 P VR 01</v>
          </cell>
          <cell r="C2456">
            <v>2</v>
          </cell>
          <cell r="D2456">
            <v>1.04</v>
          </cell>
          <cell r="E2456">
            <v>2.08</v>
          </cell>
        </row>
        <row r="2457">
          <cell r="A2457">
            <v>89830406</v>
          </cell>
          <cell r="B2457" t="str">
            <v>SOPORTE BANDEJA TMW 18 P VR03*</v>
          </cell>
          <cell r="D2457">
            <v>4.1900000000000004</v>
          </cell>
        </row>
        <row r="2458">
          <cell r="A2458">
            <v>89830407</v>
          </cell>
          <cell r="B2458" t="str">
            <v>BANDEJA DE VIDRIO TMW 18P*9993106</v>
          </cell>
          <cell r="D2458">
            <v>19.59</v>
          </cell>
        </row>
        <row r="2459">
          <cell r="A2459">
            <v>89830450</v>
          </cell>
          <cell r="B2459" t="str">
            <v>MANDO SELECTOR NEGRO TMW22 BIT</v>
          </cell>
          <cell r="C2459">
            <v>1</v>
          </cell>
          <cell r="D2459">
            <v>3.01</v>
          </cell>
          <cell r="E2459">
            <v>3.01</v>
          </cell>
        </row>
        <row r="2460">
          <cell r="A2460">
            <v>89830782</v>
          </cell>
          <cell r="B2460" t="str">
            <v>PUERTA COMPLETA MWS 20 BIS</v>
          </cell>
          <cell r="D2460">
            <v>15.72</v>
          </cell>
        </row>
        <row r="2461">
          <cell r="A2461">
            <v>89830931</v>
          </cell>
          <cell r="B2461" t="str">
            <v>SOPORTE BANDEJA 18/20 III (2008)</v>
          </cell>
          <cell r="C2461">
            <v>17</v>
          </cell>
          <cell r="D2461">
            <v>3.13</v>
          </cell>
          <cell r="E2461">
            <v>56.34</v>
          </cell>
        </row>
        <row r="2462">
          <cell r="A2462">
            <v>89830933</v>
          </cell>
          <cell r="B2462" t="str">
            <v>ADAPTADOR SOPORTE BANDEJA IV (2008)</v>
          </cell>
          <cell r="C2462">
            <v>7</v>
          </cell>
          <cell r="D2462">
            <v>2.25</v>
          </cell>
          <cell r="E2462">
            <v>15.75</v>
          </cell>
        </row>
        <row r="2463">
          <cell r="A2463">
            <v>89830988</v>
          </cell>
          <cell r="B2463" t="str">
            <v>MANDO (EJE PROGRAMADOR 20mm) MWS 20 BIS eje corto</v>
          </cell>
          <cell r="C2463">
            <v>22</v>
          </cell>
          <cell r="D2463">
            <v>1.72</v>
          </cell>
          <cell r="E2463">
            <v>37.840000000000003</v>
          </cell>
        </row>
        <row r="2464">
          <cell r="A2464">
            <v>89831228</v>
          </cell>
          <cell r="B2464" t="str">
            <v>MANDO MWL 20 BIS</v>
          </cell>
          <cell r="C2464">
            <v>2</v>
          </cell>
          <cell r="D2464">
            <v>8.23</v>
          </cell>
          <cell r="E2464">
            <v>16.46</v>
          </cell>
        </row>
        <row r="2465">
          <cell r="A2465">
            <v>89831261</v>
          </cell>
          <cell r="B2465" t="str">
            <v>MANDO INOX (EJE PROGRAMADOR 25 MM) MWS 20 BI</v>
          </cell>
          <cell r="C2465">
            <v>25</v>
          </cell>
          <cell r="D2465">
            <v>2.58</v>
          </cell>
          <cell r="E2465">
            <v>64.5</v>
          </cell>
        </row>
        <row r="2466">
          <cell r="A2466">
            <v>89860005</v>
          </cell>
          <cell r="B2466" t="str">
            <v>PUERTA COMPLETA INOX TMW-20.2 BI</v>
          </cell>
          <cell r="D2466">
            <v>35.26</v>
          </cell>
        </row>
        <row r="2467">
          <cell r="A2467">
            <v>89860641</v>
          </cell>
          <cell r="B2467" t="str">
            <v>MARCO INTEGRACION MWS 20 BIS</v>
          </cell>
          <cell r="D2467">
            <v>33.79</v>
          </cell>
        </row>
        <row r="2468">
          <cell r="A2468">
            <v>89860691</v>
          </cell>
          <cell r="B2468" t="str">
            <v>MANDO APERTURA PUERTA MWX-22.1 BIS</v>
          </cell>
          <cell r="C2468">
            <v>4</v>
          </cell>
          <cell r="D2468">
            <v>4.1100000000000003</v>
          </cell>
          <cell r="E2468">
            <v>16.440000000000001</v>
          </cell>
        </row>
        <row r="2469">
          <cell r="A2469">
            <v>89860780</v>
          </cell>
          <cell r="B2469" t="str">
            <v>PANEL DE MANDOS MS 620 BIS</v>
          </cell>
          <cell r="C2469">
            <v>1</v>
          </cell>
          <cell r="D2469">
            <v>27.35</v>
          </cell>
          <cell r="E2469">
            <v>27.35</v>
          </cell>
        </row>
        <row r="2470">
          <cell r="A2470">
            <v>89860782</v>
          </cell>
          <cell r="B2470" t="str">
            <v>PUERTA COMPLETA MWS 20 BIS</v>
          </cell>
          <cell r="C2470">
            <v>1</v>
          </cell>
          <cell r="D2470">
            <v>32.92</v>
          </cell>
          <cell r="E2470">
            <v>32.92</v>
          </cell>
        </row>
        <row r="2471">
          <cell r="A2471">
            <v>89860783</v>
          </cell>
          <cell r="B2471" t="str">
            <v>CRISTAL EXTERIOR PUERTA MWS 20 BIS</v>
          </cell>
          <cell r="D2471">
            <v>19.75</v>
          </cell>
        </row>
        <row r="2472">
          <cell r="A2472">
            <v>89860812</v>
          </cell>
          <cell r="B2472" t="str">
            <v>MARCO EMPOTRAMIENTO ML 820 BI</v>
          </cell>
          <cell r="C2472">
            <v>2</v>
          </cell>
          <cell r="D2472">
            <v>88.29</v>
          </cell>
          <cell r="E2472">
            <v>176.58</v>
          </cell>
        </row>
        <row r="2473">
          <cell r="A2473">
            <v>92133200</v>
          </cell>
          <cell r="B2473" t="str">
            <v>GRIFO AUXILIAR (835)</v>
          </cell>
          <cell r="C2473">
            <v>4</v>
          </cell>
          <cell r="D2473">
            <v>3.86</v>
          </cell>
          <cell r="E2473">
            <v>15.44</v>
          </cell>
        </row>
        <row r="2474">
          <cell r="A2474">
            <v>92133201</v>
          </cell>
          <cell r="B2474" t="str">
            <v>GRIFO S/RÁPIDO (835)</v>
          </cell>
          <cell r="D2474">
            <v>4.07</v>
          </cell>
        </row>
        <row r="2475">
          <cell r="A2475">
            <v>92133344</v>
          </cell>
          <cell r="B2475" t="str">
            <v>PARRILLA 835x510 1G 1P AI AL</v>
          </cell>
          <cell r="D2475">
            <v>28.16</v>
          </cell>
        </row>
        <row r="2476">
          <cell r="A2476">
            <v>92133345</v>
          </cell>
          <cell r="B2476" t="str">
            <v>PARRILLA 2G ( 835 )</v>
          </cell>
          <cell r="C2476">
            <v>2</v>
          </cell>
          <cell r="D2476">
            <v>37.6</v>
          </cell>
          <cell r="E2476">
            <v>75.2</v>
          </cell>
        </row>
        <row r="2477">
          <cell r="A2477">
            <v>92133346</v>
          </cell>
          <cell r="B2477" t="str">
            <v>PARRILLA ( 835 ) 1G U/RAPIDO</v>
          </cell>
          <cell r="C2477">
            <v>1</v>
          </cell>
          <cell r="D2477">
            <v>28.14</v>
          </cell>
          <cell r="E2477">
            <v>28.14</v>
          </cell>
        </row>
        <row r="2478">
          <cell r="A2478">
            <v>92133600</v>
          </cell>
          <cell r="B2478" t="str">
            <v>EMBELL. PULS.MR.835.510 AI TR</v>
          </cell>
          <cell r="C2478">
            <v>4</v>
          </cell>
          <cell r="D2478">
            <v>2.31</v>
          </cell>
          <cell r="E2478">
            <v>9.24</v>
          </cell>
        </row>
        <row r="2479">
          <cell r="A2479">
            <v>92133601</v>
          </cell>
          <cell r="B2479" t="str">
            <v>EMBELLECEDOR DE PULSADOR BLANCO</v>
          </cell>
          <cell r="C2479">
            <v>2</v>
          </cell>
          <cell r="D2479">
            <v>7.08</v>
          </cell>
          <cell r="E2479">
            <v>14.16</v>
          </cell>
        </row>
        <row r="2480">
          <cell r="A2480">
            <v>92133606</v>
          </cell>
          <cell r="B2480" t="str">
            <v>LATERAL PERF.MAND. INF.MR.835/610 4/5/6G</v>
          </cell>
          <cell r="C2480">
            <v>1</v>
          </cell>
          <cell r="D2480">
            <v>1.48</v>
          </cell>
          <cell r="E2480">
            <v>1.48</v>
          </cell>
        </row>
        <row r="2481">
          <cell r="A2481">
            <v>92133612</v>
          </cell>
          <cell r="B2481" t="str">
            <v>EMBEL.MAND.GAS MR.835.510 5G AIALTR</v>
          </cell>
          <cell r="C2481">
            <v>9</v>
          </cell>
          <cell r="D2481">
            <v>1.04</v>
          </cell>
          <cell r="E2481">
            <v>9.36</v>
          </cell>
        </row>
        <row r="2482">
          <cell r="A2482">
            <v>92133673</v>
          </cell>
          <cell r="B2482" t="str">
            <v>MANDO MARRON (835) II</v>
          </cell>
          <cell r="D2482">
            <v>0.88</v>
          </cell>
        </row>
        <row r="2483">
          <cell r="A2483">
            <v>92133683</v>
          </cell>
          <cell r="B2483" t="str">
            <v>GRIFO GAS</v>
          </cell>
          <cell r="C2483">
            <v>3</v>
          </cell>
          <cell r="D2483">
            <v>7.74</v>
          </cell>
          <cell r="E2483">
            <v>23.22</v>
          </cell>
        </row>
        <row r="2484">
          <cell r="A2484">
            <v>92133684</v>
          </cell>
          <cell r="B2484" t="str">
            <v>GRIFO GAS R 835.510.6G E/A T/A</v>
          </cell>
          <cell r="C2484">
            <v>2</v>
          </cell>
          <cell r="D2484">
            <v>7.74</v>
          </cell>
          <cell r="E2484">
            <v>15.48</v>
          </cell>
        </row>
        <row r="2485">
          <cell r="A2485">
            <v>92133685</v>
          </cell>
          <cell r="B2485" t="str">
            <v>GRIFO GAS S/R 835.510.6G E/A T/A</v>
          </cell>
          <cell r="C2485">
            <v>1</v>
          </cell>
          <cell r="D2485">
            <v>7.79</v>
          </cell>
          <cell r="E2485">
            <v>7.79</v>
          </cell>
        </row>
        <row r="2486">
          <cell r="A2486">
            <v>92133686</v>
          </cell>
          <cell r="B2486" t="str">
            <v>GRIFO GAS AUX 835.510.6G E/A T/A</v>
          </cell>
          <cell r="C2486">
            <v>2</v>
          </cell>
          <cell r="D2486">
            <v>16.53</v>
          </cell>
          <cell r="E2486">
            <v>33.06</v>
          </cell>
        </row>
        <row r="2487">
          <cell r="A2487">
            <v>92133969</v>
          </cell>
          <cell r="B2487" t="str">
            <v>PERFIL SUPERIOR PANEL MARRON</v>
          </cell>
          <cell r="C2487">
            <v>2</v>
          </cell>
          <cell r="D2487">
            <v>2.0699999999999998</v>
          </cell>
          <cell r="E2487">
            <v>4.1399999999999997</v>
          </cell>
        </row>
        <row r="2488">
          <cell r="A2488">
            <v>92142001</v>
          </cell>
          <cell r="B2488" t="str">
            <v>BUJIA COCINA TR L-400</v>
          </cell>
          <cell r="D2488">
            <v>1.4</v>
          </cell>
        </row>
        <row r="2489">
          <cell r="A2489">
            <v>92142002</v>
          </cell>
          <cell r="B2489" t="str">
            <v>BUJIA COCINA TR L-600              (SAT)</v>
          </cell>
          <cell r="D2489">
            <v>3.64</v>
          </cell>
        </row>
        <row r="2490">
          <cell r="A2490">
            <v>92143211</v>
          </cell>
          <cell r="B2490" t="str">
            <v>ENCIMERA 835 5G EA INOX</v>
          </cell>
          <cell r="C2490">
            <v>1</v>
          </cell>
          <cell r="D2490">
            <v>23.39</v>
          </cell>
          <cell r="E2490">
            <v>23.39</v>
          </cell>
        </row>
        <row r="2491">
          <cell r="A2491">
            <v>92143232</v>
          </cell>
          <cell r="B2491" t="str">
            <v>ENCIMERA 835 4G 1P EA TR INOX</v>
          </cell>
          <cell r="C2491">
            <v>2</v>
          </cell>
          <cell r="D2491">
            <v>23.39</v>
          </cell>
          <cell r="E2491">
            <v>46.78</v>
          </cell>
        </row>
        <row r="2492">
          <cell r="A2492">
            <v>92262016</v>
          </cell>
          <cell r="B2492" t="str">
            <v>RESISTENCIA (SAT)</v>
          </cell>
          <cell r="C2492">
            <v>2</v>
          </cell>
          <cell r="D2492">
            <v>5.68</v>
          </cell>
          <cell r="E2492">
            <v>11.36</v>
          </cell>
        </row>
        <row r="2493">
          <cell r="A2493">
            <v>92262080</v>
          </cell>
          <cell r="B2493" t="str">
            <v>GENERADOR 5 SALIDAS FG 40</v>
          </cell>
          <cell r="C2493">
            <v>3</v>
          </cell>
          <cell r="D2493">
            <v>8.09</v>
          </cell>
          <cell r="E2493">
            <v>24.27</v>
          </cell>
        </row>
        <row r="2494">
          <cell r="A2494">
            <v>92263145</v>
          </cell>
          <cell r="B2494" t="str">
            <v>QUEMADOR DE HORNO FG 40 A</v>
          </cell>
          <cell r="C2494">
            <v>1</v>
          </cell>
          <cell r="D2494">
            <v>9.73</v>
          </cell>
          <cell r="E2494">
            <v>9.73</v>
          </cell>
        </row>
        <row r="2495">
          <cell r="A2495">
            <v>92263272</v>
          </cell>
          <cell r="B2495" t="str">
            <v>GRIFO AUXILIAR C/SEGURIDAD FG/FE (SAT)</v>
          </cell>
          <cell r="C2495">
            <v>1</v>
          </cell>
          <cell r="D2495">
            <v>12.28</v>
          </cell>
          <cell r="E2495">
            <v>12.28</v>
          </cell>
        </row>
        <row r="2496">
          <cell r="A2496">
            <v>92263275</v>
          </cell>
          <cell r="B2496" t="str">
            <v>GRIFO GAS AUXILIAR S/SEGURIDAD FG 40 A</v>
          </cell>
          <cell r="C2496">
            <v>1</v>
          </cell>
          <cell r="D2496">
            <v>12.28</v>
          </cell>
          <cell r="E2496">
            <v>12.28</v>
          </cell>
        </row>
        <row r="2497">
          <cell r="A2497">
            <v>92263329</v>
          </cell>
          <cell r="B2497" t="str">
            <v>EMBELLECEDOR MANDO TIPO M MA FG 40S</v>
          </cell>
          <cell r="C2497">
            <v>5</v>
          </cell>
          <cell r="D2497">
            <v>1.07</v>
          </cell>
          <cell r="E2497">
            <v>5.35</v>
          </cell>
        </row>
        <row r="2498">
          <cell r="A2498">
            <v>92263330</v>
          </cell>
          <cell r="B2498" t="str">
            <v>EMBELLECEDOR MANDO TIPO M BL MFG 40S</v>
          </cell>
          <cell r="C2498">
            <v>5</v>
          </cell>
          <cell r="D2498">
            <v>1.07</v>
          </cell>
          <cell r="E2498">
            <v>5.35</v>
          </cell>
        </row>
        <row r="2499">
          <cell r="A2499">
            <v>92263331</v>
          </cell>
          <cell r="B2499" t="str">
            <v>EMBELLECEDOR MARRON GAS HG10</v>
          </cell>
          <cell r="D2499">
            <v>1.07</v>
          </cell>
        </row>
        <row r="2500">
          <cell r="A2500">
            <v>92263332</v>
          </cell>
          <cell r="B2500" t="str">
            <v>EMBELLECEDOR DE MANDO BLANCO GAS</v>
          </cell>
          <cell r="C2500">
            <v>5</v>
          </cell>
          <cell r="D2500">
            <v>1.07</v>
          </cell>
          <cell r="E2500">
            <v>5.35</v>
          </cell>
        </row>
        <row r="2501">
          <cell r="A2501">
            <v>92266017</v>
          </cell>
          <cell r="B2501" t="str">
            <v>MANDO MARRON MOD FG-405</v>
          </cell>
          <cell r="C2501">
            <v>2</v>
          </cell>
          <cell r="D2501">
            <v>0.68</v>
          </cell>
          <cell r="E2501">
            <v>1.36</v>
          </cell>
        </row>
        <row r="2502">
          <cell r="A2502">
            <v>92266018</v>
          </cell>
          <cell r="B2502" t="str">
            <v>MANDO BLANCO MOD FG-405</v>
          </cell>
          <cell r="D2502">
            <v>0.68</v>
          </cell>
        </row>
        <row r="2503">
          <cell r="A2503">
            <v>92330041</v>
          </cell>
          <cell r="B2503" t="str">
            <v>PARRILLA 2G SLP 60 4G</v>
          </cell>
          <cell r="C2503">
            <v>1</v>
          </cell>
          <cell r="D2503">
            <v>8.09</v>
          </cell>
          <cell r="E2503">
            <v>8.09</v>
          </cell>
        </row>
        <row r="2504">
          <cell r="A2504">
            <v>93133017</v>
          </cell>
          <cell r="B2504" t="str">
            <v>MUELLE DE MANDO FG/TMW  (SAT)</v>
          </cell>
          <cell r="C2504">
            <v>3</v>
          </cell>
          <cell r="D2504">
            <v>0.83</v>
          </cell>
          <cell r="E2504">
            <v>2.4900000000000002</v>
          </cell>
        </row>
        <row r="2505">
          <cell r="A2505">
            <v>93140712</v>
          </cell>
          <cell r="B2505" t="str">
            <v>PLACA FUENTE HA-890</v>
          </cell>
          <cell r="D2505">
            <v>110.07</v>
          </cell>
        </row>
        <row r="2506">
          <cell r="A2506">
            <v>93153301</v>
          </cell>
          <cell r="B2506" t="str">
            <v>JUNTA DE PUERTA FG-724</v>
          </cell>
          <cell r="C2506">
            <v>2</v>
          </cell>
          <cell r="D2506">
            <v>4</v>
          </cell>
          <cell r="E2506">
            <v>8</v>
          </cell>
        </row>
        <row r="2507">
          <cell r="A2507">
            <v>93162001</v>
          </cell>
          <cell r="B2507" t="str">
            <v>RESISTENCIA GRILL 1500W MW-32 BIS</v>
          </cell>
          <cell r="C2507">
            <v>8</v>
          </cell>
          <cell r="D2507">
            <v>14.68</v>
          </cell>
          <cell r="E2507">
            <v>117.44</v>
          </cell>
        </row>
        <row r="2508">
          <cell r="A2508">
            <v>93162002</v>
          </cell>
          <cell r="B2508" t="str">
            <v>PORTALAMPARA HALOG.MW-32 BIS</v>
          </cell>
          <cell r="C2508">
            <v>1</v>
          </cell>
          <cell r="D2508">
            <v>14.75</v>
          </cell>
          <cell r="E2508">
            <v>14.75</v>
          </cell>
        </row>
        <row r="2509">
          <cell r="A2509">
            <v>93162003</v>
          </cell>
          <cell r="B2509" t="str">
            <v>TRANSFORMADOR LAMP. HALOGENA MW-32 BIS</v>
          </cell>
          <cell r="C2509">
            <v>8</v>
          </cell>
          <cell r="D2509">
            <v>10.5</v>
          </cell>
          <cell r="E2509">
            <v>84</v>
          </cell>
        </row>
        <row r="2510">
          <cell r="A2510">
            <v>93162004</v>
          </cell>
          <cell r="B2510" t="str">
            <v>MAGNETRON 1000W MW-32 BIS</v>
          </cell>
          <cell r="C2510">
            <v>3</v>
          </cell>
          <cell r="D2510">
            <v>47.97</v>
          </cell>
          <cell r="E2510">
            <v>239.85</v>
          </cell>
        </row>
        <row r="2511">
          <cell r="A2511">
            <v>93162006</v>
          </cell>
          <cell r="B2511" t="str">
            <v>PROGRAMADOR DIGITAL MW-32 BIS</v>
          </cell>
          <cell r="D2511">
            <v>87.11</v>
          </cell>
        </row>
        <row r="2512">
          <cell r="A2512">
            <v>93162008</v>
          </cell>
          <cell r="B2512" t="str">
            <v>VENTILADOR TANGENCIAL</v>
          </cell>
          <cell r="C2512">
            <v>2</v>
          </cell>
          <cell r="D2512">
            <v>26.51</v>
          </cell>
          <cell r="E2512">
            <v>53.02</v>
          </cell>
        </row>
        <row r="2513">
          <cell r="A2513">
            <v>93162010</v>
          </cell>
          <cell r="B2513" t="str">
            <v>FILTRO RADIO FRECUENCIA MW-32 BIS</v>
          </cell>
          <cell r="C2513">
            <v>2</v>
          </cell>
          <cell r="D2513">
            <v>3.13</v>
          </cell>
          <cell r="E2513">
            <v>6.26</v>
          </cell>
        </row>
        <row r="2514">
          <cell r="A2514">
            <v>93162013</v>
          </cell>
          <cell r="B2514" t="str">
            <v>PROGRAMADOR DIGITAL MW-32 BIT</v>
          </cell>
          <cell r="C2514">
            <v>2</v>
          </cell>
          <cell r="D2514">
            <v>113.06</v>
          </cell>
          <cell r="E2514">
            <v>226.12</v>
          </cell>
        </row>
        <row r="2515">
          <cell r="A2515">
            <v>93162020</v>
          </cell>
          <cell r="B2515" t="str">
            <v>SONDA MAGNETRON</v>
          </cell>
          <cell r="C2515">
            <v>2</v>
          </cell>
          <cell r="D2515">
            <v>11.43</v>
          </cell>
          <cell r="E2515">
            <v>22.86</v>
          </cell>
        </row>
        <row r="2516">
          <cell r="A2516">
            <v>93162027</v>
          </cell>
          <cell r="B2516" t="str">
            <v>TRANSFORMADOR 1000W-II 220V/60Hz</v>
          </cell>
          <cell r="C2516">
            <v>2</v>
          </cell>
          <cell r="D2516">
            <v>66.98</v>
          </cell>
          <cell r="E2516">
            <v>133.96</v>
          </cell>
        </row>
        <row r="2517">
          <cell r="A2517">
            <v>93162030</v>
          </cell>
          <cell r="B2517" t="str">
            <v>MOTOR GIRATORIO BANDEJA MC-32 BIS</v>
          </cell>
          <cell r="D2517">
            <v>5.27</v>
          </cell>
        </row>
        <row r="2518">
          <cell r="A2518">
            <v>93162036</v>
          </cell>
          <cell r="B2518" t="str">
            <v>REGULADOR POTENCIA 5 NIV. MWX 45 BIS</v>
          </cell>
          <cell r="C2518">
            <v>6</v>
          </cell>
          <cell r="D2518">
            <v>7.95</v>
          </cell>
          <cell r="E2518">
            <v>47.7</v>
          </cell>
        </row>
        <row r="2519">
          <cell r="A2519">
            <v>93162054</v>
          </cell>
          <cell r="B2519" t="str">
            <v>PROGRAMADOR DIGITAL MW-32 BIS VR04</v>
          </cell>
          <cell r="C2519">
            <v>2</v>
          </cell>
          <cell r="D2519">
            <v>94.66</v>
          </cell>
          <cell r="E2519">
            <v>189.32</v>
          </cell>
        </row>
        <row r="2520">
          <cell r="A2520">
            <v>93162056</v>
          </cell>
          <cell r="B2520" t="str">
            <v>CABLEADO COMPLETO MW 32 BIS VR04</v>
          </cell>
          <cell r="C2520">
            <v>3</v>
          </cell>
          <cell r="D2520">
            <v>11.46</v>
          </cell>
          <cell r="E2520">
            <v>34.380000000000003</v>
          </cell>
        </row>
        <row r="2521">
          <cell r="A2521">
            <v>93162058</v>
          </cell>
          <cell r="B2521" t="str">
            <v>CABLEADO COMPLETO MW 32 BIS VR04</v>
          </cell>
          <cell r="D2521">
            <v>17.64</v>
          </cell>
        </row>
        <row r="2522">
          <cell r="A2522">
            <v>93162062</v>
          </cell>
          <cell r="B2522" t="str">
            <v>PROGRAMADOR DIGITAL MW-32 BIT VR04</v>
          </cell>
          <cell r="D2522">
            <v>120.98</v>
          </cell>
        </row>
        <row r="2523">
          <cell r="A2523">
            <v>93162083</v>
          </cell>
          <cell r="B2523" t="str">
            <v>KLIPSON 110C</v>
          </cell>
          <cell r="C2523">
            <v>7</v>
          </cell>
          <cell r="D2523">
            <v>1.24</v>
          </cell>
          <cell r="E2523">
            <v>8.68</v>
          </cell>
        </row>
        <row r="2524">
          <cell r="A2524">
            <v>93162099</v>
          </cell>
          <cell r="B2524" t="str">
            <v>PORTALAMPARA HALO MWX 45 BIS</v>
          </cell>
          <cell r="C2524">
            <v>5</v>
          </cell>
          <cell r="D2524">
            <v>14.81</v>
          </cell>
          <cell r="E2524">
            <v>74.05</v>
          </cell>
        </row>
        <row r="2525">
          <cell r="A2525">
            <v>93162112</v>
          </cell>
          <cell r="B2525" t="str">
            <v>RESISTENCIA GRILL 1500W MW 32 BIS VR 03</v>
          </cell>
          <cell r="D2525">
            <v>14.52</v>
          </cell>
        </row>
        <row r="2526">
          <cell r="A2526">
            <v>93162115</v>
          </cell>
          <cell r="B2526" t="str">
            <v>RESISTENCIA GRILL 1500W 220V 60Hz MW-32</v>
          </cell>
          <cell r="D2526">
            <v>13.88</v>
          </cell>
        </row>
        <row r="2527">
          <cell r="A2527">
            <v>93162117</v>
          </cell>
          <cell r="B2527" t="str">
            <v>CABLEADO COMPLETO MWL 32</v>
          </cell>
          <cell r="C2527">
            <v>7</v>
          </cell>
          <cell r="D2527">
            <v>7.87</v>
          </cell>
          <cell r="E2527">
            <v>55.09</v>
          </cell>
        </row>
        <row r="2528">
          <cell r="A2528">
            <v>93162226</v>
          </cell>
          <cell r="B2528" t="str">
            <v>PLACA ELECTRONICA DISPLAY MWL 32 BIS</v>
          </cell>
          <cell r="C2528">
            <v>1</v>
          </cell>
          <cell r="D2528">
            <v>43.24</v>
          </cell>
          <cell r="E2528">
            <v>43.24</v>
          </cell>
        </row>
        <row r="2529">
          <cell r="A2529">
            <v>93162234</v>
          </cell>
          <cell r="B2529" t="str">
            <v>CONJUNTO CABLE + ENCODER MCL 32 BIS</v>
          </cell>
          <cell r="C2529">
            <v>2</v>
          </cell>
          <cell r="D2529">
            <v>14.57</v>
          </cell>
          <cell r="E2529">
            <v>29.14</v>
          </cell>
        </row>
        <row r="2530">
          <cell r="A2530">
            <v>93162236</v>
          </cell>
          <cell r="B2530" t="str">
            <v>CONJUNTO CABL + ENCODER MCL 32 BIS INOX</v>
          </cell>
          <cell r="D2530">
            <v>15.89</v>
          </cell>
        </row>
        <row r="2531">
          <cell r="A2531">
            <v>93162239</v>
          </cell>
          <cell r="B2531" t="str">
            <v>PLACA ELECTRONICA DE POTENCIA MWL 32 BIS</v>
          </cell>
          <cell r="D2531">
            <v>56.37</v>
          </cell>
        </row>
        <row r="2532">
          <cell r="A2532">
            <v>93162240</v>
          </cell>
          <cell r="B2532" t="str">
            <v>PLACA CONTROL HKL 970 SC</v>
          </cell>
          <cell r="C2532">
            <v>1</v>
          </cell>
          <cell r="D2532">
            <v>55.97</v>
          </cell>
          <cell r="E2532">
            <v>55.97</v>
          </cell>
        </row>
        <row r="2533">
          <cell r="A2533">
            <v>93162241</v>
          </cell>
          <cell r="B2533" t="str">
            <v>PLACA FUENTE HLK 970</v>
          </cell>
          <cell r="C2533">
            <v>2</v>
          </cell>
          <cell r="D2533">
            <v>85.28</v>
          </cell>
          <cell r="E2533">
            <v>170.56</v>
          </cell>
        </row>
        <row r="2534">
          <cell r="A2534">
            <v>93162407</v>
          </cell>
          <cell r="B2534" t="str">
            <v>ENCODER ML 822 BIS L</v>
          </cell>
          <cell r="C2534">
            <v>4</v>
          </cell>
          <cell r="D2534">
            <v>5.98</v>
          </cell>
          <cell r="E2534">
            <v>23.92</v>
          </cell>
        </row>
        <row r="2535">
          <cell r="A2535">
            <v>93162419</v>
          </cell>
          <cell r="B2535" t="str">
            <v>MAGNETRON 1000WHLC 844 C</v>
          </cell>
          <cell r="D2535">
            <v>35.81</v>
          </cell>
        </row>
        <row r="2536">
          <cell r="A2536">
            <v>93162420</v>
          </cell>
          <cell r="B2536" t="str">
            <v>TRANSFORMADOR 1000W HLC 844 C</v>
          </cell>
          <cell r="C2536">
            <v>1</v>
          </cell>
          <cell r="D2536">
            <v>38.49</v>
          </cell>
          <cell r="E2536">
            <v>38.49</v>
          </cell>
        </row>
        <row r="2537">
          <cell r="A2537">
            <v>93162421</v>
          </cell>
          <cell r="B2537" t="str">
            <v>PORTA-LAMPARA HLC 844 C</v>
          </cell>
          <cell r="D2537">
            <v>33.21</v>
          </cell>
        </row>
        <row r="2538">
          <cell r="A2538">
            <v>93162422</v>
          </cell>
          <cell r="B2538" t="str">
            <v>RESISTENCIA GRILL HLC 844 C</v>
          </cell>
          <cell r="D2538">
            <v>28.48</v>
          </cell>
        </row>
        <row r="2539">
          <cell r="A2539">
            <v>93162432</v>
          </cell>
          <cell r="B2539" t="str">
            <v>PROGRAMADOR ELECTRONICO MLC 844</v>
          </cell>
          <cell r="D2539">
            <v>67.040000000000006</v>
          </cell>
        </row>
        <row r="2540">
          <cell r="A2540">
            <v>93162437</v>
          </cell>
          <cell r="B2540" t="str">
            <v>TERMOSTATO SEGURIDAD 120 C HLC 844 C</v>
          </cell>
          <cell r="C2540">
            <v>2</v>
          </cell>
          <cell r="D2540">
            <v>1.99</v>
          </cell>
          <cell r="E2540">
            <v>3.98</v>
          </cell>
        </row>
        <row r="2541">
          <cell r="A2541">
            <v>93162439</v>
          </cell>
          <cell r="B2541" t="str">
            <v>VENTILADOR TANGENCIAL HLC 844 C</v>
          </cell>
          <cell r="C2541">
            <v>1</v>
          </cell>
          <cell r="D2541">
            <v>27.69</v>
          </cell>
          <cell r="E2541">
            <v>27.69</v>
          </cell>
        </row>
        <row r="2542">
          <cell r="A2542">
            <v>93162444</v>
          </cell>
          <cell r="B2542" t="str">
            <v>CONMUTADOR 4 POS MLC 844</v>
          </cell>
          <cell r="C2542">
            <v>2</v>
          </cell>
          <cell r="D2542">
            <v>22.59</v>
          </cell>
          <cell r="E2542">
            <v>45.18</v>
          </cell>
        </row>
        <row r="2543">
          <cell r="A2543">
            <v>93162445</v>
          </cell>
          <cell r="B2543" t="str">
            <v>FILTRO RFI HLC 844 C</v>
          </cell>
          <cell r="C2543">
            <v>2</v>
          </cell>
          <cell r="D2543">
            <v>14.98</v>
          </cell>
          <cell r="E2543">
            <v>29.96</v>
          </cell>
        </row>
        <row r="2544">
          <cell r="A2544">
            <v>93162452</v>
          </cell>
          <cell r="B2544" t="str">
            <v>TERMOSTATO HLC 844 C</v>
          </cell>
          <cell r="C2544">
            <v>4</v>
          </cell>
          <cell r="D2544">
            <v>10.27</v>
          </cell>
          <cell r="E2544">
            <v>41.08</v>
          </cell>
        </row>
        <row r="2545">
          <cell r="A2545">
            <v>93163001</v>
          </cell>
          <cell r="B2545" t="str">
            <v>CONTRAPUERTA MW-32 BIS</v>
          </cell>
          <cell r="D2545">
            <v>3.51</v>
          </cell>
        </row>
        <row r="2546">
          <cell r="A2546">
            <v>93163011</v>
          </cell>
          <cell r="B2546" t="str">
            <v>CRISTAL INTERIOR PUERTA MW-32 BIS*</v>
          </cell>
          <cell r="D2546">
            <v>9.61</v>
          </cell>
        </row>
        <row r="2547">
          <cell r="A2547">
            <v>93163015</v>
          </cell>
          <cell r="B2547" t="str">
            <v>JUNTA CRISTAL INTERIOR MW-32 BIS</v>
          </cell>
          <cell r="D2547">
            <v>2.13</v>
          </cell>
        </row>
        <row r="2548">
          <cell r="A2548">
            <v>93163018</v>
          </cell>
          <cell r="B2548" t="str">
            <v>SOPORTE CERAMICO GRILL MW-32 BIS</v>
          </cell>
          <cell r="C2548">
            <v>22</v>
          </cell>
          <cell r="D2548">
            <v>2.5299999999999998</v>
          </cell>
          <cell r="E2548">
            <v>55.66</v>
          </cell>
        </row>
        <row r="2549">
          <cell r="A2549">
            <v>93163019</v>
          </cell>
          <cell r="B2549" t="str">
            <v>ADAPTADOR BANDEJA MW-32 BIS</v>
          </cell>
          <cell r="C2549">
            <v>7</v>
          </cell>
          <cell r="D2549">
            <v>5.18</v>
          </cell>
          <cell r="E2549">
            <v>56.98</v>
          </cell>
        </row>
        <row r="2550">
          <cell r="A2550">
            <v>93163020</v>
          </cell>
          <cell r="B2550" t="str">
            <v>RUEDA SOPORTE BANDEJA  MW 32- BIS</v>
          </cell>
          <cell r="D2550">
            <v>0.85</v>
          </cell>
        </row>
        <row r="2551">
          <cell r="A2551">
            <v>93163026</v>
          </cell>
          <cell r="B2551" t="str">
            <v>CAJA MICRO-INTERRUPTORES DCHA. MW-32 BIS</v>
          </cell>
          <cell r="C2551">
            <v>3</v>
          </cell>
          <cell r="D2551">
            <v>1.19</v>
          </cell>
          <cell r="E2551">
            <v>3.57</v>
          </cell>
        </row>
        <row r="2552">
          <cell r="A2552">
            <v>93163027</v>
          </cell>
          <cell r="B2552" t="str">
            <v>CAJA MICRO-INTERRUPTORES IZDA.MW32 BIS</v>
          </cell>
          <cell r="C2552">
            <v>3</v>
          </cell>
          <cell r="D2552">
            <v>1.1399999999999999</v>
          </cell>
          <cell r="E2552">
            <v>3.42</v>
          </cell>
        </row>
        <row r="2553">
          <cell r="A2553">
            <v>93163032</v>
          </cell>
          <cell r="B2553" t="str">
            <v>PARRILLA ALT. 70mm MW-32 BIS</v>
          </cell>
          <cell r="C2553">
            <v>3</v>
          </cell>
          <cell r="D2553">
            <v>3.23</v>
          </cell>
          <cell r="E2553">
            <v>9.69</v>
          </cell>
        </row>
        <row r="2554">
          <cell r="A2554">
            <v>93163033</v>
          </cell>
          <cell r="B2554" t="str">
            <v>PARRILLA ALT. 150mm MW-32 BIS</v>
          </cell>
          <cell r="D2554">
            <v>3.06</v>
          </cell>
        </row>
        <row r="2555">
          <cell r="A2555">
            <v>93163091</v>
          </cell>
          <cell r="B2555" t="str">
            <v>PLATO TOSTADOR MW-32 BIS</v>
          </cell>
          <cell r="D2555">
            <v>17.27</v>
          </cell>
        </row>
        <row r="2556">
          <cell r="A2556">
            <v>93163108</v>
          </cell>
          <cell r="B2556" t="str">
            <v>MANDO SELECTOR INOX MW-32 BIS</v>
          </cell>
          <cell r="C2556">
            <v>2</v>
          </cell>
          <cell r="D2556">
            <v>1.35</v>
          </cell>
          <cell r="E2556">
            <v>2.7</v>
          </cell>
        </row>
        <row r="2557">
          <cell r="A2557">
            <v>93163388</v>
          </cell>
          <cell r="B2557" t="str">
            <v>BANDEJA VIDRIO 320mm MW-32 BIS VR03</v>
          </cell>
          <cell r="D2557">
            <v>7.85</v>
          </cell>
          <cell r="E2557">
            <v>7.85</v>
          </cell>
        </row>
        <row r="2558">
          <cell r="A2558">
            <v>93163566</v>
          </cell>
          <cell r="B2558" t="str">
            <v>SOPORTE CERAMICO GRILL</v>
          </cell>
          <cell r="C2558">
            <v>4</v>
          </cell>
          <cell r="D2558">
            <v>3.13</v>
          </cell>
          <cell r="E2558">
            <v>12.52</v>
          </cell>
        </row>
        <row r="2559">
          <cell r="A2559">
            <v>93163616</v>
          </cell>
          <cell r="B2559" t="str">
            <v>SOPORTE BANDEJA MW-32 BIS VR03</v>
          </cell>
          <cell r="C2559">
            <v>21</v>
          </cell>
          <cell r="D2559">
            <v>2.2200000000000002</v>
          </cell>
          <cell r="E2559">
            <v>46.62</v>
          </cell>
        </row>
        <row r="2560">
          <cell r="A2560">
            <v>93163729</v>
          </cell>
          <cell r="B2560" t="str">
            <v>COMPLEMENTO BOTON ESCAMOTEABLE MWX</v>
          </cell>
          <cell r="C2560">
            <v>3</v>
          </cell>
          <cell r="D2560">
            <v>0.8</v>
          </cell>
          <cell r="E2560">
            <v>2.4</v>
          </cell>
        </row>
        <row r="2561">
          <cell r="A2561">
            <v>93166018</v>
          </cell>
          <cell r="B2561" t="str">
            <v>PANEL MANDOS MW-32 BIT</v>
          </cell>
          <cell r="C2561">
            <v>1</v>
          </cell>
          <cell r="D2561">
            <v>57.68</v>
          </cell>
          <cell r="E2561">
            <v>57.68</v>
          </cell>
        </row>
        <row r="2562">
          <cell r="A2562">
            <v>93166022</v>
          </cell>
          <cell r="B2562" t="str">
            <v>PUERTA COMPLETA INOX MW-32 BIS</v>
          </cell>
          <cell r="D2562">
            <v>75.569999999999993</v>
          </cell>
        </row>
        <row r="2563">
          <cell r="A2563">
            <v>93166025</v>
          </cell>
          <cell r="B2563" t="str">
            <v>CUERPO INTERIOR PUERTA+CRISTAL INT HK-93</v>
          </cell>
          <cell r="C2563">
            <v>2</v>
          </cell>
          <cell r="D2563">
            <v>30.59</v>
          </cell>
          <cell r="E2563">
            <v>61.18</v>
          </cell>
        </row>
        <row r="2564">
          <cell r="A2564">
            <v>93166233</v>
          </cell>
          <cell r="B2564" t="str">
            <v>PUERTA COMPLETA INOX MW-32 BIS VR 01</v>
          </cell>
          <cell r="D2564">
            <v>88.22</v>
          </cell>
        </row>
        <row r="2565">
          <cell r="A2565">
            <v>93166234</v>
          </cell>
          <cell r="B2565" t="str">
            <v>CRISTAL EXT. PUERTA MW-32 BIS VR01 (A430</v>
          </cell>
          <cell r="C2565">
            <v>1</v>
          </cell>
          <cell r="D2565">
            <v>33.049999999999997</v>
          </cell>
          <cell r="E2565">
            <v>33.049999999999997</v>
          </cell>
        </row>
        <row r="2566">
          <cell r="A2566">
            <v>93166796</v>
          </cell>
          <cell r="B2566" t="str">
            <v>PANEL DE MANDOS MW-32 BIT VR 04</v>
          </cell>
          <cell r="D2566">
            <v>72.41</v>
          </cell>
        </row>
        <row r="2567">
          <cell r="A2567">
            <v>93172021</v>
          </cell>
          <cell r="B2567" t="str">
            <v>CONDENSADOR MW 203</v>
          </cell>
          <cell r="D2567">
            <v>11.84</v>
          </cell>
        </row>
        <row r="2568">
          <cell r="A2568">
            <v>93172032</v>
          </cell>
          <cell r="B2568" t="str">
            <v>PROGRAMADOR MW218</v>
          </cell>
          <cell r="C2568">
            <v>2</v>
          </cell>
          <cell r="D2568">
            <v>29.84</v>
          </cell>
          <cell r="E2568">
            <v>59.68</v>
          </cell>
        </row>
        <row r="2569">
          <cell r="A2569">
            <v>93172037</v>
          </cell>
          <cell r="B2569" t="str">
            <v>CLIXON Ty 60/140 C</v>
          </cell>
          <cell r="C2569">
            <v>15</v>
          </cell>
          <cell r="D2569">
            <v>3.29</v>
          </cell>
          <cell r="E2569">
            <v>49.35</v>
          </cell>
        </row>
        <row r="2570">
          <cell r="A2570">
            <v>93172039</v>
          </cell>
          <cell r="B2570" t="str">
            <v>MICRO INTERRUPTOR MW -172 (SAT)</v>
          </cell>
          <cell r="C2570">
            <v>1</v>
          </cell>
          <cell r="D2570">
            <v>4.96</v>
          </cell>
          <cell r="E2570">
            <v>4.96</v>
          </cell>
        </row>
        <row r="2571">
          <cell r="A2571">
            <v>93172049</v>
          </cell>
          <cell r="B2571" t="str">
            <v>DIODO HV SRR 1278 TBB MW -172 (SAT)</v>
          </cell>
          <cell r="C2571">
            <v>9</v>
          </cell>
          <cell r="D2571">
            <v>3.29</v>
          </cell>
          <cell r="E2571">
            <v>29.61</v>
          </cell>
        </row>
        <row r="2572">
          <cell r="A2572">
            <v>93172061</v>
          </cell>
          <cell r="B2572" t="str">
            <v>CLIXON Ty 60/110C</v>
          </cell>
          <cell r="C2572">
            <v>3</v>
          </cell>
          <cell r="D2572">
            <v>3.39</v>
          </cell>
          <cell r="E2572">
            <v>10.17</v>
          </cell>
        </row>
        <row r="2573">
          <cell r="A2573">
            <v>93172070</v>
          </cell>
          <cell r="B2573" t="str">
            <v>MOTOR GIRATORIO BANDEJA MW 172 (SAT)</v>
          </cell>
          <cell r="D2573">
            <v>6.9</v>
          </cell>
        </row>
        <row r="2574">
          <cell r="A2574">
            <v>93172124</v>
          </cell>
          <cell r="B2574" t="str">
            <v>KLIPSON SEGURIDAD 150C MW 1330</v>
          </cell>
          <cell r="C2574">
            <v>3</v>
          </cell>
          <cell r="D2574">
            <v>4.72</v>
          </cell>
          <cell r="E2574">
            <v>14.16</v>
          </cell>
        </row>
        <row r="2575">
          <cell r="A2575">
            <v>93172128</v>
          </cell>
          <cell r="B2575" t="str">
            <v>FUSIBLE DE ALTA TENSION</v>
          </cell>
          <cell r="C2575">
            <v>1</v>
          </cell>
          <cell r="D2575">
            <v>6.18</v>
          </cell>
          <cell r="E2575">
            <v>6.18</v>
          </cell>
        </row>
        <row r="2576">
          <cell r="A2576">
            <v>93172129</v>
          </cell>
          <cell r="B2576" t="str">
            <v>MOTOR VENTILADOR</v>
          </cell>
          <cell r="C2576">
            <v>1</v>
          </cell>
          <cell r="D2576">
            <v>14.07</v>
          </cell>
          <cell r="E2576">
            <v>14.07</v>
          </cell>
        </row>
        <row r="2577">
          <cell r="A2577">
            <v>93172139</v>
          </cell>
          <cell r="B2577" t="str">
            <v>MOTOR VENTILADOR TMW-20 *110 V</v>
          </cell>
          <cell r="C2577">
            <v>2</v>
          </cell>
          <cell r="D2577">
            <v>31.31</v>
          </cell>
          <cell r="E2577">
            <v>62.62</v>
          </cell>
        </row>
        <row r="2578">
          <cell r="A2578">
            <v>93172143</v>
          </cell>
          <cell r="B2578" t="str">
            <v>MOTOR BANDEJA 115 V TMW-18 P127V</v>
          </cell>
          <cell r="C2578">
            <v>1</v>
          </cell>
          <cell r="D2578">
            <v>5.86</v>
          </cell>
          <cell r="E2578">
            <v>5.86</v>
          </cell>
        </row>
        <row r="2579">
          <cell r="A2579">
            <v>93172200</v>
          </cell>
          <cell r="B2579" t="str">
            <v>MAGNETRON 800 w MC -w320/TMW 18P/20P</v>
          </cell>
          <cell r="D2579">
            <v>32.83</v>
          </cell>
        </row>
        <row r="2580">
          <cell r="A2580">
            <v>93172201</v>
          </cell>
          <cell r="B2580" t="str">
            <v>TRANSF. 800W TMW</v>
          </cell>
          <cell r="C2580">
            <v>6</v>
          </cell>
          <cell r="D2580">
            <v>45.52</v>
          </cell>
          <cell r="E2580">
            <v>273.12</v>
          </cell>
        </row>
        <row r="2581">
          <cell r="A2581">
            <v>93172202</v>
          </cell>
          <cell r="B2581" t="str">
            <v>RESISTENCIA CUARZO 500 W</v>
          </cell>
          <cell r="D2581">
            <v>8.6</v>
          </cell>
        </row>
        <row r="2582">
          <cell r="A2582">
            <v>93172203</v>
          </cell>
          <cell r="B2582" t="str">
            <v>FILTRO+LIMITADO CONSUMO 10 A (SAT)</v>
          </cell>
          <cell r="C2582">
            <v>5</v>
          </cell>
          <cell r="D2582">
            <v>7.51</v>
          </cell>
          <cell r="E2582">
            <v>37.549999999999997</v>
          </cell>
        </row>
        <row r="2583">
          <cell r="A2583">
            <v>93172204</v>
          </cell>
          <cell r="B2583" t="str">
            <v>LAMPARA TMW18X/20XG/18P/MW220N/... (SAT)</v>
          </cell>
          <cell r="C2583">
            <v>4</v>
          </cell>
          <cell r="D2583">
            <v>2.75</v>
          </cell>
          <cell r="E2583">
            <v>11</v>
          </cell>
        </row>
        <row r="2584">
          <cell r="A2584">
            <v>93172210</v>
          </cell>
          <cell r="B2584" t="str">
            <v>LAMPARA 18/20 125W   TMW 110V</v>
          </cell>
          <cell r="D2584">
            <v>2.33</v>
          </cell>
        </row>
        <row r="2585">
          <cell r="A2585">
            <v>93172214</v>
          </cell>
          <cell r="B2585" t="str">
            <v>TRANSFORMADOR 800 W 110 V TMW-20 X 110 V</v>
          </cell>
          <cell r="C2585">
            <v>1</v>
          </cell>
          <cell r="D2585">
            <v>54.43</v>
          </cell>
          <cell r="E2585">
            <v>54.43</v>
          </cell>
        </row>
        <row r="2586">
          <cell r="A2586">
            <v>93172222</v>
          </cell>
          <cell r="B2586" t="str">
            <v>PROGRAMADOR DIGITAL TMW-20</v>
          </cell>
          <cell r="C2586">
            <v>2</v>
          </cell>
          <cell r="D2586">
            <v>65.5</v>
          </cell>
          <cell r="E2586">
            <v>131</v>
          </cell>
        </row>
        <row r="2587">
          <cell r="A2587">
            <v>93172253</v>
          </cell>
          <cell r="B2587" t="str">
            <v>TRANSFORMADOR 800 W - 220 V / 60 Hz</v>
          </cell>
          <cell r="C2587">
            <v>1</v>
          </cell>
          <cell r="D2587">
            <v>45.68</v>
          </cell>
          <cell r="E2587">
            <v>45.68</v>
          </cell>
        </row>
        <row r="2588">
          <cell r="A2588">
            <v>93172262</v>
          </cell>
          <cell r="B2588" t="str">
            <v>MICROINTERRUPTOR TMW-20.1 BI VR02</v>
          </cell>
          <cell r="D2588">
            <v>2.57</v>
          </cell>
        </row>
        <row r="2589">
          <cell r="A2589">
            <v>93172272</v>
          </cell>
          <cell r="B2589" t="str">
            <v>VENTILADOR TANGENCIAL 30mm TMW-22 BIS</v>
          </cell>
          <cell r="C2589">
            <v>3</v>
          </cell>
          <cell r="D2589">
            <v>28.29</v>
          </cell>
          <cell r="E2589">
            <v>84.87</v>
          </cell>
        </row>
        <row r="2590">
          <cell r="A2590">
            <v>93172275</v>
          </cell>
          <cell r="B2590" t="str">
            <v>VENT. TANG. 30mm TMW-20.1 BIS VR02 110V</v>
          </cell>
          <cell r="C2590">
            <v>3</v>
          </cell>
          <cell r="D2590">
            <v>13.31</v>
          </cell>
          <cell r="E2590">
            <v>39.93</v>
          </cell>
        </row>
        <row r="2591">
          <cell r="A2591">
            <v>93172278</v>
          </cell>
          <cell r="B2591" t="str">
            <v>PROGR.DIGITAL TMW-20.1BIS VR02 220V/60Hz</v>
          </cell>
          <cell r="D2591">
            <v>96.9</v>
          </cell>
        </row>
        <row r="2592">
          <cell r="A2592">
            <v>93172285</v>
          </cell>
          <cell r="B2592" t="str">
            <v>PROGRAMADOR DIGITAL TMW 20.1 BIS VR02</v>
          </cell>
          <cell r="C2592">
            <v>1</v>
          </cell>
          <cell r="D2592">
            <v>75.72</v>
          </cell>
          <cell r="E2592">
            <v>75.72</v>
          </cell>
        </row>
        <row r="2593">
          <cell r="A2593">
            <v>93172301</v>
          </cell>
          <cell r="B2593" t="str">
            <v>PROGRAMADOR DIGITAL TMW-22 BIT 220V/60Hz</v>
          </cell>
          <cell r="D2593">
            <v>113.94</v>
          </cell>
        </row>
        <row r="2594">
          <cell r="A2594">
            <v>93172312</v>
          </cell>
          <cell r="B2594" t="str">
            <v>PROGRAMADOR DIGIT. 110 TMW-22 BIT</v>
          </cell>
          <cell r="C2594">
            <v>3</v>
          </cell>
          <cell r="D2594">
            <v>103.61</v>
          </cell>
          <cell r="E2594">
            <v>310.83</v>
          </cell>
        </row>
        <row r="2595">
          <cell r="A2595">
            <v>93172324</v>
          </cell>
          <cell r="B2595" t="str">
            <v>FILTRO LIMITADOR MS 620</v>
          </cell>
          <cell r="C2595">
            <v>4</v>
          </cell>
          <cell r="D2595">
            <v>10.33</v>
          </cell>
          <cell r="E2595">
            <v>41.32</v>
          </cell>
        </row>
        <row r="2596">
          <cell r="A2596">
            <v>93172332</v>
          </cell>
          <cell r="B2596" t="str">
            <v>PROGRAMADOR DIGITAL TMW-20.2 BIS</v>
          </cell>
          <cell r="D2596">
            <v>78.53</v>
          </cell>
        </row>
        <row r="2597">
          <cell r="A2597">
            <v>93172363</v>
          </cell>
          <cell r="B2597" t="str">
            <v>PROGRAMADOR DIGITAL TMW-20.2 BIS 220V/60</v>
          </cell>
          <cell r="D2597">
            <v>71.56</v>
          </cell>
        </row>
        <row r="2598">
          <cell r="A2598">
            <v>93172373</v>
          </cell>
          <cell r="B2598" t="str">
            <v>PROGRAMADOR DIGITAL MWX 22 BIS</v>
          </cell>
          <cell r="C2598">
            <v>3</v>
          </cell>
          <cell r="D2598">
            <v>63.51</v>
          </cell>
          <cell r="E2598">
            <v>190.53</v>
          </cell>
        </row>
        <row r="2599">
          <cell r="A2599">
            <v>93172384</v>
          </cell>
          <cell r="B2599" t="str">
            <v>PROGRAMADOR</v>
          </cell>
          <cell r="C2599">
            <v>2</v>
          </cell>
          <cell r="D2599">
            <v>102.31</v>
          </cell>
          <cell r="E2599">
            <v>204.62</v>
          </cell>
        </row>
        <row r="2600">
          <cell r="A2600">
            <v>93172385</v>
          </cell>
          <cell r="B2600" t="str">
            <v>PROG DIGITAL TM22.1</v>
          </cell>
          <cell r="C2600">
            <v>2</v>
          </cell>
          <cell r="D2600">
            <v>87.88</v>
          </cell>
          <cell r="E2600">
            <v>263.64</v>
          </cell>
        </row>
        <row r="2601">
          <cell r="A2601">
            <v>93172390</v>
          </cell>
          <cell r="B2601" t="str">
            <v>PROGRAMADOR ELECTRONICO MWS 20 BIS INOX</v>
          </cell>
          <cell r="C2601">
            <v>10</v>
          </cell>
          <cell r="D2601">
            <v>40.1</v>
          </cell>
          <cell r="E2601">
            <v>441.1</v>
          </cell>
        </row>
        <row r="2602">
          <cell r="A2602">
            <v>93173773</v>
          </cell>
          <cell r="B2602" t="str">
            <v>SEPARADOR CIRCUITO LIMITADOR CORR. (SAT)</v>
          </cell>
          <cell r="C2602">
            <v>2</v>
          </cell>
          <cell r="D2602">
            <v>0.81</v>
          </cell>
          <cell r="E2602">
            <v>1.62</v>
          </cell>
        </row>
        <row r="2603">
          <cell r="A2603">
            <v>93183229</v>
          </cell>
          <cell r="B2603" t="str">
            <v>ASPAS DE MOTOR VENTILADOR TMW-18 P</v>
          </cell>
          <cell r="C2603">
            <v>1</v>
          </cell>
          <cell r="D2603">
            <v>2.78</v>
          </cell>
          <cell r="E2603">
            <v>2.78</v>
          </cell>
        </row>
        <row r="2604">
          <cell r="A2604">
            <v>93183386</v>
          </cell>
          <cell r="B2604" t="str">
            <v>PARRILLA TMW</v>
          </cell>
          <cell r="D2604">
            <v>4.7</v>
          </cell>
        </row>
        <row r="2605">
          <cell r="A2605">
            <v>93183390</v>
          </cell>
          <cell r="B2605" t="str">
            <v>CRISTAL PUERTA NEGRO 18/20 (SAT)</v>
          </cell>
          <cell r="D2605">
            <v>8.56</v>
          </cell>
        </row>
        <row r="2606">
          <cell r="A2606">
            <v>93183391</v>
          </cell>
          <cell r="B2606" t="str">
            <v>RUEDA SOPORTE BANDEJA TMW 18P</v>
          </cell>
          <cell r="C2606">
            <v>21</v>
          </cell>
          <cell r="D2606">
            <v>1.57</v>
          </cell>
          <cell r="E2606">
            <v>32.97</v>
          </cell>
        </row>
        <row r="2607">
          <cell r="A2607">
            <v>93183392</v>
          </cell>
          <cell r="B2607" t="str">
            <v>TAPA MICA MW 220M/PMW 220P/18P/MWT(</v>
          </cell>
          <cell r="C2607">
            <v>9</v>
          </cell>
          <cell r="D2607">
            <v>2.88</v>
          </cell>
          <cell r="E2607">
            <v>34.56</v>
          </cell>
        </row>
        <row r="2608">
          <cell r="A2608">
            <v>93183393</v>
          </cell>
          <cell r="B2608" t="str">
            <v>PALANCA SUPERIOR TMW/MWT/MC-W</v>
          </cell>
          <cell r="C2608">
            <v>2</v>
          </cell>
          <cell r="D2608">
            <v>0.91</v>
          </cell>
          <cell r="E2608">
            <v>1.82</v>
          </cell>
        </row>
        <row r="2609">
          <cell r="A2609">
            <v>93183394</v>
          </cell>
          <cell r="B2609" t="str">
            <v>PALANCA INFERIOR TMW/MWT/MC-W/MW (SAT)</v>
          </cell>
          <cell r="C2609">
            <v>1</v>
          </cell>
          <cell r="D2609">
            <v>0.91</v>
          </cell>
          <cell r="E2609">
            <v>0.91</v>
          </cell>
        </row>
        <row r="2610">
          <cell r="A2610">
            <v>93183395</v>
          </cell>
          <cell r="B2610" t="str">
            <v>PALANCA PRINCIPAL TMW/MWT/MC-W (SAT)</v>
          </cell>
          <cell r="C2610">
            <v>1</v>
          </cell>
          <cell r="D2610">
            <v>1.03</v>
          </cell>
          <cell r="E2610">
            <v>1.03</v>
          </cell>
        </row>
        <row r="2611">
          <cell r="A2611">
            <v>93183396</v>
          </cell>
          <cell r="B2611" t="str">
            <v>GANCHO CIERRE PUERTA TM</v>
          </cell>
          <cell r="C2611">
            <v>1</v>
          </cell>
          <cell r="D2611">
            <v>0.67</v>
          </cell>
          <cell r="E2611">
            <v>0.67</v>
          </cell>
        </row>
        <row r="2612">
          <cell r="A2612">
            <v>93183397</v>
          </cell>
          <cell r="B2612" t="str">
            <v>CAJA MICROINTERRUPTORES TMW/MWT ( SAT )</v>
          </cell>
          <cell r="C2612">
            <v>21</v>
          </cell>
          <cell r="D2612">
            <v>3.28</v>
          </cell>
          <cell r="E2612">
            <v>68.88</v>
          </cell>
        </row>
        <row r="2613">
          <cell r="A2613">
            <v>93183399</v>
          </cell>
          <cell r="B2613" t="str">
            <v>SOPORTE VENTILADOR TMW/ TWT</v>
          </cell>
          <cell r="C2613">
            <v>2</v>
          </cell>
          <cell r="D2613">
            <v>2.87</v>
          </cell>
          <cell r="E2613">
            <v>5.74</v>
          </cell>
        </row>
        <row r="2614">
          <cell r="A2614">
            <v>93183400</v>
          </cell>
          <cell r="B2614" t="str">
            <v>BANDEJA VIDRIO MWT2021 ( D-245 ) (SAT)</v>
          </cell>
          <cell r="D2614">
            <v>9.92</v>
          </cell>
        </row>
        <row r="2615">
          <cell r="A2615">
            <v>93183405</v>
          </cell>
          <cell r="B2615" t="str">
            <v>SOPORTE BANDEJA MWT/TMW/MW22 ON</v>
          </cell>
          <cell r="D2615">
            <v>5.45</v>
          </cell>
        </row>
        <row r="2616">
          <cell r="A2616">
            <v>93183406</v>
          </cell>
          <cell r="B2616" t="str">
            <v>PATA MWE 22 EGL</v>
          </cell>
          <cell r="C2616">
            <v>8</v>
          </cell>
          <cell r="D2616">
            <v>1.48</v>
          </cell>
          <cell r="E2616">
            <v>11.84</v>
          </cell>
        </row>
        <row r="2617">
          <cell r="A2617">
            <v>93183456</v>
          </cell>
          <cell r="B2617" t="str">
            <v>PANEL MANDOS COMP. TEKA TMW-18 BLANCO</v>
          </cell>
          <cell r="C2617">
            <v>1</v>
          </cell>
          <cell r="D2617">
            <v>6.74</v>
          </cell>
          <cell r="E2617">
            <v>6.74</v>
          </cell>
        </row>
        <row r="2618">
          <cell r="A2618">
            <v>93183465</v>
          </cell>
          <cell r="B2618" t="str">
            <v>MUELLE DE  COMPRESION TMW-18P</v>
          </cell>
          <cell r="C2618">
            <v>2</v>
          </cell>
          <cell r="D2618">
            <v>2</v>
          </cell>
          <cell r="E2618">
            <v>4</v>
          </cell>
        </row>
        <row r="2619">
          <cell r="A2619">
            <v>93183621</v>
          </cell>
          <cell r="B2619" t="str">
            <v>TECLADO NEGRO TMW 20.1 BI.S</v>
          </cell>
          <cell r="D2619">
            <v>1.89</v>
          </cell>
        </row>
        <row r="2620">
          <cell r="A2620">
            <v>93183625</v>
          </cell>
          <cell r="B2620" t="str">
            <v>SOPORTE RESISTENCIA GRILL TMW-20.1 BIS</v>
          </cell>
          <cell r="C2620">
            <v>2</v>
          </cell>
          <cell r="D2620">
            <v>0.81</v>
          </cell>
          <cell r="E2620">
            <v>1.62</v>
          </cell>
        </row>
        <row r="2621">
          <cell r="A2621">
            <v>93183658</v>
          </cell>
          <cell r="B2621" t="str">
            <v>PLANCHA PROTECTOR TMW 20.1 BI</v>
          </cell>
          <cell r="D2621">
            <v>5.67</v>
          </cell>
        </row>
        <row r="2622">
          <cell r="A2622">
            <v>93183822</v>
          </cell>
          <cell r="B2622" t="str">
            <v>PLATO TOSTADOR MWL 22 EGL INOX 93991542</v>
          </cell>
          <cell r="D2622">
            <v>14.85</v>
          </cell>
        </row>
        <row r="2623">
          <cell r="A2623">
            <v>93186327</v>
          </cell>
          <cell r="B2623" t="str">
            <v>CONTRAPUERTA TMW-200 STUDIO LINE</v>
          </cell>
          <cell r="C2623">
            <v>1</v>
          </cell>
          <cell r="D2623">
            <v>17.559999999999999</v>
          </cell>
          <cell r="E2623">
            <v>17.559999999999999</v>
          </cell>
        </row>
        <row r="2624">
          <cell r="A2624">
            <v>93186498</v>
          </cell>
          <cell r="B2624" t="str">
            <v>PANEL MANDOS COMP TMW20.1 BI-S INOX</v>
          </cell>
          <cell r="C2624">
            <v>2</v>
          </cell>
          <cell r="D2624">
            <v>10.59</v>
          </cell>
          <cell r="E2624">
            <v>21.18</v>
          </cell>
        </row>
        <row r="2625">
          <cell r="A2625">
            <v>93186878</v>
          </cell>
          <cell r="B2625" t="str">
            <v>PATA COMPLETA TIPO II NEGRA</v>
          </cell>
          <cell r="C2625">
            <v>3</v>
          </cell>
          <cell r="D2625">
            <v>2.82</v>
          </cell>
          <cell r="E2625">
            <v>8.4600000000000009</v>
          </cell>
        </row>
        <row r="2626">
          <cell r="A2626">
            <v>93186885</v>
          </cell>
          <cell r="B2626" t="str">
            <v>PUERTA COMPLETA TMW-22 BIT INOX</v>
          </cell>
          <cell r="C2626">
            <v>1</v>
          </cell>
          <cell r="D2626">
            <v>43.56</v>
          </cell>
          <cell r="E2626">
            <v>43.56</v>
          </cell>
        </row>
        <row r="2627">
          <cell r="A2627">
            <v>93962005</v>
          </cell>
          <cell r="B2627" t="str">
            <v>TRANSFORMADOR 1000W MW-32 BIS</v>
          </cell>
          <cell r="D2627">
            <v>55</v>
          </cell>
        </row>
        <row r="2628">
          <cell r="A2628">
            <v>94088019</v>
          </cell>
          <cell r="B2628" t="str">
            <v>VALV. FREG. CUADRO 1 1/2C 1E</v>
          </cell>
          <cell r="D2628">
            <v>42.89</v>
          </cell>
        </row>
        <row r="2629">
          <cell r="A2629">
            <v>94088026</v>
          </cell>
          <cell r="B2629" t="str">
            <v>TABLA CRISTAL CUADRO 1C/1½C 1E (REF.88026)</v>
          </cell>
          <cell r="C2629">
            <v>2</v>
          </cell>
          <cell r="D2629">
            <v>42.04</v>
          </cell>
          <cell r="E2629">
            <v>84.08</v>
          </cell>
        </row>
        <row r="2630">
          <cell r="A2630">
            <v>94088030</v>
          </cell>
          <cell r="B2630" t="str">
            <v>COLADOR INOX FREGAD. CUADRO</v>
          </cell>
          <cell r="D2630">
            <v>42.09</v>
          </cell>
        </row>
        <row r="2631">
          <cell r="A2631">
            <v>94222538</v>
          </cell>
          <cell r="B2631" t="str">
            <v>TOUCH CONTROL VT TC 60.21</v>
          </cell>
          <cell r="C2631">
            <v>1</v>
          </cell>
          <cell r="D2631">
            <v>79.37</v>
          </cell>
          <cell r="E2631">
            <v>79.37</v>
          </cell>
        </row>
        <row r="2632">
          <cell r="A2632">
            <v>94222820</v>
          </cell>
          <cell r="B2632" t="str">
            <v>PLACA ELECT.VT PUENTEø180/230V HL VRTC90</v>
          </cell>
          <cell r="C2632">
            <v>1</v>
          </cell>
          <cell r="D2632">
            <v>110.97</v>
          </cell>
          <cell r="E2632">
            <v>110.97</v>
          </cell>
        </row>
        <row r="2633">
          <cell r="A2633">
            <v>94222830</v>
          </cell>
          <cell r="B2633" t="str">
            <v>CONJ. CRISTAL CARCASA INOX. VT TC 75.1</v>
          </cell>
          <cell r="D2633">
            <v>167.95</v>
          </cell>
        </row>
        <row r="2634">
          <cell r="A2634">
            <v>94222912</v>
          </cell>
          <cell r="B2634" t="str">
            <v>MODULO DE INDUCCION VI TC 60.21</v>
          </cell>
          <cell r="C2634">
            <v>1</v>
          </cell>
          <cell r="D2634">
            <v>230.49</v>
          </cell>
          <cell r="E2634">
            <v>230.49</v>
          </cell>
        </row>
        <row r="2635">
          <cell r="A2635">
            <v>94223056</v>
          </cell>
          <cell r="B2635" t="str">
            <v>TOUCH CONTROL VR TC 630</v>
          </cell>
          <cell r="D2635">
            <v>183.53</v>
          </cell>
        </row>
        <row r="2636">
          <cell r="A2636">
            <v>94223106</v>
          </cell>
          <cell r="B2636" t="str">
            <v>PLACA VT 210/175/120 VR TC 630</v>
          </cell>
          <cell r="C2636">
            <v>2</v>
          </cell>
          <cell r="D2636">
            <v>50.58</v>
          </cell>
          <cell r="E2636">
            <v>101.16</v>
          </cell>
        </row>
        <row r="2637">
          <cell r="A2637">
            <v>94223116</v>
          </cell>
          <cell r="B2637" t="str">
            <v>MODULO TC+CABLEADO+CLEMA CONEXIÓN VR TC</v>
          </cell>
          <cell r="D2637">
            <v>206.61</v>
          </cell>
        </row>
        <row r="2638">
          <cell r="A2638">
            <v>94223302</v>
          </cell>
          <cell r="B2638" t="str">
            <v>CONJUNTO CRISTAL CARCASA VR TC 90</v>
          </cell>
          <cell r="C2638">
            <v>1</v>
          </cell>
          <cell r="D2638">
            <v>855.75</v>
          </cell>
          <cell r="E2638">
            <v>855.75</v>
          </cell>
        </row>
        <row r="2639">
          <cell r="A2639">
            <v>94223687</v>
          </cell>
          <cell r="B2639" t="str">
            <v>PLACA VT Ø270/210/140 HIGHLIGHT TR 932*</v>
          </cell>
          <cell r="D2639">
            <v>123.21</v>
          </cell>
        </row>
        <row r="2640">
          <cell r="A2640">
            <v>94223852</v>
          </cell>
          <cell r="B2640" t="str">
            <v>CABLE ALIMENTACIÓN TR-90 AB</v>
          </cell>
          <cell r="C2640">
            <v>1</v>
          </cell>
          <cell r="D2640">
            <v>14.25</v>
          </cell>
          <cell r="E2640">
            <v>14.25</v>
          </cell>
        </row>
        <row r="2641">
          <cell r="A2641">
            <v>94223853</v>
          </cell>
          <cell r="B2641" t="str">
            <v>CONJ. CRISTAL-CARCASA  TR-932 cort</v>
          </cell>
          <cell r="C2641">
            <v>3</v>
          </cell>
          <cell r="D2641">
            <v>316.25</v>
          </cell>
          <cell r="E2641">
            <v>948.75</v>
          </cell>
        </row>
        <row r="2642">
          <cell r="A2642">
            <v>94224064</v>
          </cell>
          <cell r="B2642" t="str">
            <v>CONJUNTO CRISTAL CARCASA TR/732</v>
          </cell>
          <cell r="C2642">
            <v>1</v>
          </cell>
          <cell r="D2642">
            <v>187.34</v>
          </cell>
          <cell r="E2642">
            <v>187.34</v>
          </cell>
        </row>
        <row r="2643">
          <cell r="A2643">
            <v>94225110</v>
          </cell>
          <cell r="B2643" t="str">
            <v>CONJ.CRISTAL CARCASA VI TC 30 2I VR01</v>
          </cell>
          <cell r="C2643">
            <v>1</v>
          </cell>
          <cell r="D2643">
            <v>140.56</v>
          </cell>
          <cell r="E2643">
            <v>140.56</v>
          </cell>
        </row>
        <row r="2644">
          <cell r="A2644">
            <v>94225262</v>
          </cell>
          <cell r="B2644" t="str">
            <v>CONJ. CRISTAL CARCASA VT TC 2P.1 VR02</v>
          </cell>
          <cell r="C2644">
            <v>1</v>
          </cell>
          <cell r="D2644">
            <v>91.29</v>
          </cell>
          <cell r="E2644">
            <v>91.29</v>
          </cell>
        </row>
        <row r="2645">
          <cell r="A2645">
            <v>94225448</v>
          </cell>
          <cell r="B2645" t="str">
            <v>CAJA CONEXIONES TR-932 VR01</v>
          </cell>
          <cell r="C2645">
            <v>1</v>
          </cell>
          <cell r="D2645">
            <v>36.799999999999997</v>
          </cell>
          <cell r="E2645">
            <v>36.799999999999997</v>
          </cell>
        </row>
        <row r="2646">
          <cell r="A2646">
            <v>94225460</v>
          </cell>
          <cell r="B2646" t="str">
            <v>MOD. INDUCCION+T. CONTROL IR 95 DX</v>
          </cell>
          <cell r="D2646">
            <v>420</v>
          </cell>
        </row>
        <row r="2647">
          <cell r="A2647">
            <v>94225647</v>
          </cell>
          <cell r="B2647" t="str">
            <v>CONJ.CRISTAL CARCASA IR 95 DX</v>
          </cell>
          <cell r="C2647">
            <v>2</v>
          </cell>
          <cell r="D2647">
            <v>355.44</v>
          </cell>
          <cell r="E2647">
            <v>710.88</v>
          </cell>
        </row>
        <row r="2648">
          <cell r="A2648">
            <v>94225836</v>
          </cell>
          <cell r="B2648" t="str">
            <v>CONJ. CRISTAL CARCASA TR-932 VR 01 larg</v>
          </cell>
          <cell r="D2648">
            <v>152.74</v>
          </cell>
        </row>
        <row r="2649">
          <cell r="A2649">
            <v>94226110</v>
          </cell>
          <cell r="B2649" t="str">
            <v>TOUCH CONTROL TR-932 VR01 LARGO</v>
          </cell>
          <cell r="C2649">
            <v>1</v>
          </cell>
          <cell r="D2649">
            <v>93.49</v>
          </cell>
          <cell r="E2649">
            <v>93.49</v>
          </cell>
        </row>
        <row r="2650">
          <cell r="A2650">
            <v>94226562</v>
          </cell>
          <cell r="B2650" t="str">
            <v>TOUCH CONTROL TR-840  (75.13060.510)</v>
          </cell>
          <cell r="C2650">
            <v>1</v>
          </cell>
          <cell r="D2650">
            <v>111.66</v>
          </cell>
          <cell r="E2650">
            <v>111.66</v>
          </cell>
        </row>
        <row r="2651">
          <cell r="A2651">
            <v>94227018</v>
          </cell>
          <cell r="B2651" t="str">
            <v>CABLE + TOUCH CONTROL GKST 90 DZ Profi</v>
          </cell>
          <cell r="D2651">
            <v>139.94</v>
          </cell>
        </row>
        <row r="2652">
          <cell r="A2652">
            <v>94227525</v>
          </cell>
          <cell r="B2652" t="str">
            <v>CARCASA VR TC 95,</v>
          </cell>
          <cell r="C2652">
            <v>1</v>
          </cell>
          <cell r="D2652">
            <v>0.01</v>
          </cell>
          <cell r="E2652">
            <v>0.01</v>
          </cell>
        </row>
        <row r="2653">
          <cell r="A2653">
            <v>94227681</v>
          </cell>
          <cell r="B2653" t="str">
            <v>MODULO INDUCCION IR 840</v>
          </cell>
          <cell r="C2653">
            <v>1</v>
          </cell>
          <cell r="D2653">
            <v>461.94</v>
          </cell>
          <cell r="E2653">
            <v>461.94</v>
          </cell>
        </row>
        <row r="2654">
          <cell r="A2654">
            <v>94227717</v>
          </cell>
          <cell r="B2654" t="str">
            <v>TOUCH CONTROM VT TC 1G</v>
          </cell>
          <cell r="D2654">
            <v>64.02</v>
          </cell>
        </row>
        <row r="2655">
          <cell r="A2655">
            <v>94227944</v>
          </cell>
          <cell r="B2655" t="str">
            <v>CONJ.CRISTAL CARCASA TR 950</v>
          </cell>
          <cell r="C2655">
            <v>1</v>
          </cell>
          <cell r="D2655">
            <v>212.27</v>
          </cell>
          <cell r="E2655">
            <v>212.27</v>
          </cell>
        </row>
        <row r="2656">
          <cell r="A2656">
            <v>94227946</v>
          </cell>
          <cell r="B2656" t="str">
            <v>CONJ. CRISTAL CARCASA TR 840</v>
          </cell>
          <cell r="D2656">
            <v>188.57</v>
          </cell>
        </row>
        <row r="2657">
          <cell r="A2657">
            <v>94228036</v>
          </cell>
          <cell r="B2657" t="str">
            <v>PLACA FILTRO EGO GV (75.96475.087) IR 950</v>
          </cell>
          <cell r="D2657">
            <v>181.36</v>
          </cell>
        </row>
        <row r="2658">
          <cell r="A2658">
            <v>94228038</v>
          </cell>
          <cell r="B2658" t="str">
            <v>CABLE TOUCH-MODULO (75.96955.287) IR 950</v>
          </cell>
          <cell r="C2658">
            <v>1</v>
          </cell>
          <cell r="D2658">
            <v>51.81</v>
          </cell>
          <cell r="E2658">
            <v>51.81</v>
          </cell>
        </row>
        <row r="2659">
          <cell r="A2659">
            <v>94228039</v>
          </cell>
          <cell r="B2659" t="str">
            <v>VENTILADOR EGO GV (75.96950.021) IR 950</v>
          </cell>
          <cell r="C2659">
            <v>1</v>
          </cell>
          <cell r="D2659">
            <v>64.37</v>
          </cell>
          <cell r="E2659">
            <v>64.37</v>
          </cell>
        </row>
        <row r="2660">
          <cell r="A2660">
            <v>94228045</v>
          </cell>
          <cell r="B2660" t="str">
            <v>INDUCTOR 145mm EGO GV (75.96475.056) IR 950</v>
          </cell>
          <cell r="C2660">
            <v>1</v>
          </cell>
          <cell r="D2660">
            <v>90.65</v>
          </cell>
          <cell r="E2660">
            <v>90.65</v>
          </cell>
        </row>
        <row r="2661">
          <cell r="A2661">
            <v>94228048</v>
          </cell>
          <cell r="B2661" t="str">
            <v>INDUCTOR 180mm EGO GV (75.96475.057) IR 950</v>
          </cell>
          <cell r="C2661">
            <v>1</v>
          </cell>
          <cell r="D2661">
            <v>95.85</v>
          </cell>
          <cell r="E2661">
            <v>95.85</v>
          </cell>
        </row>
        <row r="2662">
          <cell r="A2662">
            <v>94228049</v>
          </cell>
          <cell r="B2662" t="str">
            <v>INDUCTOR 180mm EGO GV (75.96475.008) IR 950</v>
          </cell>
          <cell r="C2662">
            <v>1</v>
          </cell>
          <cell r="D2662">
            <v>95.85</v>
          </cell>
          <cell r="E2662">
            <v>95.85</v>
          </cell>
        </row>
        <row r="2663">
          <cell r="A2663">
            <v>94228050</v>
          </cell>
          <cell r="B2663" t="str">
            <v>INDUCTOR 210mm EGO GV (75.96475.009) IR 950</v>
          </cell>
          <cell r="C2663">
            <v>1</v>
          </cell>
          <cell r="D2663">
            <v>103.65</v>
          </cell>
          <cell r="E2663">
            <v>103.65</v>
          </cell>
        </row>
        <row r="2664">
          <cell r="A2664">
            <v>94228053</v>
          </cell>
          <cell r="B2664" t="str">
            <v>INDUCTOR 260/210mm EGO GV (75.96475.078) IR 950</v>
          </cell>
          <cell r="C2664">
            <v>2</v>
          </cell>
          <cell r="D2664">
            <v>142.65</v>
          </cell>
          <cell r="E2664">
            <v>285.3</v>
          </cell>
        </row>
        <row r="2665">
          <cell r="A2665">
            <v>94228145</v>
          </cell>
          <cell r="B2665" t="str">
            <v>CABLE TOUCH-MODULO (75.96955.471) IR 950</v>
          </cell>
          <cell r="C2665">
            <v>1</v>
          </cell>
          <cell r="D2665">
            <v>10.38</v>
          </cell>
          <cell r="E2665">
            <v>10.38</v>
          </cell>
        </row>
        <row r="2666">
          <cell r="A2666">
            <v>94228333</v>
          </cell>
          <cell r="B2666" t="str">
            <v>PLACA POTENCIA EGO GV IR 950</v>
          </cell>
          <cell r="C2666">
            <v>3</v>
          </cell>
          <cell r="D2666">
            <v>367.69</v>
          </cell>
          <cell r="E2666">
            <v>1103.07</v>
          </cell>
        </row>
        <row r="2667">
          <cell r="A2667">
            <v>94228343</v>
          </cell>
          <cell r="B2667" t="str">
            <v>TOUCH CONTROL IR 950</v>
          </cell>
          <cell r="C2667">
            <v>1</v>
          </cell>
          <cell r="D2667">
            <v>179.42</v>
          </cell>
          <cell r="E2667">
            <v>179.42</v>
          </cell>
        </row>
        <row r="2668">
          <cell r="A2668">
            <v>94228344</v>
          </cell>
          <cell r="B2668" t="str">
            <v>PLACA POTENCIA EGO GV (75.96475.540) IR 950</v>
          </cell>
          <cell r="D2668">
            <v>297.77</v>
          </cell>
        </row>
        <row r="2669">
          <cell r="A2669">
            <v>94241303</v>
          </cell>
          <cell r="B2669" t="str">
            <v>PLACA VT Ø 180 HILIGHT GKST-85 DS</v>
          </cell>
          <cell r="D2669">
            <v>24.48</v>
          </cell>
        </row>
        <row r="2670">
          <cell r="A2670">
            <v>94241304</v>
          </cell>
          <cell r="B2670" t="str">
            <v>PLACA VT Ø 140 HILIGHT TT-75 VZ</v>
          </cell>
          <cell r="D2670">
            <v>22.36</v>
          </cell>
        </row>
        <row r="2671">
          <cell r="A2671">
            <v>94629322</v>
          </cell>
          <cell r="B2671" t="str">
            <v>VALVULA RADEA 400.400</v>
          </cell>
          <cell r="C2671">
            <v>1</v>
          </cell>
          <cell r="D2671">
            <v>30.61</v>
          </cell>
          <cell r="E2671">
            <v>30.61</v>
          </cell>
        </row>
        <row r="2672">
          <cell r="A2672">
            <v>96911402</v>
          </cell>
          <cell r="B2672" t="str">
            <v>MP CROMO - GRIFO COCINA</v>
          </cell>
          <cell r="D2672">
            <v>69.900000000000006</v>
          </cell>
        </row>
        <row r="2673">
          <cell r="A2673" t="str">
            <v>979718IK</v>
          </cell>
          <cell r="B2673" t="str">
            <v>MC 10 PLUS CAÑO BAJO CROMO EXTRAIBLE</v>
          </cell>
          <cell r="D2673">
            <v>199.95</v>
          </cell>
        </row>
        <row r="2674">
          <cell r="A2674">
            <v>99118931</v>
          </cell>
          <cell r="B2674" t="str">
            <v>CONJUNTO TUBO+BRIDA DESAG TRIT 99119823</v>
          </cell>
          <cell r="C2674">
            <v>7</v>
          </cell>
          <cell r="D2674">
            <v>23.27</v>
          </cell>
          <cell r="E2674">
            <v>162.88999999999999</v>
          </cell>
        </row>
        <row r="2675">
          <cell r="A2675">
            <v>99119741</v>
          </cell>
          <cell r="B2675" t="str">
            <v>CONJUNTO SOPORTE INTERRUPTOR TR 510 110V/60</v>
          </cell>
          <cell r="C2675">
            <v>1</v>
          </cell>
          <cell r="D2675">
            <v>4.8</v>
          </cell>
          <cell r="E2675">
            <v>4.8</v>
          </cell>
        </row>
        <row r="2676">
          <cell r="A2676">
            <v>99119768</v>
          </cell>
          <cell r="B2676" t="str">
            <v>TAPON TR 510.1</v>
          </cell>
          <cell r="C2676">
            <v>5</v>
          </cell>
          <cell r="D2676">
            <v>5.29</v>
          </cell>
          <cell r="E2676">
            <v>26.45</v>
          </cell>
        </row>
        <row r="2677">
          <cell r="A2677">
            <v>99119769</v>
          </cell>
          <cell r="B2677" t="str">
            <v>CONJ. AMARRE A FREGADERO TR 510.1</v>
          </cell>
          <cell r="C2677">
            <v>13</v>
          </cell>
          <cell r="D2677">
            <v>12.22</v>
          </cell>
          <cell r="E2677">
            <v>158.86000000000001</v>
          </cell>
        </row>
        <row r="2678">
          <cell r="A2678">
            <v>99119770</v>
          </cell>
          <cell r="B2678" t="str">
            <v>ABRAZADERA FIJACIÓN TR 510.1</v>
          </cell>
          <cell r="C2678">
            <v>5</v>
          </cell>
          <cell r="D2678">
            <v>4.09</v>
          </cell>
          <cell r="E2678">
            <v>20.45</v>
          </cell>
        </row>
        <row r="2679">
          <cell r="A2679">
            <v>99119771</v>
          </cell>
          <cell r="B2679" t="str">
            <v>MEMBRANA  ANTISALPICADURAS TR 510.1</v>
          </cell>
          <cell r="C2679">
            <v>10</v>
          </cell>
          <cell r="D2679">
            <v>5.45</v>
          </cell>
          <cell r="E2679">
            <v>54.5</v>
          </cell>
        </row>
        <row r="2680">
          <cell r="A2680">
            <v>99119772</v>
          </cell>
          <cell r="B2680" t="str">
            <v>TUBO DESAGÜE TR 510.1</v>
          </cell>
          <cell r="C2680">
            <v>8</v>
          </cell>
          <cell r="D2680">
            <v>5.18</v>
          </cell>
          <cell r="E2680">
            <v>41.44</v>
          </cell>
        </row>
        <row r="2681">
          <cell r="A2681">
            <v>99119774</v>
          </cell>
          <cell r="B2681" t="str">
            <v>INTERRUPTOR NEUMATICO TR 510.1</v>
          </cell>
          <cell r="C2681">
            <v>13</v>
          </cell>
          <cell r="D2681">
            <v>12.06</v>
          </cell>
          <cell r="E2681">
            <v>156.78</v>
          </cell>
        </row>
        <row r="2682">
          <cell r="A2682">
            <v>99119775</v>
          </cell>
          <cell r="B2682" t="str">
            <v>PULSADOR NEUMATICO</v>
          </cell>
          <cell r="C2682">
            <v>17</v>
          </cell>
          <cell r="D2682">
            <v>14.4</v>
          </cell>
          <cell r="E2682">
            <v>244.8</v>
          </cell>
        </row>
        <row r="2683">
          <cell r="A2683">
            <v>99119776</v>
          </cell>
          <cell r="B2683" t="str">
            <v>TUBO PARA PULSADOR NEUMATICO TR 510.1</v>
          </cell>
          <cell r="C2683">
            <v>7</v>
          </cell>
          <cell r="D2683">
            <v>0.75</v>
          </cell>
          <cell r="E2683">
            <v>5.25</v>
          </cell>
        </row>
        <row r="2684">
          <cell r="A2684">
            <v>99119808</v>
          </cell>
          <cell r="B2684" t="str">
            <v>BRIDA DE MONTAJE TR50</v>
          </cell>
          <cell r="C2684">
            <v>2</v>
          </cell>
          <cell r="D2684">
            <v>1.06</v>
          </cell>
          <cell r="E2684">
            <v>2.12</v>
          </cell>
        </row>
        <row r="2685">
          <cell r="A2685">
            <v>99119822</v>
          </cell>
          <cell r="B2685" t="str">
            <v>ACCIONADOR CENTRÍFUGO TR-50.1</v>
          </cell>
          <cell r="C2685">
            <v>2</v>
          </cell>
          <cell r="D2685">
            <v>3.77</v>
          </cell>
          <cell r="E2685">
            <v>7.54</v>
          </cell>
        </row>
        <row r="2686">
          <cell r="A2686">
            <v>99119824</v>
          </cell>
          <cell r="B2686" t="str">
            <v>CONJ. INTERRUPTOR TR-50.1 DE REARME</v>
          </cell>
          <cell r="D2686">
            <v>13.75</v>
          </cell>
        </row>
        <row r="2687">
          <cell r="A2687">
            <v>99119825</v>
          </cell>
          <cell r="B2687" t="str">
            <v>PROTECTOR SOBRECARGAS TR-50.1</v>
          </cell>
          <cell r="D2687">
            <v>17.940000000000001</v>
          </cell>
        </row>
        <row r="2688">
          <cell r="A2688">
            <v>99119830</v>
          </cell>
          <cell r="B2688" t="str">
            <v>CABLE ALIMENTACIÓN TR-50.1</v>
          </cell>
          <cell r="C2688">
            <v>1</v>
          </cell>
          <cell r="D2688">
            <v>9.51</v>
          </cell>
          <cell r="E2688">
            <v>9.51</v>
          </cell>
        </row>
        <row r="2689">
          <cell r="A2689">
            <v>99119842</v>
          </cell>
          <cell r="B2689" t="str">
            <v>CONJ. INTERRUPTOR TR 50.2 DE REARME</v>
          </cell>
          <cell r="D2689">
            <v>10.61</v>
          </cell>
        </row>
        <row r="2690">
          <cell r="A2690">
            <v>99191003</v>
          </cell>
          <cell r="B2690" t="str">
            <v>VALVULA CESTI. C/REBS. SINTETIKA 99 BL.</v>
          </cell>
          <cell r="C2690">
            <v>3</v>
          </cell>
          <cell r="D2690">
            <v>19.87</v>
          </cell>
          <cell r="E2690">
            <v>59.61</v>
          </cell>
        </row>
        <row r="2691">
          <cell r="A2691">
            <v>99191012</v>
          </cell>
          <cell r="B2691" t="str">
            <v>VALVULA CESTI. S/REBOS.SINTETIKA61001230</v>
          </cell>
          <cell r="C2691">
            <v>4</v>
          </cell>
          <cell r="D2691">
            <v>20.74</v>
          </cell>
          <cell r="E2691">
            <v>82.96</v>
          </cell>
        </row>
        <row r="2692">
          <cell r="A2692">
            <v>99210120</v>
          </cell>
          <cell r="B2692" t="str">
            <v>PAELLERO GIGANTE</v>
          </cell>
          <cell r="C2692">
            <v>1</v>
          </cell>
          <cell r="D2692">
            <v>12.05</v>
          </cell>
          <cell r="E2692">
            <v>12.05</v>
          </cell>
        </row>
        <row r="2693">
          <cell r="A2693">
            <v>99313306</v>
          </cell>
          <cell r="B2693" t="str">
            <v>SOPORTE  MOTOR CLASSIC/CNL/GF</v>
          </cell>
          <cell r="C2693">
            <v>28</v>
          </cell>
          <cell r="D2693">
            <v>2.61</v>
          </cell>
          <cell r="E2693">
            <v>73.08</v>
          </cell>
        </row>
        <row r="2694">
          <cell r="A2694">
            <v>99313321</v>
          </cell>
          <cell r="B2694" t="str">
            <v>VENTIL.RODETE MOTOR DCHO.CNL/C60/GF SAT</v>
          </cell>
          <cell r="C2694">
            <v>4</v>
          </cell>
          <cell r="D2694">
            <v>4.9000000000000004</v>
          </cell>
          <cell r="E2694">
            <v>19.600000000000001</v>
          </cell>
        </row>
        <row r="2695">
          <cell r="A2695">
            <v>99313322</v>
          </cell>
          <cell r="B2695" t="str">
            <v>RODETE MOTOR IZDO. CNL/C-601/GF (SAT)</v>
          </cell>
          <cell r="C2695">
            <v>5</v>
          </cell>
          <cell r="D2695">
            <v>7.08</v>
          </cell>
          <cell r="E2695">
            <v>35.4</v>
          </cell>
        </row>
        <row r="2696">
          <cell r="A2696">
            <v>99313700</v>
          </cell>
          <cell r="B2696" t="str">
            <v>LAMPARA.40W CLT/LINEA * NO PEDIR</v>
          </cell>
          <cell r="D2696">
            <v>0.67</v>
          </cell>
        </row>
        <row r="2697">
          <cell r="A2697">
            <v>99319902</v>
          </cell>
          <cell r="B2697" t="str">
            <v>PILOTO TUB-60 SAT</v>
          </cell>
          <cell r="C2697">
            <v>2</v>
          </cell>
          <cell r="D2697">
            <v>2.56</v>
          </cell>
          <cell r="E2697">
            <v>5.12</v>
          </cell>
        </row>
        <row r="2698">
          <cell r="A2698">
            <v>99510800</v>
          </cell>
          <cell r="B2698" t="str">
            <v>PARRILLAS HE-510/HT-490/HT-510/HT-610</v>
          </cell>
          <cell r="D2698">
            <v>3.8</v>
          </cell>
        </row>
        <row r="2699">
          <cell r="A2699">
            <v>99511212</v>
          </cell>
          <cell r="B2699" t="str">
            <v>RESISTENCIA 1.000W 220V</v>
          </cell>
          <cell r="D2699">
            <v>11.28</v>
          </cell>
        </row>
        <row r="2700">
          <cell r="A2700">
            <v>99511213</v>
          </cell>
          <cell r="B2700" t="str">
            <v>RESISTENCIA 1.500  W</v>
          </cell>
          <cell r="C2700">
            <v>6</v>
          </cell>
          <cell r="D2700">
            <v>12.76</v>
          </cell>
          <cell r="E2700">
            <v>76.56</v>
          </cell>
        </row>
        <row r="2701">
          <cell r="A2701">
            <v>99511215</v>
          </cell>
          <cell r="B2701" t="str">
            <v>RESISTENCIA 1.600 W</v>
          </cell>
          <cell r="D2701">
            <v>12.75</v>
          </cell>
        </row>
        <row r="2702">
          <cell r="A2702">
            <v>99511216</v>
          </cell>
          <cell r="B2702" t="str">
            <v>RESISTENCIA 2000W TURBO HE-720</v>
          </cell>
          <cell r="C2702">
            <v>2</v>
          </cell>
          <cell r="D2702">
            <v>9.77</v>
          </cell>
          <cell r="E2702">
            <v>19.54</v>
          </cell>
        </row>
        <row r="2703">
          <cell r="A2703">
            <v>99511218</v>
          </cell>
          <cell r="B2703" t="str">
            <v>RESISTENCIA DOBLE SOLERA  900+780W HT</v>
          </cell>
          <cell r="D2703">
            <v>6.51</v>
          </cell>
        </row>
        <row r="2704">
          <cell r="A2704">
            <v>99511219</v>
          </cell>
          <cell r="B2704" t="str">
            <v>RESISTENCIA SOLERA 900W</v>
          </cell>
          <cell r="D2704">
            <v>6.51</v>
          </cell>
        </row>
        <row r="2705">
          <cell r="A2705">
            <v>99511407</v>
          </cell>
          <cell r="B2705" t="str">
            <v>TERMOSTATO HORNO</v>
          </cell>
          <cell r="D2705">
            <v>9.32</v>
          </cell>
        </row>
        <row r="2706">
          <cell r="A2706">
            <v>99511410</v>
          </cell>
          <cell r="B2706" t="str">
            <v>CONMUTADOR 490/510</v>
          </cell>
          <cell r="D2706">
            <v>7.98</v>
          </cell>
        </row>
        <row r="2707">
          <cell r="A2707">
            <v>99511412</v>
          </cell>
          <cell r="B2707" t="str">
            <v>CONMUTADOR MULTIFUN</v>
          </cell>
          <cell r="C2707">
            <v>1</v>
          </cell>
          <cell r="D2707">
            <v>6.99</v>
          </cell>
          <cell r="E2707">
            <v>6.99</v>
          </cell>
        </row>
        <row r="2708">
          <cell r="A2708">
            <v>99511420</v>
          </cell>
          <cell r="B2708" t="str">
            <v>CLIPSON S-20</v>
          </cell>
          <cell r="C2708">
            <v>4</v>
          </cell>
          <cell r="D2708">
            <v>1.36</v>
          </cell>
          <cell r="E2708">
            <v>5.44</v>
          </cell>
        </row>
        <row r="2709">
          <cell r="A2709">
            <v>99511421</v>
          </cell>
          <cell r="B2709" t="str">
            <v>CLIXON 150ø HM-735 83040603</v>
          </cell>
          <cell r="C2709">
            <v>7</v>
          </cell>
          <cell r="D2709">
            <v>1.84</v>
          </cell>
          <cell r="E2709">
            <v>12.88</v>
          </cell>
        </row>
        <row r="2710">
          <cell r="A2710">
            <v>99511500</v>
          </cell>
          <cell r="B2710" t="str">
            <v>INTERRUPTOR LUZ S-20</v>
          </cell>
          <cell r="C2710">
            <v>12</v>
          </cell>
          <cell r="D2710">
            <v>1.6</v>
          </cell>
          <cell r="E2710">
            <v>19.2</v>
          </cell>
        </row>
        <row r="2711">
          <cell r="A2711">
            <v>99511520</v>
          </cell>
          <cell r="B2711" t="str">
            <v>INTERRUPTOR LUZ S-20</v>
          </cell>
          <cell r="C2711">
            <v>3</v>
          </cell>
          <cell r="D2711">
            <v>1.74</v>
          </cell>
          <cell r="E2711">
            <v>5.22</v>
          </cell>
        </row>
        <row r="2712">
          <cell r="A2712">
            <v>99511614</v>
          </cell>
          <cell r="B2712" t="str">
            <v>PILOTO ROJO HT</v>
          </cell>
          <cell r="C2712">
            <v>9</v>
          </cell>
          <cell r="D2712">
            <v>0.73</v>
          </cell>
          <cell r="E2712">
            <v>6.57</v>
          </cell>
        </row>
        <row r="2713">
          <cell r="A2713">
            <v>99511615</v>
          </cell>
          <cell r="B2713" t="str">
            <v>PILOTO AMBAR HT</v>
          </cell>
          <cell r="C2713">
            <v>6</v>
          </cell>
          <cell r="D2713">
            <v>1</v>
          </cell>
          <cell r="E2713">
            <v>6</v>
          </cell>
        </row>
        <row r="2714">
          <cell r="A2714">
            <v>99511901</v>
          </cell>
          <cell r="B2714" t="str">
            <v>GANCHOS RUSTEPOLLOS   83115009</v>
          </cell>
          <cell r="C2714">
            <v>5</v>
          </cell>
          <cell r="D2714">
            <v>0.8</v>
          </cell>
          <cell r="E2714">
            <v>4</v>
          </cell>
        </row>
        <row r="2715">
          <cell r="A2715">
            <v>99512986</v>
          </cell>
          <cell r="B2715" t="str">
            <v>BOTON PULSADOR BLANCO  S-10</v>
          </cell>
          <cell r="D2715">
            <v>0.26</v>
          </cell>
        </row>
        <row r="2716">
          <cell r="A2716">
            <v>99512989</v>
          </cell>
          <cell r="B2716" t="str">
            <v>BOTON PULSADOR BLANCO S-20</v>
          </cell>
          <cell r="C2716">
            <v>12</v>
          </cell>
          <cell r="D2716">
            <v>0.2</v>
          </cell>
          <cell r="E2716">
            <v>2.4</v>
          </cell>
        </row>
        <row r="2717">
          <cell r="A2717">
            <v>99512991</v>
          </cell>
          <cell r="B2717" t="str">
            <v>BOTON PULSADOR NEGRO S-20</v>
          </cell>
          <cell r="D2717">
            <v>0.28000000000000003</v>
          </cell>
        </row>
        <row r="2718">
          <cell r="A2718">
            <v>99513503</v>
          </cell>
          <cell r="B2718" t="str">
            <v>MOTOR RUSTE HE-510</v>
          </cell>
          <cell r="C2718">
            <v>5</v>
          </cell>
          <cell r="D2718">
            <v>6.7</v>
          </cell>
          <cell r="E2718">
            <v>33.5</v>
          </cell>
        </row>
        <row r="2719">
          <cell r="A2719">
            <v>99513520</v>
          </cell>
          <cell r="B2719" t="str">
            <v>RELOJ HE-720</v>
          </cell>
          <cell r="C2719">
            <v>5</v>
          </cell>
          <cell r="D2719">
            <v>46.89</v>
          </cell>
          <cell r="E2719">
            <v>234.45</v>
          </cell>
        </row>
        <row r="2720">
          <cell r="A2720">
            <v>99513521</v>
          </cell>
          <cell r="B2720" t="str">
            <v>MOTOR REFRIGERACION</v>
          </cell>
          <cell r="C2720">
            <v>5</v>
          </cell>
          <cell r="D2720">
            <v>34.93</v>
          </cell>
          <cell r="E2720">
            <v>174.65</v>
          </cell>
        </row>
        <row r="2721">
          <cell r="A2721">
            <v>99513524</v>
          </cell>
          <cell r="B2721" t="str">
            <v>MOTOR TURBO III</v>
          </cell>
          <cell r="C2721">
            <v>2</v>
          </cell>
          <cell r="D2721">
            <v>17.309999999999999</v>
          </cell>
          <cell r="E2721">
            <v>34.619999999999997</v>
          </cell>
        </row>
        <row r="2722">
          <cell r="A2722">
            <v>99513525</v>
          </cell>
          <cell r="B2722" t="str">
            <v>ASPA MOTOR TURBO* obsoleto</v>
          </cell>
          <cell r="D2722">
            <v>0.93</v>
          </cell>
        </row>
        <row r="2723">
          <cell r="A2723">
            <v>99513526</v>
          </cell>
          <cell r="B2723" t="str">
            <v>TUERCA CIEGA SUJECCION ASPAS</v>
          </cell>
          <cell r="C2723">
            <v>1</v>
          </cell>
          <cell r="D2723">
            <v>0.41</v>
          </cell>
          <cell r="E2723">
            <v>0.41</v>
          </cell>
        </row>
        <row r="2724">
          <cell r="A2724">
            <v>99513700</v>
          </cell>
          <cell r="B2724" t="str">
            <v>LAMPARAS 220-V* NO PEDIR</v>
          </cell>
          <cell r="D2724">
            <v>2.94</v>
          </cell>
        </row>
        <row r="2725">
          <cell r="A2725">
            <v>99514010</v>
          </cell>
          <cell r="B2725" t="str">
            <v>ESPANDIN MX</v>
          </cell>
          <cell r="D2725">
            <v>2.83</v>
          </cell>
        </row>
        <row r="2726">
          <cell r="A2726">
            <v>99514109</v>
          </cell>
          <cell r="B2726" t="str">
            <v>JUNTA CRISTAL INTERIOR S-10</v>
          </cell>
          <cell r="C2726">
            <v>1</v>
          </cell>
          <cell r="D2726">
            <v>2.41</v>
          </cell>
          <cell r="E2726">
            <v>2.41</v>
          </cell>
        </row>
        <row r="2727">
          <cell r="A2727">
            <v>99514115</v>
          </cell>
          <cell r="B2727" t="str">
            <v>JUNTA CERRADA EMBOCAD HORN HT/HM83035021</v>
          </cell>
          <cell r="D2727">
            <v>3.44</v>
          </cell>
        </row>
        <row r="2728">
          <cell r="A2728">
            <v>99514202</v>
          </cell>
          <cell r="B2728" t="str">
            <v>CHIMENEA SALIDA DE GASES HT</v>
          </cell>
          <cell r="C2728">
            <v>1</v>
          </cell>
          <cell r="D2728">
            <v>1.29</v>
          </cell>
          <cell r="E2728">
            <v>1.29</v>
          </cell>
        </row>
        <row r="2729">
          <cell r="A2729">
            <v>99514352</v>
          </cell>
          <cell r="B2729" t="str">
            <v>CRISTAL PUERTA</v>
          </cell>
          <cell r="D2729">
            <v>23.93</v>
          </cell>
        </row>
        <row r="2730">
          <cell r="A2730">
            <v>99514420</v>
          </cell>
          <cell r="B2730" t="str">
            <v>BISAGRA 720. CODIG ANTERIOR 83015552</v>
          </cell>
          <cell r="D2730">
            <v>7.23</v>
          </cell>
        </row>
        <row r="2731">
          <cell r="A2731">
            <v>99514424</v>
          </cell>
          <cell r="B2731" t="str">
            <v>BISAGRA HT-510</v>
          </cell>
          <cell r="C2731">
            <v>2</v>
          </cell>
          <cell r="D2731">
            <v>1.75</v>
          </cell>
          <cell r="E2731">
            <v>3.5</v>
          </cell>
        </row>
        <row r="2732">
          <cell r="A2732">
            <v>99517905</v>
          </cell>
          <cell r="B2732" t="str">
            <v>LEVA ACCIONAMIENTO HORNO</v>
          </cell>
          <cell r="C2732">
            <v>2</v>
          </cell>
          <cell r="D2732">
            <v>0.96</v>
          </cell>
          <cell r="E2732">
            <v>1.92</v>
          </cell>
        </row>
        <row r="2733">
          <cell r="A2733">
            <v>99517913</v>
          </cell>
          <cell r="B2733" t="str">
            <v>MANDO TERMOSTATO/CONMUT.  HT BLANCO</v>
          </cell>
          <cell r="C2733">
            <v>2</v>
          </cell>
          <cell r="D2733">
            <v>0.87</v>
          </cell>
          <cell r="E2733">
            <v>1.74</v>
          </cell>
        </row>
        <row r="2734">
          <cell r="A2734">
            <v>99517919</v>
          </cell>
          <cell r="B2734" t="str">
            <v>MANDO CONMUTADOR HT ME    8P BLANCO</v>
          </cell>
          <cell r="D2734">
            <v>1.95</v>
          </cell>
        </row>
        <row r="2735">
          <cell r="A2735">
            <v>99517928</v>
          </cell>
          <cell r="B2735" t="str">
            <v>EMBELLECEDOR MANDO MR.HT(FRENTE METALIC)</v>
          </cell>
          <cell r="D2735">
            <v>0.84</v>
          </cell>
        </row>
        <row r="2736">
          <cell r="A2736">
            <v>99517930</v>
          </cell>
          <cell r="B2736" t="str">
            <v>EMBELLECEDOR MANDO HT</v>
          </cell>
          <cell r="C2736">
            <v>4</v>
          </cell>
          <cell r="D2736">
            <v>0.84</v>
          </cell>
          <cell r="E2736">
            <v>3.36</v>
          </cell>
        </row>
        <row r="2737">
          <cell r="A2737">
            <v>99517946</v>
          </cell>
          <cell r="B2737" t="str">
            <v>CACHA TIRADOR DCH. NEGRA HT</v>
          </cell>
          <cell r="C2737">
            <v>2</v>
          </cell>
          <cell r="D2737">
            <v>0.45</v>
          </cell>
          <cell r="E2737">
            <v>0.9</v>
          </cell>
        </row>
        <row r="2738">
          <cell r="A2738">
            <v>99517947</v>
          </cell>
          <cell r="B2738" t="str">
            <v>CACHA TIRADOR IZQ. NEGRA HT</v>
          </cell>
          <cell r="C2738">
            <v>2</v>
          </cell>
          <cell r="D2738">
            <v>0.45</v>
          </cell>
          <cell r="E2738">
            <v>0.9</v>
          </cell>
        </row>
        <row r="2739">
          <cell r="A2739">
            <v>99517949</v>
          </cell>
          <cell r="B2739" t="str">
            <v>TIRADOR NEGRO DE BARRA HT</v>
          </cell>
          <cell r="C2739">
            <v>2</v>
          </cell>
          <cell r="D2739">
            <v>4.1500000000000004</v>
          </cell>
          <cell r="E2739">
            <v>8.3000000000000007</v>
          </cell>
        </row>
        <row r="2740">
          <cell r="A2740">
            <v>99517957</v>
          </cell>
          <cell r="B2740" t="str">
            <v>MANDO RELOJ RT-600 S'98 DORADOS (SAT)</v>
          </cell>
          <cell r="D2740">
            <v>0.57999999999999996</v>
          </cell>
        </row>
        <row r="2741">
          <cell r="A2741">
            <v>99521218</v>
          </cell>
          <cell r="B2741" t="str">
            <v>LATERAL AUTOLIMPIANTE.DCH/IZQ.HT-510/610</v>
          </cell>
          <cell r="C2741">
            <v>1</v>
          </cell>
          <cell r="D2741">
            <v>7.19</v>
          </cell>
          <cell r="E2741">
            <v>7.19</v>
          </cell>
        </row>
        <row r="2742">
          <cell r="A2742">
            <v>99990001</v>
          </cell>
          <cell r="B2742" t="str">
            <v>VITROCLEAN POWER CREAM 200 ML</v>
          </cell>
          <cell r="C2742">
            <v>5</v>
          </cell>
          <cell r="D2742">
            <v>2.88</v>
          </cell>
          <cell r="E2742">
            <v>14.4</v>
          </cell>
        </row>
        <row r="2743">
          <cell r="A2743">
            <v>99990002</v>
          </cell>
          <cell r="B2743" t="str">
            <v>FINISH PASTILLAS CLASSIC 30 UNIDADES</v>
          </cell>
          <cell r="D2743">
            <v>8.9</v>
          </cell>
        </row>
        <row r="2744">
          <cell r="A2744">
            <v>99990004</v>
          </cell>
          <cell r="B2744" t="str">
            <v>FINISH ABRILLANTADOR BRILLO Y SECADO 500 ml</v>
          </cell>
          <cell r="C2744">
            <v>145</v>
          </cell>
          <cell r="D2744">
            <v>4.5</v>
          </cell>
          <cell r="E2744">
            <v>1111.5</v>
          </cell>
        </row>
        <row r="2745">
          <cell r="A2745">
            <v>99990024</v>
          </cell>
          <cell r="B2745" t="str">
            <v>BLOCK TALONARIO</v>
          </cell>
          <cell r="D2745">
            <v>3.55</v>
          </cell>
        </row>
        <row r="2746">
          <cell r="A2746">
            <v>99990147</v>
          </cell>
          <cell r="B2746" t="str">
            <v>FINISH PASTILLAS QUANTUM 26+14</v>
          </cell>
          <cell r="C2746">
            <v>171</v>
          </cell>
          <cell r="D2746">
            <v>11.9</v>
          </cell>
          <cell r="E2746">
            <v>3224.9</v>
          </cell>
        </row>
        <row r="2747">
          <cell r="A2747">
            <v>99990423</v>
          </cell>
          <cell r="B2747" t="str">
            <v>JUNTA GOMA LABIAN OLLA OPEN CONTROL</v>
          </cell>
          <cell r="C2747">
            <v>2</v>
          </cell>
          <cell r="D2747">
            <v>3.55</v>
          </cell>
          <cell r="E2747">
            <v>10.65</v>
          </cell>
        </row>
        <row r="2748">
          <cell r="A2748">
            <v>99990424</v>
          </cell>
          <cell r="B2748" t="str">
            <v>JUNTA GOMEZ LABIAL OLLA OPEN CONTROL</v>
          </cell>
          <cell r="C2748">
            <v>10</v>
          </cell>
          <cell r="D2748">
            <v>3.53</v>
          </cell>
          <cell r="E2748">
            <v>35.299999999999997</v>
          </cell>
        </row>
        <row r="2749">
          <cell r="A2749">
            <v>99990425</v>
          </cell>
          <cell r="B2749" t="str">
            <v>CONJ. RUEDA PERFORADA CONTROL OLLA</v>
          </cell>
          <cell r="C2749">
            <v>8</v>
          </cell>
          <cell r="D2749">
            <v>9.6300000000000008</v>
          </cell>
          <cell r="E2749">
            <v>77.040000000000006</v>
          </cell>
        </row>
        <row r="2750">
          <cell r="A2750">
            <v>99990426</v>
          </cell>
          <cell r="B2750" t="str">
            <v>CONJ. ASA BAQUETILA + TORNILLO OLLA OPEN</v>
          </cell>
          <cell r="C2750">
            <v>14</v>
          </cell>
          <cell r="D2750">
            <v>2.4</v>
          </cell>
          <cell r="E2750">
            <v>33.6</v>
          </cell>
        </row>
        <row r="2751">
          <cell r="A2751">
            <v>99990427</v>
          </cell>
          <cell r="B2751" t="str">
            <v>VALVULA DE REGULACION OLLA OPEN CONTROL</v>
          </cell>
          <cell r="C2751">
            <v>5</v>
          </cell>
          <cell r="D2751">
            <v>5.09</v>
          </cell>
          <cell r="E2751">
            <v>25.45</v>
          </cell>
        </row>
        <row r="2752">
          <cell r="A2752">
            <v>99990428</v>
          </cell>
          <cell r="B2752" t="str">
            <v>POMO DE CIERRE BAQUETILA OLLA OPEN</v>
          </cell>
          <cell r="D2752">
            <v>1.34</v>
          </cell>
        </row>
        <row r="2753">
          <cell r="A2753">
            <v>99990431</v>
          </cell>
          <cell r="B2753" t="str">
            <v>CONJ. INDICADOR ROJO CONTROL OLLA OPEN</v>
          </cell>
          <cell r="C2753">
            <v>10</v>
          </cell>
          <cell r="D2753">
            <v>5.31</v>
          </cell>
          <cell r="E2753">
            <v>53.1</v>
          </cell>
        </row>
        <row r="2754">
          <cell r="A2754">
            <v>99990432</v>
          </cell>
          <cell r="B2754" t="str">
            <v>VALVULA DE SEGURIDAD OLLA OPEN CONTROL</v>
          </cell>
          <cell r="C2754">
            <v>7</v>
          </cell>
          <cell r="D2754">
            <v>4.01</v>
          </cell>
          <cell r="E2754">
            <v>28.07</v>
          </cell>
        </row>
        <row r="2755">
          <cell r="A2755">
            <v>99991001</v>
          </cell>
          <cell r="B2755" t="str">
            <v>DESCRIPTIVO CABLEADO NUEVOS TC STAND BY</v>
          </cell>
          <cell r="C2755">
            <v>12</v>
          </cell>
          <cell r="D2755">
            <v>0.02</v>
          </cell>
          <cell r="E2755">
            <v>0.24</v>
          </cell>
        </row>
        <row r="2756">
          <cell r="A2756">
            <v>99991004</v>
          </cell>
          <cell r="B2756" t="str">
            <v>DESCRIPTIVO CONFUGURACIÓNTEKA G1</v>
          </cell>
          <cell r="C2756">
            <v>13</v>
          </cell>
          <cell r="D2756">
            <v>0.11</v>
          </cell>
          <cell r="E2756">
            <v>1.43</v>
          </cell>
        </row>
        <row r="2757">
          <cell r="A2757">
            <v>99993089</v>
          </cell>
          <cell r="B2757" t="str">
            <v>RELOJ HM 535 KIT SUSTITUCION (83040556)</v>
          </cell>
          <cell r="C2757">
            <v>5</v>
          </cell>
          <cell r="D2757">
            <v>12.66</v>
          </cell>
          <cell r="E2757">
            <v>63.3</v>
          </cell>
        </row>
        <row r="2758">
          <cell r="A2758">
            <v>99993091</v>
          </cell>
          <cell r="B2758" t="str">
            <v>DESCRIPTIVO KIT SUSTITUCION</v>
          </cell>
          <cell r="C2758">
            <v>1</v>
          </cell>
          <cell r="D2758">
            <v>19.88</v>
          </cell>
          <cell r="E2758">
            <v>19.88</v>
          </cell>
        </row>
        <row r="2759">
          <cell r="A2759">
            <v>99993092</v>
          </cell>
          <cell r="B2759" t="str">
            <v>DESCRIPTIVO KIT SUSTITUCION</v>
          </cell>
          <cell r="C2759">
            <v>1</v>
          </cell>
          <cell r="D2759">
            <v>19.88</v>
          </cell>
          <cell r="E2759">
            <v>19.88</v>
          </cell>
        </row>
        <row r="2760">
          <cell r="A2760">
            <v>99993093</v>
          </cell>
          <cell r="B2760" t="str">
            <v>GUIA TELESCOPIA DERECHA 2 ALTURA 83115022</v>
          </cell>
          <cell r="C2760">
            <v>2</v>
          </cell>
          <cell r="D2760">
            <v>30.16</v>
          </cell>
          <cell r="E2760">
            <v>60.32</v>
          </cell>
        </row>
        <row r="2761">
          <cell r="A2761">
            <v>99993094</v>
          </cell>
          <cell r="B2761" t="str">
            <v>GUIA TELESCOPICA IZDA 2 ALTURA 83115023</v>
          </cell>
          <cell r="C2761">
            <v>2</v>
          </cell>
          <cell r="D2761">
            <v>51.78</v>
          </cell>
          <cell r="E2761">
            <v>103.56</v>
          </cell>
        </row>
        <row r="2762">
          <cell r="A2762">
            <v>99993105</v>
          </cell>
          <cell r="B2762" t="str">
            <v>SOPORTE BANDEJA TMW 18P VR 03*89830406</v>
          </cell>
          <cell r="C2762">
            <v>1</v>
          </cell>
          <cell r="D2762">
            <v>5.25</v>
          </cell>
          <cell r="E2762">
            <v>5.25</v>
          </cell>
        </row>
        <row r="2763">
          <cell r="A2763">
            <v>99993106</v>
          </cell>
          <cell r="B2763" t="str">
            <v>DESCRIPTIVO KIT SUSTITUCION SUSTITUYE AL 89830</v>
          </cell>
          <cell r="C2763">
            <v>4</v>
          </cell>
          <cell r="D2763">
            <v>12.27</v>
          </cell>
          <cell r="E2763">
            <v>49.08</v>
          </cell>
        </row>
        <row r="2764">
          <cell r="A2764">
            <v>99993107</v>
          </cell>
          <cell r="B2764" t="str">
            <v>DESCRIPTIVO KIT</v>
          </cell>
          <cell r="C2764">
            <v>4</v>
          </cell>
          <cell r="D2764">
            <v>6.34</v>
          </cell>
          <cell r="E2764">
            <v>25.36</v>
          </cell>
        </row>
        <row r="2765">
          <cell r="A2765">
            <v>99993114</v>
          </cell>
          <cell r="B2765" t="str">
            <v>DESCRIPTIVO KIT SUSTITUCION (93183405)</v>
          </cell>
          <cell r="C2765">
            <v>1</v>
          </cell>
          <cell r="D2765">
            <v>5.18</v>
          </cell>
          <cell r="E2765">
            <v>5.18</v>
          </cell>
        </row>
        <row r="2766">
          <cell r="A2766">
            <v>99993131</v>
          </cell>
          <cell r="B2766" t="str">
            <v>DESCRIPTIVO KIT SUSTITUCION 61865009</v>
          </cell>
          <cell r="C2766">
            <v>2</v>
          </cell>
          <cell r="D2766">
            <v>2.2799999999999998</v>
          </cell>
          <cell r="E2766">
            <v>4.5599999999999996</v>
          </cell>
        </row>
        <row r="2767">
          <cell r="A2767">
            <v>99993133</v>
          </cell>
          <cell r="B2767" t="str">
            <v>JUEGO TAPA Y JUNQUILLO CRISTAL NEGRO</v>
          </cell>
          <cell r="D2767">
            <v>0.02</v>
          </cell>
        </row>
        <row r="2768">
          <cell r="A2768">
            <v>99993142</v>
          </cell>
          <cell r="B2768" t="str">
            <v>DESCRIPTIVO KIT SUSTITUCION 82027</v>
          </cell>
          <cell r="C2768">
            <v>3</v>
          </cell>
          <cell r="D2768">
            <v>36</v>
          </cell>
          <cell r="E2768">
            <v>108</v>
          </cell>
        </row>
        <row r="2769">
          <cell r="A2769">
            <v>99999999</v>
          </cell>
          <cell r="B2769" t="str">
            <v>ELEMENTOS VARIOS COMERCIAL frasco pulimento fregadero</v>
          </cell>
          <cell r="D2769">
            <v>0.01</v>
          </cell>
        </row>
        <row r="2770">
          <cell r="A2770" t="str">
            <v>R1001100</v>
          </cell>
          <cell r="B2770" t="str">
            <v>CAJA N5 AIREADOR ESTANDAR 1 unidad</v>
          </cell>
          <cell r="C2770">
            <v>17</v>
          </cell>
          <cell r="D2770">
            <v>1.23</v>
          </cell>
          <cell r="E2770">
            <v>20.91</v>
          </cell>
        </row>
        <row r="2771">
          <cell r="A2771" t="str">
            <v>R1006100</v>
          </cell>
          <cell r="B2771" t="str">
            <v>RAMALILLO FLEX</v>
          </cell>
          <cell r="C2771">
            <v>6</v>
          </cell>
          <cell r="D2771">
            <v>2.54</v>
          </cell>
          <cell r="E2771">
            <v>15.24</v>
          </cell>
        </row>
        <row r="2772">
          <cell r="A2772" t="str">
            <v>R1016800</v>
          </cell>
          <cell r="B2772" t="str">
            <v>TUBO FLEXIBLE CONEXION BICONO 350mm</v>
          </cell>
          <cell r="C2772">
            <v>19</v>
          </cell>
          <cell r="D2772">
            <v>4.03</v>
          </cell>
          <cell r="E2772">
            <v>76.569999999999993</v>
          </cell>
        </row>
        <row r="2773">
          <cell r="A2773" t="str">
            <v>R1036200</v>
          </cell>
          <cell r="B2773" t="str">
            <v>FLEXIBLE FR CON ENTRONQUE</v>
          </cell>
          <cell r="C2773">
            <v>25</v>
          </cell>
          <cell r="D2773">
            <v>11.28</v>
          </cell>
          <cell r="E2773">
            <v>620.4</v>
          </cell>
        </row>
        <row r="2774">
          <cell r="A2774" t="str">
            <v>R1049000</v>
          </cell>
          <cell r="B2774" t="str">
            <v>TUBO CONEXION M10-3/8</v>
          </cell>
          <cell r="C2774">
            <v>11</v>
          </cell>
          <cell r="D2774">
            <v>2.57</v>
          </cell>
          <cell r="E2774">
            <v>28.27</v>
          </cell>
        </row>
        <row r="2775">
          <cell r="A2775" t="str">
            <v>R1049100</v>
          </cell>
          <cell r="B2775" t="str">
            <v>Tub conex M10-1/2 DN6 EPDM. 405</v>
          </cell>
          <cell r="C2775">
            <v>100</v>
          </cell>
          <cell r="D2775">
            <v>3.28</v>
          </cell>
          <cell r="E2775">
            <v>328</v>
          </cell>
        </row>
        <row r="2776">
          <cell r="A2776" t="str">
            <v>R1217700</v>
          </cell>
          <cell r="B2776" t="str">
            <v>CAÑO TUBULAR</v>
          </cell>
          <cell r="D2776">
            <v>14.49</v>
          </cell>
        </row>
        <row r="2777">
          <cell r="A2777" t="str">
            <v>R1316400</v>
          </cell>
          <cell r="B2777" t="str">
            <v>RECAMBIO MANERAL EXT MC 10 41009314</v>
          </cell>
          <cell r="C2777">
            <v>1</v>
          </cell>
          <cell r="D2777">
            <v>24.66</v>
          </cell>
          <cell r="E2777">
            <v>24.66</v>
          </cell>
        </row>
        <row r="2778">
          <cell r="A2778" t="str">
            <v>R1318500</v>
          </cell>
          <cell r="B2778" t="str">
            <v>RECAMBIO MANERAL EXT.FRE.KOBE</v>
          </cell>
          <cell r="C2778">
            <v>1</v>
          </cell>
          <cell r="D2778">
            <v>11.38</v>
          </cell>
          <cell r="E2778">
            <v>11.38</v>
          </cell>
        </row>
        <row r="2779">
          <cell r="A2779" t="str">
            <v>R1319700</v>
          </cell>
          <cell r="B2779" t="str">
            <v>ROCIAD. FREG.PESC.CUAD.81025020</v>
          </cell>
          <cell r="C2779">
            <v>4</v>
          </cell>
          <cell r="D2779">
            <v>42.32</v>
          </cell>
          <cell r="E2779">
            <v>169.28</v>
          </cell>
        </row>
        <row r="2780">
          <cell r="A2780" t="str">
            <v>R1319900</v>
          </cell>
          <cell r="B2780" t="str">
            <v>ROCIADOR MONOMANDO PRO COMPACT 81026066</v>
          </cell>
          <cell r="D2780">
            <v>45.91</v>
          </cell>
        </row>
        <row r="2781">
          <cell r="A2781" t="str">
            <v>R1321200</v>
          </cell>
          <cell r="B2781" t="str">
            <v>ROCIADOR MW 174 / MY 202</v>
          </cell>
          <cell r="C2781">
            <v>4</v>
          </cell>
          <cell r="D2781">
            <v>225.72</v>
          </cell>
          <cell r="E2781">
            <v>902.88</v>
          </cell>
        </row>
        <row r="2782">
          <cell r="A2782" t="str">
            <v>R1321800</v>
          </cell>
          <cell r="B2782" t="str">
            <v>REC. MANERAL FREGADERO PESCADERA</v>
          </cell>
          <cell r="C2782">
            <v>1</v>
          </cell>
          <cell r="D2782">
            <v>27.76</v>
          </cell>
          <cell r="E2782">
            <v>27.76</v>
          </cell>
        </row>
        <row r="2783">
          <cell r="A2783" t="str">
            <v>R615907</v>
          </cell>
          <cell r="B2783" t="str">
            <v>RECAMBIO TUERCA PARA COLAS</v>
          </cell>
          <cell r="C2783">
            <v>1</v>
          </cell>
          <cell r="D2783">
            <v>1.34</v>
          </cell>
          <cell r="E2783">
            <v>1.34</v>
          </cell>
        </row>
        <row r="2784">
          <cell r="A2784" t="str">
            <v>R621104</v>
          </cell>
          <cell r="B2784" t="str">
            <v>junta</v>
          </cell>
          <cell r="C2784">
            <v>12</v>
          </cell>
          <cell r="D2784">
            <v>3.19</v>
          </cell>
          <cell r="E2784">
            <v>38.28</v>
          </cell>
        </row>
        <row r="2785">
          <cell r="A2785" t="str">
            <v>R621616</v>
          </cell>
          <cell r="B2785" t="str">
            <v>TAPON MANETA</v>
          </cell>
          <cell r="C2785">
            <v>6</v>
          </cell>
          <cell r="D2785">
            <v>2.08</v>
          </cell>
          <cell r="E2785">
            <v>12.48</v>
          </cell>
        </row>
        <row r="2786">
          <cell r="A2786" t="str">
            <v>R621618</v>
          </cell>
          <cell r="B2786" t="str">
            <v>TAPON BICOLOR MANETA MM.</v>
          </cell>
          <cell r="C2786">
            <v>1</v>
          </cell>
          <cell r="D2786">
            <v>0.56999999999999995</v>
          </cell>
          <cell r="E2786">
            <v>0.56999999999999995</v>
          </cell>
        </row>
        <row r="2787">
          <cell r="A2787" t="str">
            <v>R633411</v>
          </cell>
          <cell r="B2787" t="str">
            <v>TUERCA RM 42/1.50 066411</v>
          </cell>
          <cell r="C2787">
            <v>1</v>
          </cell>
          <cell r="D2787">
            <v>1.49</v>
          </cell>
          <cell r="E2787">
            <v>1.49</v>
          </cell>
        </row>
        <row r="2788">
          <cell r="A2788" t="str">
            <v>R652104</v>
          </cell>
          <cell r="B2788" t="str">
            <v>SUPLEMENTO COLA MONOM M-01</v>
          </cell>
          <cell r="C2788">
            <v>1</v>
          </cell>
          <cell r="D2788">
            <v>1.35</v>
          </cell>
          <cell r="E2788">
            <v>1.35</v>
          </cell>
        </row>
        <row r="2789">
          <cell r="A2789" t="str">
            <v>R659123</v>
          </cell>
          <cell r="B2789" t="str">
            <v>CASQUILLO CAÑO FREGADERO 81020005</v>
          </cell>
          <cell r="D2789">
            <v>0.93</v>
          </cell>
        </row>
        <row r="2790">
          <cell r="A2790" t="str">
            <v>R722368</v>
          </cell>
          <cell r="B2790" t="str">
            <v>CRUCETA CAÑO FREGADERO PROFESIONAL</v>
          </cell>
          <cell r="D2790">
            <v>3.76</v>
          </cell>
        </row>
        <row r="2791">
          <cell r="A2791" t="str">
            <v>R759617</v>
          </cell>
          <cell r="B2791" t="str">
            <v>PEANA ALAIOR-INCA</v>
          </cell>
          <cell r="C2791">
            <v>2</v>
          </cell>
          <cell r="D2791">
            <v>4.26</v>
          </cell>
          <cell r="E2791">
            <v>8.52</v>
          </cell>
        </row>
        <row r="2792">
          <cell r="A2792" t="str">
            <v>R759620</v>
          </cell>
          <cell r="B2792" t="str">
            <v>PEANA CUADRO PRO</v>
          </cell>
          <cell r="C2792">
            <v>1</v>
          </cell>
          <cell r="D2792">
            <v>8.68</v>
          </cell>
          <cell r="E2792">
            <v>8.68</v>
          </cell>
        </row>
        <row r="2793">
          <cell r="A2793" t="str">
            <v>R759651</v>
          </cell>
          <cell r="B2793" t="str">
            <v>PAENA IC 915</v>
          </cell>
          <cell r="C2793">
            <v>1</v>
          </cell>
          <cell r="D2793">
            <v>13.44</v>
          </cell>
          <cell r="E2793">
            <v>13.44</v>
          </cell>
        </row>
        <row r="2794">
          <cell r="A2794" t="str">
            <v>R802154</v>
          </cell>
          <cell r="B2794" t="str">
            <v>CARTUCHO MM 35mm  81013001</v>
          </cell>
          <cell r="C2794">
            <v>5</v>
          </cell>
          <cell r="D2794">
            <v>30.22</v>
          </cell>
          <cell r="E2794">
            <v>151.1</v>
          </cell>
        </row>
        <row r="2795">
          <cell r="A2795" t="str">
            <v>R802155</v>
          </cell>
          <cell r="B2795" t="str">
            <v>CARTUCHO DISTRIBUIDOR MM 41004207</v>
          </cell>
          <cell r="C2795">
            <v>4</v>
          </cell>
          <cell r="D2795">
            <v>26.74</v>
          </cell>
          <cell r="E2795">
            <v>106.96</v>
          </cell>
        </row>
        <row r="2796">
          <cell r="A2796" t="str">
            <v>R802169</v>
          </cell>
          <cell r="B2796" t="str">
            <v>CARTUCHO</v>
          </cell>
          <cell r="D2796">
            <v>19.82</v>
          </cell>
        </row>
        <row r="2797">
          <cell r="A2797" t="str">
            <v>R802178</v>
          </cell>
          <cell r="B2797" t="str">
            <v>CARTUCHO MC-10</v>
          </cell>
          <cell r="C2797">
            <v>1</v>
          </cell>
          <cell r="D2797">
            <v>13.92</v>
          </cell>
          <cell r="E2797">
            <v>13.92</v>
          </cell>
        </row>
        <row r="2798">
          <cell r="A2798" t="str">
            <v>R802702</v>
          </cell>
          <cell r="B2798" t="str">
            <v>CARTUCHO MM 35mm.(CERRADO)</v>
          </cell>
          <cell r="C2798">
            <v>4</v>
          </cell>
          <cell r="D2798">
            <v>22.2</v>
          </cell>
          <cell r="E2798">
            <v>88.8</v>
          </cell>
        </row>
        <row r="2799">
          <cell r="A2799" t="str">
            <v>R802720</v>
          </cell>
          <cell r="B2799" t="str">
            <v>RECAMBIO CARTUCHO 25mm</v>
          </cell>
          <cell r="C2799">
            <v>1</v>
          </cell>
          <cell r="D2799">
            <v>17.7</v>
          </cell>
          <cell r="E2799">
            <v>17.7</v>
          </cell>
        </row>
        <row r="2800">
          <cell r="A2800" t="str">
            <v>R802723</v>
          </cell>
          <cell r="B2800" t="str">
            <v>MONTURA DEL FREGADERO</v>
          </cell>
          <cell r="C2800">
            <v>1</v>
          </cell>
          <cell r="D2800">
            <v>22.18</v>
          </cell>
          <cell r="E2800">
            <v>22.18</v>
          </cell>
        </row>
        <row r="2801">
          <cell r="A2801" t="str">
            <v>R802725</v>
          </cell>
          <cell r="B2801" t="str">
            <v>CARTUCHO 25mm</v>
          </cell>
          <cell r="C2801">
            <v>6</v>
          </cell>
          <cell r="D2801">
            <v>5.16</v>
          </cell>
          <cell r="E2801">
            <v>30.96</v>
          </cell>
        </row>
        <row r="2802">
          <cell r="A2802" t="str">
            <v>R809103</v>
          </cell>
          <cell r="B2802" t="str">
            <v>CONTRAPESO TUBO EXTRAIBLE</v>
          </cell>
          <cell r="D2802">
            <v>14.37</v>
          </cell>
        </row>
        <row r="2803">
          <cell r="A2803" t="str">
            <v>R809124</v>
          </cell>
          <cell r="B2803" t="str">
            <v>BOLSA SUJECION LIRIA/DRAC</v>
          </cell>
          <cell r="C2803">
            <v>3</v>
          </cell>
          <cell r="D2803">
            <v>3.42</v>
          </cell>
          <cell r="E2803">
            <v>10.26</v>
          </cell>
        </row>
        <row r="2804">
          <cell r="A2804" t="str">
            <v>R809164</v>
          </cell>
          <cell r="B2804" t="str">
            <v>BOLSA SUJECION MM. MAST</v>
          </cell>
          <cell r="C2804">
            <v>4</v>
          </cell>
          <cell r="D2804">
            <v>2.35</v>
          </cell>
          <cell r="E2804">
            <v>9.4</v>
          </cell>
        </row>
        <row r="2805">
          <cell r="A2805" t="str">
            <v>R809185</v>
          </cell>
          <cell r="B2805" t="str">
            <v>RECAMBIO BOLSA SUJEC. MM FRE. MI</v>
          </cell>
          <cell r="C2805">
            <v>2</v>
          </cell>
          <cell r="D2805">
            <v>2.42</v>
          </cell>
          <cell r="E2805">
            <v>4.84</v>
          </cell>
        </row>
      </sheetData>
      <sheetData sheetId="2"/>
      <sheetData sheetId="3">
        <row r="347">
          <cell r="D347">
            <v>20204194</v>
          </cell>
        </row>
      </sheetData>
      <sheetData sheetId="4">
        <row r="199">
          <cell r="E199">
            <v>81216093</v>
          </cell>
        </row>
      </sheetData>
      <sheetData sheetId="5"/>
      <sheetData sheetId="6">
        <row r="3">
          <cell r="B3">
            <v>81213012</v>
          </cell>
        </row>
      </sheetData>
      <sheetData sheetId="7"/>
      <sheetData sheetId="8"/>
      <sheetData sheetId="9"/>
      <sheetData sheetId="10">
        <row r="2">
          <cell r="F2">
            <v>89120023</v>
          </cell>
        </row>
      </sheetData>
      <sheetData sheetId="11"/>
      <sheetData sheetId="12"/>
      <sheetData sheetId="13"/>
      <sheetData sheetId="14"/>
      <sheetData sheetId="15">
        <row r="2">
          <cell r="B2">
            <v>81597109</v>
          </cell>
        </row>
      </sheetData>
      <sheetData sheetId="16"/>
      <sheetData sheetId="17"/>
      <sheetData sheetId="18"/>
      <sheetData sheetId="19"/>
      <sheetData sheetId="20">
        <row r="2">
          <cell r="A2">
            <v>81213003</v>
          </cell>
        </row>
      </sheetData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culos (33)"/>
      <sheetName val="Hoja1"/>
      <sheetName val="Hoja2"/>
    </sheetNames>
    <sheetDataSet>
      <sheetData sheetId="0" refreshError="1">
        <row r="2">
          <cell r="B2">
            <v>20204285</v>
          </cell>
          <cell r="C2" t="str">
            <v>CONJUNTO VIDRIO-MARCO IB 6040</v>
          </cell>
          <cell r="D2">
            <v>1</v>
          </cell>
        </row>
        <row r="3">
          <cell r="B3">
            <v>20204400</v>
          </cell>
          <cell r="C3" t="str">
            <v>CONJUNTO VIDRIO-MARCO IR 9530 VR01</v>
          </cell>
          <cell r="D3">
            <v>2</v>
          </cell>
        </row>
        <row r="4">
          <cell r="B4">
            <v>60904257</v>
          </cell>
          <cell r="C4" t="str">
            <v>BUJIA DEL QUEMADOR 2ªGEN  L=300 mm</v>
          </cell>
          <cell r="D4">
            <v>20</v>
          </cell>
        </row>
        <row r="5">
          <cell r="B5">
            <v>81212026</v>
          </cell>
          <cell r="C5" t="str">
            <v>PARRILLA HIERRO FUNDIDO 2 QUEMADORES EX 60.1 4G</v>
          </cell>
          <cell r="D5">
            <v>1</v>
          </cell>
        </row>
        <row r="6">
          <cell r="B6">
            <v>81214158</v>
          </cell>
          <cell r="C6" t="str">
            <v>PARRILLA HIERRO FUNDIDO WOK GBC 63010 KBB</v>
          </cell>
          <cell r="D6">
            <v>2</v>
          </cell>
        </row>
        <row r="7">
          <cell r="B7">
            <v>81214249</v>
          </cell>
          <cell r="C7" t="str">
            <v>CATENARIA GZC 75330 XBB</v>
          </cell>
          <cell r="D7">
            <v>2</v>
          </cell>
        </row>
        <row r="8">
          <cell r="B8">
            <v>81214275</v>
          </cell>
          <cell r="C8" t="str">
            <v>CATENARIA GZC 96310 XBB (LAT)</v>
          </cell>
          <cell r="D8">
            <v>2</v>
          </cell>
        </row>
        <row r="9">
          <cell r="B9">
            <v>81215079</v>
          </cell>
          <cell r="C9" t="str">
            <v>CRISTAL VITROCERAMICO CGW LUX 90 5G VR03</v>
          </cell>
          <cell r="D9">
            <v>1</v>
          </cell>
        </row>
        <row r="10">
          <cell r="B10">
            <v>81471061</v>
          </cell>
          <cell r="C10" t="str">
            <v>FILTRO METALICO DC-90 VR03 ( 26 Cm x 32 Cm)</v>
          </cell>
          <cell r="D10">
            <v>3</v>
          </cell>
        </row>
        <row r="11">
          <cell r="B11">
            <v>81597039</v>
          </cell>
          <cell r="C11" t="str">
            <v>RESISTENCIA GRILL 1400W 110V FGA 820 SS</v>
          </cell>
          <cell r="D11">
            <v>1</v>
          </cell>
        </row>
        <row r="12">
          <cell r="B12">
            <v>81672547</v>
          </cell>
          <cell r="C12" t="str">
            <v>ELECTROVALVULA AGUA RLF 74920 SS</v>
          </cell>
          <cell r="D12">
            <v>2</v>
          </cell>
        </row>
        <row r="13">
          <cell r="B13">
            <v>81785631</v>
          </cell>
          <cell r="C13" t="str">
            <v>PLACA DISLAY DW8 57 FIM-D</v>
          </cell>
          <cell r="D13">
            <v>3</v>
          </cell>
        </row>
        <row r="14">
          <cell r="B14">
            <v>81876001</v>
          </cell>
          <cell r="C14" t="str">
            <v>CORREA POLEA TKS-6100</v>
          </cell>
          <cell r="D14">
            <v>1</v>
          </cell>
        </row>
        <row r="15">
          <cell r="B15">
            <v>81876050</v>
          </cell>
          <cell r="C15" t="str">
            <v>TARJETA CONTROL TKS-6100</v>
          </cell>
          <cell r="D15">
            <v>1</v>
          </cell>
        </row>
        <row r="16">
          <cell r="B16">
            <v>81876111</v>
          </cell>
          <cell r="C16" t="str">
            <v>BOMBA DESAGÜE TKL-1000</v>
          </cell>
          <cell r="D16">
            <v>1</v>
          </cell>
        </row>
        <row r="17">
          <cell r="B17">
            <v>83116217</v>
          </cell>
          <cell r="C17" t="str">
            <v>SOPORTE LATERAL GUIA CROMADA CLIP-ON HL 830</v>
          </cell>
          <cell r="D17">
            <v>2</v>
          </cell>
        </row>
        <row r="18">
          <cell r="B18">
            <v>83130681</v>
          </cell>
          <cell r="C18" t="str">
            <v>JUNTA EMBOCADURA H900 S10 HGE 930</v>
          </cell>
          <cell r="D18">
            <v>8</v>
          </cell>
        </row>
        <row r="19">
          <cell r="B19">
            <v>83140201</v>
          </cell>
          <cell r="C19" t="str">
            <v>TERMOSTATO HORNO S2K</v>
          </cell>
          <cell r="D19">
            <v>10</v>
          </cell>
        </row>
        <row r="20">
          <cell r="B20">
            <v>83140236</v>
          </cell>
          <cell r="C20" t="str">
            <v>TERMOSTATO 265 HORNO DOBLE</v>
          </cell>
          <cell r="D20">
            <v>6</v>
          </cell>
        </row>
        <row r="21">
          <cell r="B21">
            <v>83140405</v>
          </cell>
          <cell r="C21" t="str">
            <v>MOTOR TANGENCIAL 30W 230V 50Hz</v>
          </cell>
          <cell r="D21">
            <v>1</v>
          </cell>
        </row>
        <row r="22">
          <cell r="B22">
            <v>83140657</v>
          </cell>
          <cell r="C22" t="str">
            <v>RELOJ RED TC3 SB 13</v>
          </cell>
          <cell r="D22">
            <v>3</v>
          </cell>
        </row>
        <row r="23">
          <cell r="B23">
            <v>83140658</v>
          </cell>
          <cell r="C23" t="str">
            <v>RELOJ RED TC5 SB13</v>
          </cell>
          <cell r="D23">
            <v>2</v>
          </cell>
        </row>
        <row r="24">
          <cell r="B24">
            <v>83340607</v>
          </cell>
          <cell r="C24" t="str">
            <v>RELOJ TC HLD 720 INOX</v>
          </cell>
          <cell r="D24">
            <v>1</v>
          </cell>
        </row>
        <row r="25">
          <cell r="B25">
            <v>83340700</v>
          </cell>
          <cell r="C25" t="str">
            <v>TFT + TOUCH CONTROL HLB 860 (MMX) (3340700-06)</v>
          </cell>
          <cell r="D25">
            <v>1</v>
          </cell>
        </row>
        <row r="26">
          <cell r="B26">
            <v>89120007</v>
          </cell>
          <cell r="C26" t="str">
            <v>BARRA LED 500mm. CNL 6415 PLUS</v>
          </cell>
          <cell r="D26">
            <v>1</v>
          </cell>
        </row>
        <row r="27">
          <cell r="B27">
            <v>89120008</v>
          </cell>
          <cell r="C27" t="str">
            <v>BARRA LED 700mm. CNL 9815 PLUS</v>
          </cell>
          <cell r="D27">
            <v>2</v>
          </cell>
        </row>
        <row r="28">
          <cell r="B28">
            <v>89220126</v>
          </cell>
          <cell r="C28" t="str">
            <v>TRANSFORMADOR BARRA LED CNL 6415 PLUS</v>
          </cell>
          <cell r="D28">
            <v>2</v>
          </cell>
        </row>
        <row r="29">
          <cell r="B29">
            <v>89220229</v>
          </cell>
          <cell r="C29" t="str">
            <v>MOTOR 700 m3/h DLH 686 T / DPS 786-986</v>
          </cell>
          <cell r="D29">
            <v>2</v>
          </cell>
        </row>
        <row r="30">
          <cell r="B30">
            <v>89720018</v>
          </cell>
          <cell r="C30" t="str">
            <v>PLACA ELECTRONICA ENCODER MWL 22 EGL INOX</v>
          </cell>
          <cell r="D30">
            <v>2</v>
          </cell>
        </row>
        <row r="31">
          <cell r="B31">
            <v>89720025</v>
          </cell>
          <cell r="C31" t="str">
            <v>PLACA CONTROL MWL 22 EGR (NO) VR01</v>
          </cell>
          <cell r="D31">
            <v>1</v>
          </cell>
        </row>
        <row r="32">
          <cell r="B32">
            <v>89860763</v>
          </cell>
          <cell r="C32" t="str">
            <v>MARCO INTEGRACION INOX MWL 20 BIT</v>
          </cell>
          <cell r="D32">
            <v>1</v>
          </cell>
        </row>
        <row r="33">
          <cell r="B33">
            <v>93162004</v>
          </cell>
          <cell r="C33" t="str">
            <v>MAGNETRON 1000W MW-32 BIS</v>
          </cell>
          <cell r="D33">
            <v>5</v>
          </cell>
        </row>
        <row r="34">
          <cell r="B34">
            <v>93162062</v>
          </cell>
          <cell r="C34" t="str">
            <v>PROGRAMADOR DIGITAL MW-32 BIT VR04</v>
          </cell>
          <cell r="D34">
            <v>2</v>
          </cell>
        </row>
        <row r="35">
          <cell r="B35">
            <v>93162239</v>
          </cell>
          <cell r="C35" t="str">
            <v>PLACA FUERZA MWL 32 BIS</v>
          </cell>
          <cell r="D35">
            <v>2</v>
          </cell>
        </row>
        <row r="36">
          <cell r="B36">
            <v>93162407</v>
          </cell>
          <cell r="C36" t="str">
            <v>ENCODER ML 822 BIS L</v>
          </cell>
          <cell r="D36">
            <v>3</v>
          </cell>
        </row>
        <row r="37">
          <cell r="B37">
            <v>93163026</v>
          </cell>
          <cell r="C37" t="str">
            <v>CAJA MICRO-INTERRUPTORES DCHA. MW-32 BIS</v>
          </cell>
          <cell r="D37">
            <v>2</v>
          </cell>
        </row>
        <row r="38">
          <cell r="B38">
            <v>93163027</v>
          </cell>
          <cell r="C38" t="str">
            <v>CAJA MICRO-INTERRUPTORES IZDA. MW-32 BIS</v>
          </cell>
          <cell r="D38">
            <v>2</v>
          </cell>
        </row>
        <row r="39">
          <cell r="B39">
            <v>93172363</v>
          </cell>
          <cell r="C39" t="str">
            <v>PROGRAMADOR DIGITAL TMW-20.2 BIS 220V/60Hz</v>
          </cell>
          <cell r="D39">
            <v>2</v>
          </cell>
        </row>
        <row r="40">
          <cell r="B40">
            <v>99993026</v>
          </cell>
          <cell r="C40" t="str">
            <v>DESCRIPTIVO KIT SUSTITUCIÓN (SUSTITUYE A 61004082)</v>
          </cell>
          <cell r="D40">
            <v>1</v>
          </cell>
        </row>
        <row r="41">
          <cell r="B41">
            <v>113290015</v>
          </cell>
          <cell r="C41" t="str">
            <v>Filtro convencional de carbón C1RTK</v>
          </cell>
          <cell r="D41">
            <v>1</v>
          </cell>
        </row>
        <row r="42">
          <cell r="B42">
            <v>113290016</v>
          </cell>
          <cell r="C42" t="str">
            <v>Kit recirculación CFH 15200 O2E</v>
          </cell>
          <cell r="D42">
            <v>1</v>
          </cell>
        </row>
        <row r="43">
          <cell r="B43">
            <v>113290018</v>
          </cell>
          <cell r="C43" t="str">
            <v>Kit recirculación CFH 15200 L3C para DLV</v>
          </cell>
          <cell r="D43">
            <v>1</v>
          </cell>
        </row>
        <row r="44">
          <cell r="B44" t="str">
            <v>R1319900</v>
          </cell>
          <cell r="C44" t="str">
            <v>ROCIADOR PARA MONOMANDO PRO COMPACT</v>
          </cell>
          <cell r="D44">
            <v>4</v>
          </cell>
        </row>
        <row r="45">
          <cell r="B45" t="str">
            <v>R722368</v>
          </cell>
          <cell r="C45" t="str">
            <v>CRUCETA CAÑO FREGADERO PROFESIONAL</v>
          </cell>
          <cell r="D45">
            <v>1</v>
          </cell>
        </row>
        <row r="46">
          <cell r="B46" t="str">
            <v>R802154</v>
          </cell>
          <cell r="C46" t="str">
            <v>CARTUCHO MM 35mm.</v>
          </cell>
          <cell r="D46">
            <v>3</v>
          </cell>
        </row>
        <row r="47">
          <cell r="B47" t="str">
            <v>R802723</v>
          </cell>
          <cell r="C47" t="str">
            <v>MONTURA DEL FREGADERO OS200/201</v>
          </cell>
          <cell r="D47">
            <v>1</v>
          </cell>
        </row>
        <row r="48">
          <cell r="B48" t="str">
            <v>R899012</v>
          </cell>
          <cell r="C48" t="str">
            <v>AIREADOR M24</v>
          </cell>
          <cell r="D48">
            <v>5</v>
          </cell>
        </row>
        <row r="49">
          <cell r="B49" t="str">
            <v>R899084</v>
          </cell>
          <cell r="C49" t="str">
            <v>AIREADOR ROSCA HEMBRA M19 CLASE B</v>
          </cell>
          <cell r="D49">
            <v>4</v>
          </cell>
        </row>
        <row r="50">
          <cell r="B50" t="str">
            <v>R899095</v>
          </cell>
          <cell r="C50" t="str">
            <v>AIREADOR TERMOSTATO PACIFIC CAÑ.MINIM.</v>
          </cell>
          <cell r="D50">
            <v>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058-F57C-4755-8B01-3BB6F0139C18}">
  <dimension ref="A1:P344"/>
  <sheetViews>
    <sheetView tabSelected="1" topLeftCell="B277" workbookViewId="0">
      <selection activeCell="D298" sqref="D298"/>
    </sheetView>
  </sheetViews>
  <sheetFormatPr baseColWidth="10" defaultRowHeight="15" x14ac:dyDescent="0.25"/>
  <cols>
    <col min="5" max="5" width="48.42578125" bestFit="1" customWidth="1"/>
  </cols>
  <sheetData>
    <row r="1" spans="1:16" s="1" customFormat="1" ht="12.75" customHeight="1" x14ac:dyDescent="0.25">
      <c r="C1" s="2">
        <v>93166022</v>
      </c>
      <c r="D1" s="3">
        <v>93166233</v>
      </c>
      <c r="E1" s="4" t="str">
        <f>VLOOKUP(D1,ex,2,FALSE)</f>
        <v>PUERTA COMPLETA INOX MW-32 BIS VR 01</v>
      </c>
      <c r="F1" s="5">
        <v>1</v>
      </c>
      <c r="G1" s="6" t="e">
        <f>VLOOKUP(D1,sol,3,FALSE)</f>
        <v>#REF!</v>
      </c>
      <c r="H1" s="6">
        <f>VLOOKUP(D1,LLEF,3,FALSE)</f>
        <v>1</v>
      </c>
      <c r="I1" s="6" t="e">
        <f>VLOOKUP(D1,error,3,FALSE)</f>
        <v>#REF!</v>
      </c>
      <c r="J1" s="6">
        <f>VLOOKUP(D1,aldia,3,FALSE)</f>
        <v>1</v>
      </c>
      <c r="K1" s="6" t="str">
        <f>VLOOKUP(D1,aldia,7,FALSE)</f>
        <v>60/21R</v>
      </c>
      <c r="L1" t="e">
        <f>VLOOKUP(D1,max,1,FALSE)</f>
        <v>#N/A</v>
      </c>
      <c r="M1" s="6" t="e">
        <f>VLOOKUP(D1,carol,1,FALSE)</f>
        <v>#N/A</v>
      </c>
    </row>
    <row r="2" spans="1:16" s="1" customFormat="1" ht="12.75" customHeight="1" x14ac:dyDescent="0.25">
      <c r="C2" s="7"/>
      <c r="D2" s="8" t="s">
        <v>0</v>
      </c>
      <c r="E2" s="9"/>
      <c r="F2" s="8"/>
      <c r="G2" s="10"/>
      <c r="H2" s="11"/>
      <c r="I2" s="11"/>
      <c r="J2" s="12"/>
      <c r="K2" s="11"/>
      <c r="L2" s="11"/>
      <c r="M2" s="11"/>
    </row>
    <row r="3" spans="1:16" s="1" customFormat="1" ht="12.75" customHeight="1" x14ac:dyDescent="0.25">
      <c r="C3" s="13">
        <v>83340500</v>
      </c>
      <c r="D3" s="14">
        <v>83340501</v>
      </c>
      <c r="E3" s="13" t="str">
        <f t="shared" ref="E3" si="0">VLOOKUP(D3,CUARENTA,2,FALSE)</f>
        <v>CONJUNTO PORTALAMPARAS 25W HSB 620 P</v>
      </c>
      <c r="F3" s="8"/>
      <c r="G3" s="10"/>
      <c r="H3" s="11"/>
      <c r="I3" s="11"/>
      <c r="J3" s="12"/>
      <c r="K3" s="11"/>
      <c r="L3" s="11"/>
      <c r="M3" s="11"/>
    </row>
    <row r="4" spans="1:16" s="6" customFormat="1" x14ac:dyDescent="0.25">
      <c r="A4" s="6" t="s">
        <v>1</v>
      </c>
      <c r="C4" s="15" t="s">
        <v>2</v>
      </c>
      <c r="D4" s="16">
        <v>81228023</v>
      </c>
      <c r="E4" s="15" t="e">
        <f>VLOOKUP(D4,CUARENTA,2,FALSE)</f>
        <v>#N/A</v>
      </c>
      <c r="F4" s="6">
        <v>15</v>
      </c>
      <c r="L4" s="6">
        <v>44</v>
      </c>
      <c r="O4" s="15"/>
      <c r="P4" s="15"/>
    </row>
    <row r="5" spans="1:16" s="6" customFormat="1" x14ac:dyDescent="0.25">
      <c r="B5" s="6" t="s">
        <v>3</v>
      </c>
      <c r="C5" s="17" t="s">
        <v>4</v>
      </c>
      <c r="D5" s="18">
        <v>61604037</v>
      </c>
      <c r="E5" s="15" t="str">
        <f>VLOOKUP(D5,CUARENTA,2,FALSE)</f>
        <v>EMBELLECEDOR AUXILIAR 10205049</v>
      </c>
      <c r="F5" s="6">
        <v>2</v>
      </c>
      <c r="L5" s="6">
        <v>23</v>
      </c>
      <c r="O5" s="15"/>
      <c r="P5" s="15"/>
    </row>
    <row r="6" spans="1:16" s="6" customFormat="1" x14ac:dyDescent="0.25">
      <c r="B6" s="6" t="s">
        <v>5</v>
      </c>
      <c r="C6" s="15"/>
      <c r="D6" s="18">
        <v>61001161</v>
      </c>
      <c r="E6" s="15" t="e">
        <f>VLOOKUP(D6,CUARENTA,2,FALSE)</f>
        <v>#N/A</v>
      </c>
      <c r="F6" s="6">
        <v>4</v>
      </c>
      <c r="L6" s="6">
        <v>21</v>
      </c>
      <c r="O6" s="15"/>
      <c r="P6" s="15"/>
    </row>
    <row r="7" spans="1:16" s="6" customFormat="1" x14ac:dyDescent="0.25">
      <c r="B7" s="6" t="s">
        <v>6</v>
      </c>
      <c r="C7" s="16">
        <v>60702029</v>
      </c>
      <c r="D7" s="15">
        <v>60702015</v>
      </c>
      <c r="E7" s="15" t="e">
        <f>VLOOKUP(#REF!,CUARENTA,2,FALSE)</f>
        <v>#REF!</v>
      </c>
      <c r="F7" s="6">
        <v>1</v>
      </c>
      <c r="L7" s="6">
        <v>14</v>
      </c>
      <c r="O7" s="15"/>
      <c r="P7" s="15"/>
    </row>
    <row r="8" spans="1:16" s="6" customFormat="1" x14ac:dyDescent="0.25">
      <c r="B8" s="6" t="s">
        <v>7</v>
      </c>
      <c r="C8" s="16">
        <v>60503025</v>
      </c>
      <c r="D8" s="6">
        <v>9993016</v>
      </c>
      <c r="E8" s="15" t="e">
        <f>VLOOKUP(#REF!,CUARENTA,2,FALSE)</f>
        <v>#REF!</v>
      </c>
      <c r="F8" s="6">
        <v>1</v>
      </c>
      <c r="L8" s="6">
        <v>12</v>
      </c>
      <c r="O8" s="15"/>
      <c r="P8" s="15"/>
    </row>
    <row r="9" spans="1:16" s="6" customFormat="1" x14ac:dyDescent="0.25">
      <c r="C9" s="16">
        <v>61701117</v>
      </c>
      <c r="D9" s="15">
        <v>81221072</v>
      </c>
      <c r="E9" s="15" t="e">
        <f>VLOOKUP(#REF!,CUARENTA,2,FALSE)</f>
        <v>#REF!</v>
      </c>
      <c r="F9" s="6">
        <v>6</v>
      </c>
      <c r="L9" s="6">
        <v>24</v>
      </c>
      <c r="O9" s="15"/>
      <c r="P9" s="15"/>
    </row>
    <row r="10" spans="1:16" s="1" customFormat="1" ht="12.75" customHeight="1" x14ac:dyDescent="0.25">
      <c r="C10" s="19">
        <v>81004011</v>
      </c>
      <c r="D10" s="20" t="s">
        <v>8</v>
      </c>
      <c r="E10" s="21" t="s">
        <v>9</v>
      </c>
      <c r="F10" s="22">
        <v>1</v>
      </c>
      <c r="G10" s="20">
        <v>0</v>
      </c>
      <c r="H10" s="20">
        <v>0</v>
      </c>
      <c r="I10" s="6" t="e">
        <v>#N/A</v>
      </c>
      <c r="J10" s="12"/>
      <c r="K10" s="11"/>
      <c r="L10" s="11"/>
      <c r="M10" s="11"/>
    </row>
    <row r="11" spans="1:16" s="1" customFormat="1" ht="12.75" customHeight="1" x14ac:dyDescent="0.25">
      <c r="C11" s="23">
        <v>82031543</v>
      </c>
      <c r="D11" s="24">
        <v>82033522</v>
      </c>
      <c r="E11" s="21" t="s">
        <v>10</v>
      </c>
      <c r="F11" s="20">
        <v>1</v>
      </c>
      <c r="G11" s="20">
        <v>2</v>
      </c>
      <c r="H11" s="20">
        <v>2</v>
      </c>
      <c r="I11" s="6">
        <v>1</v>
      </c>
      <c r="J11" s="12"/>
      <c r="K11" s="11"/>
      <c r="L11" s="11"/>
      <c r="M11" s="11"/>
    </row>
    <row r="12" spans="1:16" s="1" customFormat="1" ht="12.75" customHeight="1" x14ac:dyDescent="0.25">
      <c r="C12" s="25">
        <v>99511212</v>
      </c>
      <c r="D12" s="26">
        <v>83040746</v>
      </c>
      <c r="E12" s="27" t="s">
        <v>11</v>
      </c>
      <c r="F12" s="28">
        <v>1</v>
      </c>
      <c r="G12" s="20">
        <v>2</v>
      </c>
      <c r="H12" s="29">
        <v>2</v>
      </c>
      <c r="I12" s="26">
        <v>4</v>
      </c>
      <c r="J12" s="12"/>
      <c r="K12" s="11"/>
      <c r="L12" s="11"/>
      <c r="M12" s="11"/>
    </row>
    <row r="13" spans="1:16" s="1" customFormat="1" ht="12.75" customHeight="1" x14ac:dyDescent="0.25">
      <c r="C13" s="30" t="s">
        <v>12</v>
      </c>
      <c r="D13" s="30">
        <v>81012101</v>
      </c>
      <c r="E13" s="27" t="s">
        <v>13</v>
      </c>
      <c r="F13" s="28">
        <v>3</v>
      </c>
      <c r="G13" s="20">
        <v>34</v>
      </c>
      <c r="H13" s="29">
        <v>34</v>
      </c>
      <c r="I13" s="26" t="e">
        <v>#N/A</v>
      </c>
      <c r="J13" s="12"/>
      <c r="K13" s="11"/>
      <c r="L13" s="11"/>
      <c r="M13" s="11"/>
    </row>
    <row r="14" spans="1:16" s="1" customFormat="1" ht="12.75" customHeight="1" x14ac:dyDescent="0.25">
      <c r="C14" s="27">
        <v>89120022</v>
      </c>
      <c r="D14" s="31">
        <v>89120011</v>
      </c>
      <c r="E14" s="27" t="s">
        <v>14</v>
      </c>
      <c r="F14" s="29">
        <v>1</v>
      </c>
      <c r="G14" s="20">
        <v>5</v>
      </c>
      <c r="H14" s="29">
        <v>5</v>
      </c>
      <c r="I14" s="26" t="e">
        <v>#N/A</v>
      </c>
      <c r="J14" s="12"/>
      <c r="K14" s="11"/>
      <c r="L14" s="11"/>
      <c r="M14" s="11"/>
    </row>
    <row r="15" spans="1:16" s="1" customFormat="1" ht="12.75" customHeight="1" x14ac:dyDescent="0.25">
      <c r="C15" s="32">
        <v>83340500</v>
      </c>
      <c r="D15" s="32">
        <v>83340501</v>
      </c>
      <c r="E15" s="27" t="s">
        <v>15</v>
      </c>
      <c r="F15" s="29"/>
      <c r="G15" s="20">
        <v>21</v>
      </c>
      <c r="H15" s="29">
        <v>25</v>
      </c>
      <c r="I15" s="26" t="e">
        <v>#N/A</v>
      </c>
      <c r="J15" s="12"/>
      <c r="K15" s="11"/>
      <c r="L15" s="11"/>
      <c r="M15" s="11"/>
    </row>
    <row r="16" spans="1:16" s="1" customFormat="1" ht="12.75" customHeight="1" x14ac:dyDescent="0.25">
      <c r="C16" s="31">
        <v>82031531</v>
      </c>
      <c r="D16" s="33">
        <v>82033518</v>
      </c>
      <c r="E16" s="27" t="e">
        <v>#REF!</v>
      </c>
      <c r="F16" s="29">
        <v>1</v>
      </c>
      <c r="G16" s="20" t="e">
        <v>#REF!</v>
      </c>
      <c r="H16" s="29" t="e">
        <v>#REF!</v>
      </c>
      <c r="I16" s="26" t="e">
        <v>#REF!</v>
      </c>
      <c r="J16" s="12"/>
      <c r="K16" s="11"/>
      <c r="L16" s="11"/>
      <c r="M16" s="11"/>
    </row>
    <row r="17" spans="2:13" s="1" customFormat="1" ht="12.75" customHeight="1" x14ac:dyDescent="0.25">
      <c r="C17" s="30">
        <v>81228094</v>
      </c>
      <c r="D17" s="30">
        <v>60601104</v>
      </c>
      <c r="E17" s="27" t="s">
        <v>16</v>
      </c>
      <c r="F17" s="34">
        <v>1</v>
      </c>
      <c r="G17" s="20">
        <v>1</v>
      </c>
      <c r="H17" s="29">
        <v>2</v>
      </c>
      <c r="I17" s="26">
        <v>12</v>
      </c>
      <c r="J17" s="12"/>
      <c r="K17" s="11"/>
      <c r="L17" s="11"/>
      <c r="M17" s="11"/>
    </row>
    <row r="18" spans="2:13" s="1" customFormat="1" ht="12.75" customHeight="1" x14ac:dyDescent="0.25">
      <c r="C18" s="31">
        <v>60904002</v>
      </c>
      <c r="D18" s="31">
        <v>60904030</v>
      </c>
      <c r="E18" s="27" t="s">
        <v>17</v>
      </c>
      <c r="F18" s="29">
        <v>1</v>
      </c>
      <c r="G18" s="20">
        <v>10</v>
      </c>
      <c r="H18" s="29">
        <v>10</v>
      </c>
      <c r="I18" s="26" t="e">
        <v>#N/A</v>
      </c>
      <c r="J18" s="12"/>
      <c r="K18" s="11"/>
      <c r="L18" s="11"/>
      <c r="M18" s="11"/>
    </row>
    <row r="19" spans="2:13" s="1" customFormat="1" ht="12.75" customHeight="1" thickBot="1" x14ac:dyDescent="0.3">
      <c r="C19" s="35">
        <v>82031542</v>
      </c>
      <c r="D19" s="6">
        <v>82033522</v>
      </c>
      <c r="E19" s="27" t="e">
        <v>#REF!</v>
      </c>
      <c r="F19" s="6">
        <v>1</v>
      </c>
      <c r="G19" s="20" t="e">
        <v>#REF!</v>
      </c>
      <c r="H19" s="29" t="e">
        <v>#REF!</v>
      </c>
      <c r="I19" s="26" t="e">
        <v>#REF!</v>
      </c>
      <c r="J19" s="12"/>
      <c r="K19" s="11"/>
      <c r="L19" s="11"/>
      <c r="M19" s="11"/>
    </row>
    <row r="20" spans="2:13" s="1" customFormat="1" ht="12.75" customHeight="1" x14ac:dyDescent="0.25">
      <c r="B20" s="36" t="s">
        <v>18</v>
      </c>
      <c r="C20" s="37">
        <v>83330300</v>
      </c>
      <c r="D20" s="37">
        <v>83330312</v>
      </c>
      <c r="E20" s="27" t="str">
        <f>VLOOKUP(D20,cincocinco,2,FALSE)</f>
        <v>JUNTA EMBOCADURA H-8 SIL-1 MMX</v>
      </c>
      <c r="F20" s="37">
        <v>10</v>
      </c>
      <c r="G20" s="20" t="e">
        <f>VLOOKUP(D20,stosie,7,FALSE)</f>
        <v>#REF!</v>
      </c>
      <c r="H20" s="29">
        <f>VLOOKUP(D20,REA,3,FALSE)</f>
        <v>0</v>
      </c>
      <c r="I20" s="26" t="e">
        <f>VLOOKUP(D20,seish,3,FALSE)</f>
        <v>#REF!</v>
      </c>
      <c r="J20" s="12"/>
      <c r="K20" s="11"/>
      <c r="L20" s="11"/>
      <c r="M20" s="11"/>
    </row>
    <row r="21" spans="2:13" s="1" customFormat="1" ht="12.75" customHeight="1" x14ac:dyDescent="0.25">
      <c r="C21" s="38">
        <v>83140643</v>
      </c>
      <c r="D21" s="38">
        <v>81552002</v>
      </c>
      <c r="E21" s="27" t="str">
        <f>VLOOKUP(D21,cincocinco,2,FALSE)</f>
        <v>RELOJ TC HL 830 VR 01 ECO</v>
      </c>
      <c r="F21" s="29"/>
      <c r="G21" s="20" t="e">
        <f>VLOOKUP(D21,stosie,7,FALSE)</f>
        <v>#REF!</v>
      </c>
      <c r="H21" s="29">
        <f>VLOOKUP(D21,REA,3,FALSE)</f>
        <v>2</v>
      </c>
      <c r="I21" s="26" t="e">
        <f>VLOOKUP(D21,seish,3,FALSE)</f>
        <v>#REF!</v>
      </c>
      <c r="J21" s="12"/>
      <c r="K21" s="11"/>
      <c r="L21" s="11"/>
      <c r="M21" s="11"/>
    </row>
    <row r="22" spans="2:13" s="1" customFormat="1" ht="12.75" customHeight="1" x14ac:dyDescent="0.25">
      <c r="C22" s="36">
        <v>83340204</v>
      </c>
      <c r="D22" s="39">
        <v>83340201</v>
      </c>
      <c r="E22" s="27" t="e">
        <f>VLOOKUP(D22,cincocinco,2,FALSE)</f>
        <v>#N/A</v>
      </c>
      <c r="F22" s="29">
        <v>6</v>
      </c>
      <c r="G22" s="20" t="e">
        <f>VLOOKUP(D22,stosie,7,FALSE)</f>
        <v>#REF!</v>
      </c>
      <c r="H22" s="29" t="e">
        <f>VLOOKUP(D22,REA,3,FALSE)</f>
        <v>#N/A</v>
      </c>
      <c r="I22" s="26" t="e">
        <f>VLOOKUP(D22,seish,3,FALSE)</f>
        <v>#REF!</v>
      </c>
      <c r="J22" s="12"/>
      <c r="K22" s="11"/>
      <c r="L22" s="11"/>
      <c r="M22" s="11"/>
    </row>
    <row r="23" spans="2:13" s="1" customFormat="1" ht="12.75" customHeight="1" x14ac:dyDescent="0.25">
      <c r="C23" s="40">
        <v>93166022</v>
      </c>
      <c r="D23" s="41">
        <v>93166233</v>
      </c>
      <c r="E23" s="9"/>
      <c r="F23" s="8"/>
      <c r="G23" s="10"/>
      <c r="H23" s="11"/>
      <c r="I23" s="11"/>
      <c r="J23" s="12"/>
      <c r="K23" s="11"/>
      <c r="L23" s="11"/>
      <c r="M23" s="11"/>
    </row>
    <row r="24" spans="2:13" s="1" customFormat="1" ht="12.75" customHeight="1" x14ac:dyDescent="0.25">
      <c r="C24" s="41">
        <v>81216094</v>
      </c>
      <c r="D24" s="42">
        <v>81216095</v>
      </c>
      <c r="E24" s="9"/>
      <c r="F24" s="8"/>
      <c r="G24" s="10"/>
      <c r="H24" s="11"/>
      <c r="I24" s="11"/>
      <c r="J24" s="12"/>
      <c r="K24" s="11"/>
      <c r="L24" s="11"/>
      <c r="M24" s="11"/>
    </row>
    <row r="25" spans="2:13" s="1" customFormat="1" ht="12.75" customHeight="1" x14ac:dyDescent="0.25">
      <c r="C25" s="42">
        <v>82024983</v>
      </c>
      <c r="D25" s="43">
        <v>82028385</v>
      </c>
      <c r="E25" s="9"/>
      <c r="F25" s="8"/>
      <c r="G25" s="10"/>
      <c r="H25" s="11"/>
      <c r="I25" s="11"/>
      <c r="J25" s="12"/>
      <c r="K25" s="11"/>
      <c r="L25" s="11"/>
      <c r="M25" s="11"/>
    </row>
    <row r="26" spans="2:13" s="1" customFormat="1" ht="12.75" customHeight="1" x14ac:dyDescent="0.25">
      <c r="C26" t="s">
        <v>19</v>
      </c>
      <c r="D26" s="44">
        <v>82020967</v>
      </c>
      <c r="E26" s="45" t="e">
        <f>VLOOKUP(D26,ttt,2,FALSE)</f>
        <v>#N/A</v>
      </c>
      <c r="F26" s="44">
        <v>1</v>
      </c>
      <c r="G26" s="46" t="e">
        <f>VLOOKUP(D26,ESS,7,FALSE)</f>
        <v>#N/A</v>
      </c>
      <c r="H26" s="26" t="e">
        <f>VLOOKUP(D26,PROCA,3,FALSE)</f>
        <v>#N/A</v>
      </c>
      <c r="I26" s="11"/>
      <c r="J26" s="12"/>
      <c r="K26" s="11"/>
      <c r="L26" s="11"/>
      <c r="M26" s="11"/>
    </row>
    <row r="27" spans="2:13" s="1" customFormat="1" ht="12.75" customHeight="1" x14ac:dyDescent="0.25">
      <c r="C27" s="7"/>
      <c r="D27" s="26">
        <v>60601104</v>
      </c>
      <c r="E27" s="26">
        <v>81228094</v>
      </c>
      <c r="F27" s="26">
        <v>2</v>
      </c>
      <c r="G27" s="47">
        <f>VLOOKUP(D27,exis,3,FALSE)</f>
        <v>18</v>
      </c>
      <c r="H27" s="48" t="e">
        <f>VLOOKUP(D27,pasad,3,FALSE)</f>
        <v>#N/A</v>
      </c>
      <c r="I27" s="48" t="e">
        <f>VLOOKUP(D27,porc,3,FALSE)</f>
        <v>#N/A</v>
      </c>
      <c r="J27" s="48"/>
      <c r="K27" s="49" t="e">
        <f ca="1">VLOOKUP(D27,pas,3,FALSE)</f>
        <v>#N/A</v>
      </c>
      <c r="L27" s="11"/>
      <c r="M27" s="11"/>
    </row>
    <row r="28" spans="2:13" s="1" customFormat="1" ht="12.75" customHeight="1" x14ac:dyDescent="0.25">
      <c r="C28" s="49" t="s">
        <v>20</v>
      </c>
      <c r="D28" s="50">
        <v>81228094</v>
      </c>
      <c r="E28" s="49">
        <v>60601104</v>
      </c>
      <c r="F28" s="26" t="e">
        <f t="shared" ref="F28:F91" si="1">VLOOKUP(D28,exis,2,FALSE)</f>
        <v>#N/A</v>
      </c>
      <c r="G28" s="48"/>
      <c r="H28" s="3"/>
      <c r="I28" s="3"/>
      <c r="J28" s="15"/>
      <c r="K28" s="15"/>
      <c r="L28"/>
      <c r="M28"/>
    </row>
    <row r="29" spans="2:13" s="1" customFormat="1" ht="12.75" customHeight="1" x14ac:dyDescent="0.25">
      <c r="C29" s="51" t="s">
        <v>19</v>
      </c>
      <c r="D29" s="52">
        <v>83140616</v>
      </c>
      <c r="E29" s="53" t="s">
        <v>21</v>
      </c>
      <c r="F29" s="26" t="str">
        <f t="shared" si="1"/>
        <v>RELOJ DIGITAL ROJO T5 HA-840</v>
      </c>
      <c r="G29" s="52"/>
      <c r="J29" s="54"/>
      <c r="K29" s="55"/>
    </row>
    <row r="30" spans="2:13" s="1" customFormat="1" ht="12.75" customHeight="1" x14ac:dyDescent="0.25">
      <c r="C30" s="46" t="s">
        <v>22</v>
      </c>
      <c r="D30" s="46">
        <v>81594001</v>
      </c>
      <c r="E30" s="46">
        <v>81518003</v>
      </c>
      <c r="F30" s="26" t="str">
        <f t="shared" si="1"/>
        <v>ASPA MOTOR TURBO HPA-840 99513525</v>
      </c>
      <c r="G30" s="3"/>
      <c r="H30" s="3"/>
      <c r="I30" s="3"/>
      <c r="J30" s="15"/>
      <c r="K30" s="15"/>
    </row>
    <row r="31" spans="2:13" s="1" customFormat="1" ht="12.75" customHeight="1" x14ac:dyDescent="0.25">
      <c r="C31" s="56" t="s">
        <v>22</v>
      </c>
      <c r="D31" s="56">
        <v>81672545</v>
      </c>
      <c r="E31" s="50">
        <v>81672546</v>
      </c>
      <c r="F31" s="26" t="e">
        <f t="shared" si="1"/>
        <v>#N/A</v>
      </c>
      <c r="G31" s="3"/>
      <c r="H31" s="3"/>
      <c r="I31" s="3"/>
      <c r="J31" s="15"/>
      <c r="K31" s="15"/>
    </row>
    <row r="32" spans="2:13" s="1" customFormat="1" ht="12.75" customHeight="1" x14ac:dyDescent="0.25">
      <c r="C32" s="49" t="s">
        <v>22</v>
      </c>
      <c r="D32" s="49">
        <v>94225202</v>
      </c>
      <c r="E32" s="26">
        <v>94222855</v>
      </c>
      <c r="F32" s="26" t="e">
        <f t="shared" si="1"/>
        <v>#N/A</v>
      </c>
      <c r="G32" s="3"/>
      <c r="H32" s="3"/>
      <c r="I32" s="3"/>
      <c r="J32" s="15"/>
      <c r="K32" s="15"/>
    </row>
    <row r="33" spans="1:15" s="1" customFormat="1" ht="12.75" customHeight="1" x14ac:dyDescent="0.25">
      <c r="C33" s="49" t="s">
        <v>22</v>
      </c>
      <c r="D33" s="49">
        <v>82020264</v>
      </c>
      <c r="E33" s="26">
        <v>83141019</v>
      </c>
      <c r="F33" s="26" t="str">
        <f t="shared" si="1"/>
        <v>CONJ CABLE ENCODER HKL 870</v>
      </c>
      <c r="G33" s="3"/>
      <c r="H33" s="3"/>
      <c r="I33" s="3"/>
      <c r="J33" s="15"/>
      <c r="K33" s="15"/>
    </row>
    <row r="34" spans="1:15" s="1" customFormat="1" ht="12.75" customHeight="1" x14ac:dyDescent="0.25">
      <c r="C34" s="49" t="s">
        <v>23</v>
      </c>
      <c r="D34" s="49">
        <v>81595100</v>
      </c>
      <c r="E34" s="26">
        <v>93172204</v>
      </c>
      <c r="F34" s="26" t="str">
        <f t="shared" si="1"/>
        <v>CONJUNTO LAMPARA MWE 20 G INOX</v>
      </c>
      <c r="G34" s="3"/>
      <c r="H34" s="3"/>
      <c r="I34" s="3"/>
      <c r="J34" s="15"/>
      <c r="K34" s="55"/>
    </row>
    <row r="35" spans="1:15" s="1" customFormat="1" ht="12.75" customHeight="1" x14ac:dyDescent="0.25">
      <c r="C35" s="49" t="s">
        <v>23</v>
      </c>
      <c r="D35" s="26">
        <v>81594001</v>
      </c>
      <c r="E35" s="26">
        <v>99513525</v>
      </c>
      <c r="F35" s="26" t="str">
        <f t="shared" si="1"/>
        <v>ASPA MOTOR TURBO HPA-840 99513525</v>
      </c>
      <c r="G35" s="3"/>
      <c r="H35" s="3"/>
      <c r="I35" s="3"/>
      <c r="J35" s="15"/>
      <c r="K35" s="55"/>
    </row>
    <row r="36" spans="1:15" s="1" customFormat="1" ht="12.75" customHeight="1" x14ac:dyDescent="0.25">
      <c r="C36" s="49"/>
      <c r="D36" s="26">
        <v>81012101</v>
      </c>
      <c r="E36" s="26" t="s">
        <v>24</v>
      </c>
      <c r="F36" s="26" t="str">
        <f t="shared" si="1"/>
        <v>AIREADOR FILTRO INTERIOR MJ (R899063)</v>
      </c>
      <c r="G36" s="3"/>
      <c r="H36" s="3"/>
      <c r="I36" s="3"/>
      <c r="J36" s="15"/>
      <c r="K36" s="55"/>
    </row>
    <row r="37" spans="1:15" s="1" customFormat="1" ht="12.75" customHeight="1" x14ac:dyDescent="0.25">
      <c r="C37" s="15" t="s">
        <v>25</v>
      </c>
      <c r="D37" s="57" t="s">
        <v>26</v>
      </c>
      <c r="E37" s="57">
        <v>81025020</v>
      </c>
      <c r="F37" s="26" t="str">
        <f t="shared" si="1"/>
        <v>ROCIAD. FREG.PESC.CUAD.81025020</v>
      </c>
      <c r="G37" s="3"/>
      <c r="H37" s="3"/>
      <c r="I37" s="3"/>
      <c r="J37" s="15"/>
      <c r="K37" s="55"/>
    </row>
    <row r="38" spans="1:15" s="1" customFormat="1" ht="12.75" customHeight="1" x14ac:dyDescent="0.25">
      <c r="C38" s="49" t="s">
        <v>23</v>
      </c>
      <c r="D38" s="26">
        <v>82033518</v>
      </c>
      <c r="E38" s="26">
        <v>82031531</v>
      </c>
      <c r="F38" s="26" t="str">
        <f t="shared" si="1"/>
        <v>PUERTA COMPLETA LN HLB 830 VR04</v>
      </c>
      <c r="G38" s="3"/>
      <c r="H38" s="3"/>
      <c r="I38" s="3"/>
      <c r="J38" s="15"/>
      <c r="K38" s="55"/>
    </row>
    <row r="39" spans="1:15" s="1" customFormat="1" ht="12.75" customHeight="1" x14ac:dyDescent="0.25">
      <c r="C39" s="49" t="s">
        <v>23</v>
      </c>
      <c r="D39" s="26">
        <v>82033522</v>
      </c>
      <c r="E39" s="26">
        <v>82031542</v>
      </c>
      <c r="F39" s="26" t="str">
        <f t="shared" si="1"/>
        <v>PUERTA COMPLETA BC HLB N 3C LN 82031543</v>
      </c>
      <c r="G39" s="3"/>
      <c r="H39" s="3"/>
      <c r="I39" s="3"/>
      <c r="J39" s="15"/>
      <c r="K39" s="55"/>
    </row>
    <row r="40" spans="1:15" s="1" customFormat="1" ht="12.75" customHeight="1" x14ac:dyDescent="0.25">
      <c r="C40" s="49" t="s">
        <v>23</v>
      </c>
      <c r="D40" s="50">
        <v>82033522</v>
      </c>
      <c r="E40" s="50">
        <v>82031543</v>
      </c>
      <c r="F40" s="26" t="str">
        <f t="shared" si="1"/>
        <v>PUERTA COMPLETA BC HLB N 3C LN 82031543</v>
      </c>
      <c r="G40" s="3"/>
      <c r="H40" s="3"/>
      <c r="I40" s="3"/>
      <c r="J40" s="15"/>
      <c r="K40" s="55"/>
    </row>
    <row r="41" spans="1:15" s="1" customFormat="1" ht="12.75" customHeight="1" x14ac:dyDescent="0.25">
      <c r="C41" s="49" t="s">
        <v>23</v>
      </c>
      <c r="D41" s="46">
        <v>99993011</v>
      </c>
      <c r="E41" s="46">
        <v>83115013</v>
      </c>
      <c r="F41" s="26" t="e">
        <f t="shared" si="1"/>
        <v>#N/A</v>
      </c>
      <c r="G41" s="3"/>
      <c r="H41" s="3"/>
      <c r="I41" s="3"/>
      <c r="J41" s="15"/>
      <c r="K41" s="55"/>
    </row>
    <row r="42" spans="1:15" s="1" customFormat="1" ht="12.75" customHeight="1" x14ac:dyDescent="0.25">
      <c r="C42" s="15" t="s">
        <v>22</v>
      </c>
      <c r="D42" s="57" t="s">
        <v>26</v>
      </c>
      <c r="E42" s="57">
        <v>81025020</v>
      </c>
      <c r="F42" s="26" t="str">
        <f t="shared" si="1"/>
        <v>ROCIAD. FREG.PESC.CUAD.81025020</v>
      </c>
      <c r="G42" s="3"/>
      <c r="H42" s="3"/>
      <c r="I42" s="3"/>
      <c r="J42" s="15"/>
      <c r="K42" s="15"/>
      <c r="L42"/>
    </row>
    <row r="43" spans="1:15" s="1" customFormat="1" ht="12.75" customHeight="1" x14ac:dyDescent="0.25">
      <c r="C43" s="51"/>
      <c r="D43" s="58">
        <v>82028385</v>
      </c>
      <c r="E43" s="26">
        <v>82024983</v>
      </c>
      <c r="F43" s="26" t="str">
        <f t="shared" si="1"/>
        <v>CRISTAL PUERTA PEG. HL INOX S11 2C</v>
      </c>
      <c r="G43" s="26"/>
      <c r="H43" s="26"/>
      <c r="I43" s="6"/>
      <c r="J43"/>
      <c r="K43" s="55"/>
    </row>
    <row r="44" spans="1:15" s="1" customFormat="1" ht="12.75" customHeight="1" x14ac:dyDescent="0.25">
      <c r="C44" t="s">
        <v>27</v>
      </c>
      <c r="D44" s="26">
        <v>81478068</v>
      </c>
      <c r="E44" s="49" t="e">
        <f>VLOOKUP(D44,ttt,2,FALSE)</f>
        <v>#N/A</v>
      </c>
      <c r="F44" s="26" t="str">
        <f t="shared" si="1"/>
        <v>MOTOR DX 110</v>
      </c>
      <c r="G44" s="26"/>
      <c r="H44" s="26"/>
      <c r="I44" s="6"/>
      <c r="J44"/>
      <c r="K44" s="55"/>
    </row>
    <row r="45" spans="1:15" s="1" customFormat="1" ht="12.75" customHeight="1" x14ac:dyDescent="0.25">
      <c r="C45" t="s">
        <v>28</v>
      </c>
      <c r="D45" s="59">
        <v>60601104</v>
      </c>
      <c r="E45" s="59">
        <v>81228094</v>
      </c>
      <c r="F45" s="26" t="str">
        <f t="shared" si="1"/>
        <v>CORONA DIFUSORA QUEMADOR RAPIDO todas</v>
      </c>
      <c r="G45" s="26"/>
      <c r="H45" s="26"/>
      <c r="I45" s="6"/>
      <c r="J45"/>
      <c r="K45" s="55"/>
    </row>
    <row r="46" spans="1:15" s="1" customFormat="1" ht="12.75" customHeight="1" x14ac:dyDescent="0.25">
      <c r="C46" t="s">
        <v>29</v>
      </c>
      <c r="D46" s="6">
        <v>81216010</v>
      </c>
      <c r="E46" s="49">
        <v>81215021</v>
      </c>
      <c r="F46" s="26" t="str">
        <f t="shared" si="1"/>
        <v>SOPORTE QUEMADOR SEMIRAPIDO CGW LUX 60 4G</v>
      </c>
      <c r="G46" s="26"/>
      <c r="H46" s="26"/>
      <c r="I46" s="6"/>
      <c r="J46"/>
      <c r="K46" s="55"/>
    </row>
    <row r="47" spans="1:15" s="1" customFormat="1" ht="12.75" customHeight="1" x14ac:dyDescent="0.25">
      <c r="C47" s="6" t="s">
        <v>29</v>
      </c>
      <c r="D47" s="6">
        <v>81229254</v>
      </c>
      <c r="E47" s="6">
        <v>81220029</v>
      </c>
      <c r="F47" s="26" t="e">
        <f t="shared" si="1"/>
        <v>#N/A</v>
      </c>
      <c r="G47" s="26"/>
      <c r="H47" s="26"/>
      <c r="I47" s="6"/>
      <c r="J47"/>
      <c r="K47" s="55"/>
    </row>
    <row r="48" spans="1:15" s="1" customFormat="1" ht="12.75" customHeight="1" x14ac:dyDescent="0.25">
      <c r="A48" s="60" t="s">
        <v>30</v>
      </c>
      <c r="B48" s="60" t="s">
        <v>31</v>
      </c>
      <c r="C48" s="61" t="s">
        <v>32</v>
      </c>
      <c r="D48" s="62">
        <v>81272099</v>
      </c>
      <c r="E48" s="9" t="e">
        <v>#N/A</v>
      </c>
      <c r="F48" s="26" t="e">
        <f t="shared" si="1"/>
        <v>#N/A</v>
      </c>
      <c r="G48" s="63"/>
      <c r="H48" s="63"/>
      <c r="I48" s="63"/>
      <c r="J48" s="64"/>
      <c r="K48" s="63"/>
      <c r="L48" s="63"/>
      <c r="M48" s="65"/>
      <c r="N48" s="66"/>
      <c r="O48"/>
    </row>
    <row r="49" spans="1:15" s="1" customFormat="1" ht="12.75" customHeight="1" x14ac:dyDescent="0.25">
      <c r="A49" s="60" t="s">
        <v>30</v>
      </c>
      <c r="B49" s="60" t="s">
        <v>31</v>
      </c>
      <c r="C49" s="61" t="s">
        <v>32</v>
      </c>
      <c r="D49" s="62">
        <v>81272340</v>
      </c>
      <c r="E49" s="9" t="e">
        <v>#N/A</v>
      </c>
      <c r="F49" s="26" t="e">
        <f t="shared" si="1"/>
        <v>#N/A</v>
      </c>
      <c r="G49" s="63"/>
      <c r="H49" s="63"/>
      <c r="I49" s="63"/>
      <c r="J49" s="64"/>
      <c r="K49" s="63"/>
      <c r="L49" s="63"/>
      <c r="M49" s="65"/>
      <c r="N49" s="66"/>
      <c r="O49"/>
    </row>
    <row r="50" spans="1:15" s="1" customFormat="1" ht="12.75" customHeight="1" x14ac:dyDescent="0.25">
      <c r="A50" s="60" t="s">
        <v>30</v>
      </c>
      <c r="B50" s="60" t="s">
        <v>19</v>
      </c>
      <c r="C50" s="9" t="s">
        <v>33</v>
      </c>
      <c r="D50" s="63">
        <v>81470010</v>
      </c>
      <c r="E50" s="9">
        <v>40468510</v>
      </c>
      <c r="F50" s="26" t="e">
        <f t="shared" si="1"/>
        <v>#N/A</v>
      </c>
      <c r="G50" s="63"/>
      <c r="H50" s="63"/>
      <c r="I50" s="63"/>
      <c r="J50" s="64"/>
      <c r="K50" s="63"/>
      <c r="L50" s="63"/>
      <c r="M50" s="65"/>
      <c r="N50" s="67" t="s">
        <v>34</v>
      </c>
      <c r="O50"/>
    </row>
    <row r="51" spans="1:15" s="1" customFormat="1" ht="12.75" customHeight="1" x14ac:dyDescent="0.25">
      <c r="A51" s="60" t="s">
        <v>30</v>
      </c>
      <c r="B51" s="68" t="s">
        <v>19</v>
      </c>
      <c r="C51" s="9" t="s">
        <v>35</v>
      </c>
      <c r="D51" s="63">
        <v>81543057</v>
      </c>
      <c r="E51" s="9" t="s">
        <v>36</v>
      </c>
      <c r="F51" s="26" t="str">
        <f t="shared" si="1"/>
        <v>JUNTA PUERTA FG-724.2</v>
      </c>
      <c r="G51" s="63"/>
      <c r="H51" s="63"/>
      <c r="I51" s="63"/>
      <c r="J51" s="64"/>
      <c r="K51" s="63"/>
      <c r="L51" s="63"/>
      <c r="M51" s="65"/>
      <c r="N51" s="67"/>
      <c r="O51"/>
    </row>
    <row r="52" spans="1:15" s="1" customFormat="1" ht="12.75" customHeight="1" x14ac:dyDescent="0.25">
      <c r="A52" s="60" t="s">
        <v>30</v>
      </c>
      <c r="B52" s="60" t="s">
        <v>19</v>
      </c>
      <c r="C52" s="61" t="s">
        <v>37</v>
      </c>
      <c r="D52" s="69">
        <v>81543203</v>
      </c>
      <c r="E52" s="9" t="s">
        <v>38</v>
      </c>
      <c r="F52" s="26" t="str">
        <f t="shared" si="1"/>
        <v>RESISTENCIA GRILL 110V FG-724.3</v>
      </c>
      <c r="G52" s="63"/>
      <c r="H52" s="63"/>
      <c r="I52" s="63"/>
      <c r="J52" s="64"/>
      <c r="K52" s="63"/>
      <c r="L52" s="63"/>
      <c r="M52" s="65"/>
      <c r="N52" s="67"/>
      <c r="O52"/>
    </row>
    <row r="53" spans="1:15" s="1" customFormat="1" ht="12.75" customHeight="1" x14ac:dyDescent="0.25">
      <c r="A53" s="60" t="s">
        <v>30</v>
      </c>
      <c r="B53" s="68" t="s">
        <v>19</v>
      </c>
      <c r="C53" s="9" t="s">
        <v>35</v>
      </c>
      <c r="D53" s="63">
        <v>81543208</v>
      </c>
      <c r="E53" s="9" t="s">
        <v>39</v>
      </c>
      <c r="F53" s="26" t="str">
        <f t="shared" si="1"/>
        <v>MOTOR VENTILACION 110V FG-924.3 SS* bloqueado</v>
      </c>
      <c r="G53" s="63"/>
      <c r="H53" s="63"/>
      <c r="I53" s="63"/>
      <c r="J53" s="64"/>
      <c r="K53" s="63"/>
      <c r="L53" s="63"/>
      <c r="M53" s="65"/>
      <c r="N53" s="67"/>
      <c r="O53"/>
    </row>
    <row r="54" spans="1:15" s="1" customFormat="1" ht="12.75" customHeight="1" x14ac:dyDescent="0.25">
      <c r="A54" s="60" t="s">
        <v>30</v>
      </c>
      <c r="B54" s="60" t="s">
        <v>19</v>
      </c>
      <c r="C54" s="61" t="s">
        <v>40</v>
      </c>
      <c r="D54" s="61">
        <v>81543275</v>
      </c>
      <c r="E54" s="9" t="s">
        <v>41</v>
      </c>
      <c r="F54" s="26" t="str">
        <f t="shared" si="1"/>
        <v>TERMOPAR L=1200 FG-730 SS</v>
      </c>
      <c r="G54" s="63"/>
      <c r="H54" s="63"/>
      <c r="I54" s="63"/>
      <c r="J54" s="64"/>
      <c r="K54" s="63"/>
      <c r="L54" s="63"/>
      <c r="M54" s="65"/>
      <c r="N54" s="67"/>
      <c r="O54"/>
    </row>
    <row r="55" spans="1:15" s="1" customFormat="1" ht="12.75" customHeight="1" x14ac:dyDescent="0.25">
      <c r="A55" s="60" t="s">
        <v>30</v>
      </c>
      <c r="B55" s="60" t="s">
        <v>42</v>
      </c>
      <c r="C55" s="61" t="s">
        <v>43</v>
      </c>
      <c r="D55" s="62">
        <v>82028385</v>
      </c>
      <c r="E55" s="62">
        <v>82024983</v>
      </c>
      <c r="F55" s="26" t="str">
        <f t="shared" si="1"/>
        <v>CRISTAL PUERTA PEG. HL INOX S11 2C</v>
      </c>
      <c r="G55" s="63"/>
      <c r="H55" s="63"/>
      <c r="I55" s="63"/>
      <c r="J55" s="64"/>
      <c r="K55" s="63"/>
      <c r="L55" s="63"/>
      <c r="M55" s="65"/>
      <c r="N55" s="67"/>
      <c r="O55"/>
    </row>
    <row r="56" spans="1:15" s="1" customFormat="1" ht="12.75" customHeight="1" x14ac:dyDescent="0.25">
      <c r="A56" s="68"/>
      <c r="B56" s="68"/>
      <c r="C56" s="9" t="s">
        <v>44</v>
      </c>
      <c r="D56" s="9">
        <v>82405401</v>
      </c>
      <c r="E56" s="9" t="e">
        <v>#REF!</v>
      </c>
      <c r="F56" s="26" t="str">
        <f t="shared" si="1"/>
        <v>PANEL AUTOLIMPIABLE DERECHO</v>
      </c>
      <c r="G56" s="9" t="s">
        <v>27</v>
      </c>
      <c r="H56" s="70"/>
      <c r="I56" s="70"/>
      <c r="J56" s="71"/>
      <c r="K56" s="72"/>
      <c r="L56" s="70"/>
      <c r="M56" s="53"/>
    </row>
    <row r="57" spans="1:15" s="1" customFormat="1" ht="12.75" customHeight="1" x14ac:dyDescent="0.25">
      <c r="A57" s="68"/>
      <c r="B57" s="68"/>
      <c r="C57" s="9" t="s">
        <v>44</v>
      </c>
      <c r="D57" s="9">
        <v>82405402</v>
      </c>
      <c r="E57" s="9" t="e">
        <v>#REF!</v>
      </c>
      <c r="F57" s="26" t="str">
        <f t="shared" si="1"/>
        <v>PANEL AUTOLIMPIABLE IZQUIERDO</v>
      </c>
      <c r="G57" s="9" t="s">
        <v>27</v>
      </c>
      <c r="H57" s="70"/>
      <c r="I57" s="70"/>
      <c r="J57" s="71"/>
      <c r="K57" s="72"/>
      <c r="L57" s="70"/>
      <c r="M57" s="53"/>
    </row>
    <row r="58" spans="1:15" s="1" customFormat="1" ht="12.75" customHeight="1" x14ac:dyDescent="0.25">
      <c r="A58" s="68"/>
      <c r="B58" s="68"/>
      <c r="C58" s="9" t="s">
        <v>45</v>
      </c>
      <c r="D58" s="9">
        <v>81223001</v>
      </c>
      <c r="E58" s="9" t="s">
        <v>46</v>
      </c>
      <c r="F58" s="26" t="str">
        <f t="shared" si="1"/>
        <v>MANDO MET EX/70 5G AI AL TR</v>
      </c>
      <c r="G58" s="9">
        <v>81218023</v>
      </c>
      <c r="H58" s="70"/>
      <c r="I58" s="70"/>
      <c r="J58" s="71"/>
      <c r="K58" s="72"/>
      <c r="L58" s="70"/>
      <c r="M58" s="53"/>
    </row>
    <row r="59" spans="1:15" s="1" customFormat="1" ht="12.75" customHeight="1" x14ac:dyDescent="0.25">
      <c r="A59" s="68"/>
      <c r="B59" s="68"/>
      <c r="C59" s="9" t="s">
        <v>47</v>
      </c>
      <c r="D59" s="9">
        <v>83130551</v>
      </c>
      <c r="E59" s="9" t="s">
        <v>48</v>
      </c>
      <c r="F59" s="26" t="str">
        <f t="shared" si="1"/>
        <v>CONJ. MANDO 3 TECLAS NIQUELADO HA-830</v>
      </c>
      <c r="G59" s="9" t="s">
        <v>27</v>
      </c>
      <c r="H59" s="70"/>
      <c r="I59" s="70"/>
      <c r="J59" s="71"/>
      <c r="K59" s="72"/>
      <c r="L59" s="70"/>
      <c r="M59" s="53"/>
    </row>
    <row r="60" spans="1:15" s="1" customFormat="1" ht="12.75" customHeight="1" x14ac:dyDescent="0.25">
      <c r="A60" s="68"/>
      <c r="B60" s="68"/>
      <c r="C60" s="9" t="s">
        <v>49</v>
      </c>
      <c r="D60" s="9">
        <v>89120102</v>
      </c>
      <c r="E60" s="9" t="e">
        <v>#N/A</v>
      </c>
      <c r="F60" s="26" t="e">
        <f t="shared" si="1"/>
        <v>#N/A</v>
      </c>
      <c r="G60" s="9" t="s">
        <v>50</v>
      </c>
      <c r="H60" s="70"/>
      <c r="I60" s="70"/>
      <c r="J60" s="71"/>
      <c r="K60" s="72"/>
      <c r="L60" s="70"/>
      <c r="M60" s="53"/>
    </row>
    <row r="61" spans="1:15" s="1" customFormat="1" ht="12.75" customHeight="1" x14ac:dyDescent="0.25">
      <c r="A61" s="68"/>
      <c r="B61" s="68"/>
      <c r="C61" s="9" t="s">
        <v>51</v>
      </c>
      <c r="D61" s="9">
        <v>83330300</v>
      </c>
      <c r="E61" s="9" t="s">
        <v>52</v>
      </c>
      <c r="F61" s="26" t="str">
        <f t="shared" si="1"/>
        <v>JUNTA EMBOCADURA H6 (MMX)</v>
      </c>
      <c r="G61" s="9">
        <v>83030312</v>
      </c>
      <c r="H61" s="70"/>
      <c r="I61" s="70"/>
      <c r="J61" s="71"/>
      <c r="K61" s="72"/>
      <c r="L61" s="70"/>
      <c r="M61" s="53"/>
    </row>
    <row r="62" spans="1:15" s="1" customFormat="1" ht="12.75" customHeight="1" x14ac:dyDescent="0.25">
      <c r="A62" s="68"/>
      <c r="B62" s="68"/>
      <c r="C62" s="9" t="s">
        <v>51</v>
      </c>
      <c r="D62" s="9">
        <v>83360502</v>
      </c>
      <c r="E62" s="9" t="s">
        <v>53</v>
      </c>
      <c r="F62" s="26" t="str">
        <f t="shared" si="1"/>
        <v>CRISTAL INTERIOR PUERTA H6 (MMX)</v>
      </c>
      <c r="G62" s="9">
        <v>83360519</v>
      </c>
      <c r="H62" s="70"/>
      <c r="I62" s="70"/>
      <c r="J62" s="71"/>
      <c r="K62" s="72"/>
      <c r="L62" s="70"/>
      <c r="M62" s="53"/>
    </row>
    <row r="63" spans="1:15" s="1" customFormat="1" ht="12.75" customHeight="1" x14ac:dyDescent="0.25">
      <c r="A63" s="68"/>
      <c r="B63" s="68"/>
      <c r="C63" s="9" t="s">
        <v>54</v>
      </c>
      <c r="D63" s="9">
        <v>89130114</v>
      </c>
      <c r="E63" s="9" t="e">
        <v>#N/A</v>
      </c>
      <c r="F63" s="26" t="e">
        <f t="shared" si="1"/>
        <v>#N/A</v>
      </c>
      <c r="G63" s="9" t="s">
        <v>50</v>
      </c>
      <c r="H63" s="70"/>
      <c r="I63" s="70"/>
      <c r="J63" s="71"/>
      <c r="K63" s="72"/>
      <c r="L63" s="70"/>
      <c r="M63" s="53"/>
    </row>
    <row r="64" spans="1:15" s="1" customFormat="1" ht="12.75" customHeight="1" x14ac:dyDescent="0.25">
      <c r="A64" s="68"/>
      <c r="B64" s="68"/>
      <c r="C64" s="9" t="s">
        <v>54</v>
      </c>
      <c r="D64" s="9">
        <v>89130114</v>
      </c>
      <c r="E64" s="9" t="e">
        <v>#N/A</v>
      </c>
      <c r="F64" s="26" t="e">
        <f t="shared" si="1"/>
        <v>#N/A</v>
      </c>
      <c r="G64" s="9" t="s">
        <v>50</v>
      </c>
      <c r="H64" s="70"/>
      <c r="I64" s="70"/>
      <c r="J64" s="71"/>
      <c r="K64" s="72"/>
      <c r="L64" s="70"/>
      <c r="M64" s="53"/>
    </row>
    <row r="65" spans="1:13" s="1" customFormat="1" ht="12.75" customHeight="1" x14ac:dyDescent="0.25">
      <c r="A65" s="68"/>
      <c r="B65" s="68"/>
      <c r="C65" s="9" t="s">
        <v>55</v>
      </c>
      <c r="D65" s="9">
        <v>83140673</v>
      </c>
      <c r="E65" s="9" t="e">
        <v>#N/A</v>
      </c>
      <c r="F65" s="26" t="e">
        <f t="shared" si="1"/>
        <v>#N/A</v>
      </c>
      <c r="G65" s="9" t="s">
        <v>50</v>
      </c>
      <c r="H65" s="70"/>
      <c r="I65" s="70"/>
      <c r="J65" s="71"/>
      <c r="K65" s="72"/>
      <c r="L65" s="70"/>
      <c r="M65" s="53"/>
    </row>
    <row r="66" spans="1:13" s="1" customFormat="1" ht="12.75" customHeight="1" x14ac:dyDescent="0.25">
      <c r="A66" s="68"/>
      <c r="B66" s="68"/>
      <c r="C66" s="9" t="s">
        <v>56</v>
      </c>
      <c r="D66" s="9">
        <v>82031543</v>
      </c>
      <c r="E66" s="9" t="s">
        <v>57</v>
      </c>
      <c r="F66" s="26" t="str">
        <f t="shared" si="1"/>
        <v>PUERTA COMPLETA IOVEN</v>
      </c>
      <c r="G66" s="9">
        <v>82033522</v>
      </c>
      <c r="H66" s="70"/>
      <c r="I66" s="70"/>
      <c r="J66" s="71"/>
      <c r="K66" s="72"/>
      <c r="L66" s="70"/>
      <c r="M66" s="53"/>
    </row>
    <row r="67" spans="1:13" s="1" customFormat="1" ht="12.75" customHeight="1" x14ac:dyDescent="0.25">
      <c r="A67" s="68"/>
      <c r="B67" s="68"/>
      <c r="C67" s="9" t="s">
        <v>58</v>
      </c>
      <c r="D67" s="9">
        <v>81543273</v>
      </c>
      <c r="E67" s="9" t="e">
        <v>#N/A</v>
      </c>
      <c r="F67" s="26" t="e">
        <f t="shared" si="1"/>
        <v>#N/A</v>
      </c>
      <c r="G67" s="9">
        <v>81543206</v>
      </c>
      <c r="H67" s="70"/>
      <c r="I67" s="70"/>
      <c r="J67" s="71"/>
      <c r="K67" s="72"/>
      <c r="L67" s="70"/>
      <c r="M67" s="53"/>
    </row>
    <row r="68" spans="1:13" s="1" customFormat="1" ht="12.75" customHeight="1" x14ac:dyDescent="0.25">
      <c r="A68" s="68"/>
      <c r="B68" s="68"/>
      <c r="C68" s="73" t="s">
        <v>59</v>
      </c>
      <c r="D68" s="61">
        <v>81672041</v>
      </c>
      <c r="E68" s="9" t="s">
        <v>60</v>
      </c>
      <c r="F68" s="26" t="e">
        <f t="shared" si="1"/>
        <v>#N/A</v>
      </c>
      <c r="G68" s="9" t="s">
        <v>50</v>
      </c>
      <c r="H68" s="70"/>
      <c r="I68" s="70"/>
      <c r="J68" s="71"/>
      <c r="K68" s="72"/>
      <c r="L68" s="70"/>
      <c r="M68" s="53"/>
    </row>
    <row r="69" spans="1:13" s="1" customFormat="1" ht="12.75" customHeight="1" x14ac:dyDescent="0.25">
      <c r="A69" s="68"/>
      <c r="B69" s="68"/>
      <c r="C69" s="73" t="s">
        <v>59</v>
      </c>
      <c r="D69" s="61">
        <v>81672126</v>
      </c>
      <c r="E69" s="69" t="s">
        <v>61</v>
      </c>
      <c r="F69" s="26" t="e">
        <f t="shared" si="1"/>
        <v>#N/A</v>
      </c>
      <c r="G69" s="69" t="s">
        <v>50</v>
      </c>
      <c r="H69" s="70"/>
      <c r="I69" s="70"/>
      <c r="J69" s="71"/>
      <c r="K69" s="72"/>
      <c r="L69" s="70"/>
      <c r="M69" s="53"/>
    </row>
    <row r="70" spans="1:13" s="1" customFormat="1" ht="12.75" customHeight="1" x14ac:dyDescent="0.25">
      <c r="A70" s="68"/>
      <c r="B70" s="68"/>
      <c r="C70" s="9" t="s">
        <v>62</v>
      </c>
      <c r="D70" s="9">
        <v>82405902</v>
      </c>
      <c r="E70" s="9" t="s">
        <v>63</v>
      </c>
      <c r="F70" s="26" t="str">
        <f t="shared" si="1"/>
        <v>BANDEJA ETC GRIS PROFUNDA S2K</v>
      </c>
      <c r="G70" s="9">
        <v>82409602</v>
      </c>
      <c r="H70" s="70"/>
      <c r="I70" s="70"/>
      <c r="J70" s="71"/>
      <c r="K70" s="72"/>
      <c r="L70" s="70"/>
      <c r="M70" s="53"/>
    </row>
    <row r="71" spans="1:13" s="1" customFormat="1" ht="12.75" customHeight="1" x14ac:dyDescent="0.25">
      <c r="A71" s="68"/>
      <c r="B71" s="68"/>
      <c r="C71" s="9" t="s">
        <v>64</v>
      </c>
      <c r="D71" s="9">
        <v>93162006</v>
      </c>
      <c r="E71" s="9" t="s">
        <v>65</v>
      </c>
      <c r="F71" s="26" t="str">
        <f t="shared" si="1"/>
        <v>PROGRAMADOR DIGITAL MW-32 BIS</v>
      </c>
      <c r="G71" s="9" t="s">
        <v>27</v>
      </c>
      <c r="H71" s="70"/>
      <c r="I71" s="70"/>
      <c r="J71" s="71"/>
      <c r="K71" s="72"/>
      <c r="L71" s="70"/>
      <c r="M71" s="53"/>
    </row>
    <row r="72" spans="1:13" s="1" customFormat="1" ht="12.75" customHeight="1" x14ac:dyDescent="0.25">
      <c r="A72" s="68"/>
      <c r="B72" s="68"/>
      <c r="C72" s="9" t="s">
        <v>66</v>
      </c>
      <c r="D72" s="9">
        <v>82022806</v>
      </c>
      <c r="E72" s="9" t="s">
        <v>67</v>
      </c>
      <c r="F72" s="26" t="str">
        <f t="shared" si="1"/>
        <v>CRISTAL INTERIOR HL 830</v>
      </c>
      <c r="G72" s="9">
        <v>82022811</v>
      </c>
      <c r="H72" s="70"/>
      <c r="I72" s="70"/>
      <c r="J72" s="71"/>
      <c r="K72" s="72"/>
      <c r="L72" s="70"/>
      <c r="M72" s="53"/>
    </row>
    <row r="73" spans="1:13" s="1" customFormat="1" ht="12.75" customHeight="1" x14ac:dyDescent="0.25">
      <c r="A73" s="68"/>
      <c r="B73" s="68"/>
      <c r="C73" s="9"/>
      <c r="D73" s="9">
        <v>81216059</v>
      </c>
      <c r="E73" s="9" t="s">
        <v>68</v>
      </c>
      <c r="F73" s="26" t="str">
        <f t="shared" si="1"/>
        <v>SOPORTE QUEMADOR RAPIDO NEGRO</v>
      </c>
      <c r="G73" s="9">
        <v>81222093</v>
      </c>
      <c r="H73" s="70"/>
      <c r="I73" s="70"/>
      <c r="J73" s="71"/>
      <c r="K73" s="72"/>
      <c r="L73" s="70"/>
      <c r="M73" s="53"/>
    </row>
    <row r="74" spans="1:13" s="1" customFormat="1" ht="12.75" customHeight="1" x14ac:dyDescent="0.25">
      <c r="A74" s="68"/>
      <c r="B74" s="68"/>
      <c r="C74" s="9"/>
      <c r="D74" s="9">
        <v>81590063</v>
      </c>
      <c r="E74" s="9" t="s">
        <v>69</v>
      </c>
      <c r="F74" s="26" t="str">
        <f t="shared" si="1"/>
        <v>MOTOR GIRAPLATOS WD800 EL 23/WD700 O 17</v>
      </c>
      <c r="G74" s="9">
        <v>93162030</v>
      </c>
      <c r="H74" s="70"/>
      <c r="I74" s="70"/>
      <c r="J74" s="71"/>
      <c r="K74" s="72"/>
      <c r="L74" s="70"/>
      <c r="M74" s="53"/>
    </row>
    <row r="75" spans="1:13" s="1" customFormat="1" ht="12.75" customHeight="1" x14ac:dyDescent="0.25">
      <c r="A75" s="68"/>
      <c r="B75" s="68"/>
      <c r="C75" s="9"/>
      <c r="D75" s="9">
        <v>83130679</v>
      </c>
      <c r="E75" s="9" t="s">
        <v>70</v>
      </c>
      <c r="F75" s="26" t="str">
        <f t="shared" si="1"/>
        <v>JUNTA EMBOCADURA S07 UNIF RAL7024</v>
      </c>
      <c r="G75" s="9">
        <v>83130601</v>
      </c>
      <c r="H75" s="70"/>
      <c r="I75" s="70"/>
      <c r="J75" s="71"/>
      <c r="K75" s="72"/>
      <c r="L75" s="70"/>
      <c r="M75" s="53"/>
    </row>
    <row r="76" spans="1:13" s="1" customFormat="1" ht="12.75" customHeight="1" x14ac:dyDescent="0.25">
      <c r="A76" s="68"/>
      <c r="B76" s="68"/>
      <c r="C76" s="61" t="s">
        <v>71</v>
      </c>
      <c r="D76" s="69">
        <v>81298077</v>
      </c>
      <c r="E76" s="69" t="s">
        <v>72</v>
      </c>
      <c r="F76" s="26" t="e">
        <f t="shared" si="1"/>
        <v>#N/A</v>
      </c>
      <c r="G76" s="61">
        <v>60803181</v>
      </c>
      <c r="H76" s="49"/>
      <c r="I76" s="49"/>
      <c r="J76" s="71"/>
      <c r="K76" s="72"/>
      <c r="L76" s="70"/>
      <c r="M76" s="53"/>
    </row>
    <row r="77" spans="1:13" s="1" customFormat="1" ht="12.75" customHeight="1" x14ac:dyDescent="0.25">
      <c r="A77" s="68"/>
      <c r="B77" s="68"/>
      <c r="C77" s="61" t="s">
        <v>71</v>
      </c>
      <c r="D77" s="69">
        <v>81298078</v>
      </c>
      <c r="E77" s="69" t="s">
        <v>73</v>
      </c>
      <c r="F77" s="26" t="e">
        <f t="shared" si="1"/>
        <v>#N/A</v>
      </c>
      <c r="G77" s="61">
        <v>60803147</v>
      </c>
      <c r="H77" s="49"/>
      <c r="I77" s="49"/>
      <c r="J77" s="71"/>
      <c r="K77" s="72"/>
      <c r="L77" s="70"/>
      <c r="M77" s="53"/>
    </row>
    <row r="78" spans="1:13" s="1" customFormat="1" ht="12.75" customHeight="1" x14ac:dyDescent="0.25">
      <c r="A78" s="68"/>
      <c r="B78" s="68"/>
      <c r="C78" s="61" t="s">
        <v>71</v>
      </c>
      <c r="D78" s="69">
        <v>81298079</v>
      </c>
      <c r="E78" s="69" t="s">
        <v>74</v>
      </c>
      <c r="F78" s="26" t="e">
        <f t="shared" si="1"/>
        <v>#N/A</v>
      </c>
      <c r="G78" s="61">
        <v>60803150</v>
      </c>
      <c r="H78" s="49"/>
      <c r="I78" s="49"/>
      <c r="J78" s="71"/>
      <c r="K78" s="72"/>
      <c r="L78" s="70"/>
      <c r="M78" s="53"/>
    </row>
    <row r="79" spans="1:13" s="1" customFormat="1" ht="12.75" customHeight="1" x14ac:dyDescent="0.25">
      <c r="A79" s="68"/>
      <c r="B79" s="68"/>
      <c r="C79" s="9"/>
      <c r="D79" s="9">
        <v>40468510</v>
      </c>
      <c r="E79" s="9" t="s">
        <v>75</v>
      </c>
      <c r="F79" s="26" t="str">
        <f t="shared" si="1"/>
        <v>CONJUNTO DE MANDOS ND.2 (SAT)</v>
      </c>
      <c r="G79" s="9" t="s">
        <v>76</v>
      </c>
      <c r="H79" s="70"/>
      <c r="I79" s="70"/>
      <c r="J79" s="71"/>
      <c r="K79" s="72"/>
      <c r="L79" s="70"/>
      <c r="M79" s="53"/>
    </row>
    <row r="80" spans="1:13" s="1" customFormat="1" ht="12.75" customHeight="1" x14ac:dyDescent="0.25">
      <c r="A80" s="68"/>
      <c r="B80" s="68"/>
      <c r="C80" s="9"/>
      <c r="D80" s="9">
        <v>81221000</v>
      </c>
      <c r="E80" s="9" t="s">
        <v>77</v>
      </c>
      <c r="F80" s="26" t="str">
        <f t="shared" si="1"/>
        <v>GENERADOR ENCENDIDO 6 SALIDAS</v>
      </c>
      <c r="G80" s="9">
        <v>81219016</v>
      </c>
      <c r="H80" s="70"/>
      <c r="I80" s="70"/>
      <c r="J80" s="71"/>
      <c r="K80" s="72"/>
      <c r="L80" s="70"/>
      <c r="M80" s="53"/>
    </row>
    <row r="81" spans="1:13" s="1" customFormat="1" ht="12.75" customHeight="1" x14ac:dyDescent="0.25">
      <c r="A81" s="68"/>
      <c r="B81" s="68"/>
      <c r="C81" s="9" t="s">
        <v>78</v>
      </c>
      <c r="D81" s="9">
        <v>81483245</v>
      </c>
      <c r="E81" s="9" t="e">
        <v>#N/A</v>
      </c>
      <c r="F81" s="26" t="e">
        <f t="shared" si="1"/>
        <v>#N/A</v>
      </c>
      <c r="G81" s="9" t="s">
        <v>79</v>
      </c>
      <c r="H81" s="70"/>
      <c r="I81" s="70"/>
      <c r="J81" s="71"/>
      <c r="K81" s="72"/>
      <c r="L81" s="70"/>
      <c r="M81" s="53"/>
    </row>
    <row r="82" spans="1:13" s="1" customFormat="1" ht="12.75" customHeight="1" x14ac:dyDescent="0.25">
      <c r="A82" s="68"/>
      <c r="B82" s="68"/>
      <c r="C82" s="61"/>
      <c r="D82" s="63">
        <v>81543085</v>
      </c>
      <c r="E82" s="9" t="s">
        <v>80</v>
      </c>
      <c r="F82" s="26" t="str">
        <f t="shared" si="1"/>
        <v>CONMUTADOR 5P FG-924.2/3 SS</v>
      </c>
      <c r="G82" s="9" t="s">
        <v>27</v>
      </c>
      <c r="H82" s="70"/>
      <c r="I82" s="70"/>
      <c r="J82" s="71"/>
      <c r="K82" s="72"/>
      <c r="L82" s="70"/>
      <c r="M82" s="53"/>
    </row>
    <row r="83" spans="1:13" s="77" customFormat="1" ht="15" customHeight="1" x14ac:dyDescent="0.25">
      <c r="A83" s="68"/>
      <c r="B83" s="68"/>
      <c r="C83" s="9" t="s">
        <v>81</v>
      </c>
      <c r="D83" s="9">
        <v>81221072</v>
      </c>
      <c r="E83" s="9">
        <v>61701117</v>
      </c>
      <c r="F83" s="26" t="str">
        <f t="shared" si="1"/>
        <v>TERMOPAR EF/60* 61701117</v>
      </c>
      <c r="G83" s="9"/>
      <c r="H83" s="70"/>
      <c r="I83" s="70"/>
      <c r="J83" s="74"/>
      <c r="K83" s="64"/>
      <c r="L83" s="75"/>
      <c r="M83" s="76"/>
    </row>
    <row r="84" spans="1:13" s="77" customFormat="1" ht="15" customHeight="1" x14ac:dyDescent="0.25">
      <c r="A84" s="68"/>
      <c r="B84" s="68"/>
      <c r="C84" s="9"/>
      <c r="D84" s="9">
        <v>82027718</v>
      </c>
      <c r="E84" s="9">
        <v>99993142</v>
      </c>
      <c r="F84" s="26" t="e">
        <f t="shared" si="1"/>
        <v>#N/A</v>
      </c>
      <c r="G84" s="9"/>
      <c r="H84" s="70"/>
      <c r="I84" s="70"/>
      <c r="J84" s="74"/>
      <c r="K84" s="64"/>
      <c r="L84" s="75"/>
      <c r="M84" s="76"/>
    </row>
    <row r="85" spans="1:13" s="77" customFormat="1" ht="15" customHeight="1" x14ac:dyDescent="0.25">
      <c r="A85" s="68"/>
      <c r="B85" s="68"/>
      <c r="C85" s="9"/>
      <c r="D85" s="9">
        <v>81597030</v>
      </c>
      <c r="E85" s="9">
        <v>82405902</v>
      </c>
      <c r="F85" s="26" t="e">
        <f t="shared" si="1"/>
        <v>#N/A</v>
      </c>
      <c r="G85" s="9"/>
      <c r="H85" s="70"/>
      <c r="I85" s="70"/>
      <c r="J85" s="74"/>
      <c r="K85" s="72"/>
      <c r="L85" s="75"/>
      <c r="M85" s="76"/>
    </row>
    <row r="86" spans="1:13" s="77" customFormat="1" ht="15" customHeight="1" x14ac:dyDescent="0.25">
      <c r="A86" s="68"/>
      <c r="B86" s="68"/>
      <c r="C86" s="9" t="s">
        <v>81</v>
      </c>
      <c r="D86" s="78">
        <v>81543208</v>
      </c>
      <c r="E86" s="9" t="s">
        <v>82</v>
      </c>
      <c r="F86" s="26" t="str">
        <f t="shared" si="1"/>
        <v>MOTOR VENTILACION 110V FG-924.3 SS* bloqueado</v>
      </c>
      <c r="G86" s="9"/>
      <c r="H86" s="79"/>
      <c r="I86" s="79"/>
      <c r="J86" s="74"/>
      <c r="K86" s="80"/>
      <c r="L86" s="75"/>
      <c r="M86" s="76"/>
    </row>
    <row r="87" spans="1:13" s="77" customFormat="1" ht="15" customHeight="1" x14ac:dyDescent="0.25">
      <c r="A87" s="68"/>
      <c r="B87" s="68"/>
      <c r="C87" s="9"/>
      <c r="D87" s="9">
        <v>81594002</v>
      </c>
      <c r="E87" s="9">
        <v>99513526</v>
      </c>
      <c r="F87" s="26" t="e">
        <f t="shared" si="1"/>
        <v>#N/A</v>
      </c>
      <c r="G87" s="9"/>
      <c r="H87" s="70"/>
      <c r="I87" s="70"/>
      <c r="J87" s="74"/>
      <c r="K87" s="72"/>
      <c r="L87" s="75"/>
      <c r="M87" s="76"/>
    </row>
    <row r="88" spans="1:13" s="77" customFormat="1" ht="15" customHeight="1" x14ac:dyDescent="0.25">
      <c r="A88" s="68"/>
      <c r="B88" s="68"/>
      <c r="C88" s="9"/>
      <c r="D88" s="9">
        <v>94223687</v>
      </c>
      <c r="E88" s="9">
        <v>60702038</v>
      </c>
      <c r="F88" s="26" t="str">
        <f t="shared" si="1"/>
        <v>PLACA VT Ø270/210/140 HIGHLIGHT TR 932*</v>
      </c>
      <c r="G88" s="9"/>
      <c r="H88" s="70"/>
      <c r="I88" s="70"/>
      <c r="J88" s="74"/>
      <c r="K88" s="72"/>
      <c r="L88" s="75"/>
      <c r="M88" s="76"/>
    </row>
    <row r="89" spans="1:13" s="77" customFormat="1" ht="15" customHeight="1" x14ac:dyDescent="0.25">
      <c r="A89" s="68"/>
      <c r="B89" s="68"/>
      <c r="C89" s="9" t="s">
        <v>81</v>
      </c>
      <c r="D89" s="9">
        <v>60702008</v>
      </c>
      <c r="E89" s="9">
        <v>81299002</v>
      </c>
      <c r="F89" s="26" t="str">
        <f t="shared" si="1"/>
        <v>PLACA ELECT. VT 1800W 180mm 230V HILIGHT</v>
      </c>
      <c r="G89" s="9"/>
      <c r="H89" s="70"/>
      <c r="I89" s="70"/>
      <c r="J89" s="74"/>
      <c r="K89" s="72"/>
      <c r="L89" s="75"/>
      <c r="M89" s="76"/>
    </row>
    <row r="90" spans="1:13" s="77" customFormat="1" ht="15" customHeight="1" x14ac:dyDescent="0.25">
      <c r="A90" s="68"/>
      <c r="B90" s="68"/>
      <c r="C90" s="9"/>
      <c r="D90" s="9">
        <v>60803169</v>
      </c>
      <c r="E90" s="9">
        <v>60803186</v>
      </c>
      <c r="F90" s="26" t="e">
        <f t="shared" si="1"/>
        <v>#N/A</v>
      </c>
      <c r="G90" s="9"/>
      <c r="H90" s="70"/>
      <c r="I90" s="70"/>
      <c r="J90" s="74"/>
      <c r="K90" s="72"/>
      <c r="L90" s="75"/>
      <c r="M90" s="76"/>
    </row>
    <row r="91" spans="1:13" s="77" customFormat="1" ht="15" customHeight="1" x14ac:dyDescent="0.25">
      <c r="A91" s="68"/>
      <c r="B91" s="68"/>
      <c r="C91" s="9"/>
      <c r="D91" s="9">
        <v>81221020</v>
      </c>
      <c r="E91" s="9">
        <v>81221116</v>
      </c>
      <c r="F91" s="26" t="str">
        <f t="shared" si="1"/>
        <v>BUJIA ENCENDIDO L.500 EF/90*81221116</v>
      </c>
      <c r="G91" s="9"/>
      <c r="H91" s="70"/>
      <c r="I91" s="70"/>
      <c r="J91" s="74"/>
      <c r="K91" s="72"/>
      <c r="L91" s="75"/>
      <c r="M91" s="76"/>
    </row>
    <row r="92" spans="1:13" s="77" customFormat="1" ht="15" customHeight="1" x14ac:dyDescent="0.25">
      <c r="A92" s="68"/>
      <c r="B92" s="68"/>
      <c r="C92" s="9"/>
      <c r="D92" s="9">
        <v>61701117</v>
      </c>
      <c r="E92" s="9">
        <v>81221072</v>
      </c>
      <c r="F92" s="26" t="str">
        <f t="shared" ref="F92:F155" si="2">VLOOKUP(D92,exis,2,FALSE)</f>
        <v>TERMOPAR CONEXION COAXIAL L=500 2GEN*81221072</v>
      </c>
      <c r="G92" s="9"/>
      <c r="H92" s="70"/>
      <c r="I92" s="70"/>
      <c r="J92" s="74"/>
      <c r="K92" s="72"/>
      <c r="L92" s="75"/>
      <c r="M92" s="76"/>
    </row>
    <row r="93" spans="1:13" s="77" customFormat="1" ht="15" customHeight="1" x14ac:dyDescent="0.25">
      <c r="A93" s="68"/>
      <c r="B93" s="68"/>
      <c r="C93" s="9" t="s">
        <v>19</v>
      </c>
      <c r="D93" s="9">
        <v>93162009</v>
      </c>
      <c r="E93" s="9">
        <v>93172021</v>
      </c>
      <c r="F93" s="26" t="e">
        <f t="shared" si="2"/>
        <v>#N/A</v>
      </c>
      <c r="G93" s="9"/>
      <c r="H93" s="70"/>
      <c r="I93" s="70"/>
      <c r="J93" s="71"/>
      <c r="K93" s="72"/>
      <c r="L93" s="75"/>
      <c r="M93" s="76"/>
    </row>
    <row r="94" spans="1:13" s="77" customFormat="1" ht="15" customHeight="1" x14ac:dyDescent="0.25">
      <c r="A94" s="68"/>
      <c r="B94" s="68"/>
      <c r="C94" s="9"/>
      <c r="D94" s="9">
        <v>93183405</v>
      </c>
      <c r="E94" s="9">
        <v>99993114</v>
      </c>
      <c r="F94" s="26" t="str">
        <f t="shared" si="2"/>
        <v>SOPORTE BANDEJA MWT/TMW/MW22 ON</v>
      </c>
      <c r="G94" s="9"/>
      <c r="H94" s="70"/>
      <c r="I94" s="70"/>
      <c r="J94" s="74"/>
      <c r="K94" s="72"/>
      <c r="L94" s="75"/>
      <c r="M94" s="76"/>
    </row>
    <row r="95" spans="1:13" s="77" customFormat="1" ht="15" customHeight="1" x14ac:dyDescent="0.25">
      <c r="A95" s="68"/>
      <c r="B95" s="68"/>
      <c r="C95" s="9" t="s">
        <v>29</v>
      </c>
      <c r="D95" s="9">
        <v>82029453</v>
      </c>
      <c r="E95" s="9">
        <v>82029669</v>
      </c>
      <c r="F95" s="26" t="str">
        <f t="shared" si="2"/>
        <v>PUERTA COMPLETA HS 435 INOX</v>
      </c>
      <c r="G95" s="9"/>
      <c r="H95" s="70"/>
      <c r="I95" s="70"/>
      <c r="J95" s="74"/>
      <c r="K95" s="72"/>
      <c r="L95" s="75"/>
      <c r="M95" s="76"/>
    </row>
    <row r="96" spans="1:13" s="77" customFormat="1" ht="15" customHeight="1" x14ac:dyDescent="0.25">
      <c r="A96" s="68"/>
      <c r="B96" s="68"/>
      <c r="C96" s="9"/>
      <c r="D96" s="81">
        <v>93172262</v>
      </c>
      <c r="E96" s="9">
        <v>81590062</v>
      </c>
      <c r="F96" s="26" t="str">
        <f t="shared" si="2"/>
        <v>MICROINTERRUPTOR TMW-20.1 BI VR02</v>
      </c>
      <c r="G96" s="9"/>
      <c r="H96" s="82"/>
      <c r="I96" s="82"/>
      <c r="J96" s="71"/>
      <c r="K96" s="72"/>
      <c r="L96" s="75"/>
      <c r="M96" s="76"/>
    </row>
    <row r="97" spans="1:13" s="77" customFormat="1" ht="15" customHeight="1" x14ac:dyDescent="0.25">
      <c r="A97" s="68"/>
      <c r="B97" s="68"/>
      <c r="C97" s="9"/>
      <c r="D97" s="9">
        <v>82028387</v>
      </c>
      <c r="E97" s="9">
        <v>82028349</v>
      </c>
      <c r="F97" s="26" t="str">
        <f t="shared" si="2"/>
        <v>CRISTAL PUERTA HS*82028349</v>
      </c>
      <c r="G97" s="9"/>
      <c r="H97" s="70"/>
      <c r="I97" s="70"/>
      <c r="J97" s="74"/>
      <c r="K97" s="72"/>
      <c r="L97" s="75"/>
      <c r="M97" s="76"/>
    </row>
    <row r="98" spans="1:13" s="77" customFormat="1" ht="15" customHeight="1" x14ac:dyDescent="0.25">
      <c r="A98" s="68"/>
      <c r="B98" s="68"/>
      <c r="C98" s="9"/>
      <c r="D98" s="9">
        <v>81299002</v>
      </c>
      <c r="E98" s="9">
        <v>60702008</v>
      </c>
      <c r="F98" s="26" t="str">
        <f t="shared" si="2"/>
        <v>PLACA 180mm 1800W GKS-60 / 60702008</v>
      </c>
      <c r="G98" s="9"/>
      <c r="H98" s="70"/>
      <c r="I98" s="70"/>
      <c r="J98" s="74"/>
      <c r="K98" s="72"/>
      <c r="L98" s="75"/>
      <c r="M98" s="76"/>
    </row>
    <row r="99" spans="1:13" s="77" customFormat="1" ht="15" customHeight="1" x14ac:dyDescent="0.25">
      <c r="A99" s="68"/>
      <c r="B99" s="68"/>
      <c r="C99" s="9"/>
      <c r="D99" s="9">
        <v>94223483</v>
      </c>
      <c r="E99" s="9">
        <v>40204311</v>
      </c>
      <c r="F99" s="26" t="e">
        <f t="shared" si="2"/>
        <v>#N/A</v>
      </c>
      <c r="G99" s="9"/>
      <c r="H99" s="70"/>
      <c r="I99" s="70"/>
      <c r="J99" s="74"/>
      <c r="K99" s="72"/>
      <c r="L99" s="75"/>
      <c r="M99" s="76"/>
    </row>
    <row r="100" spans="1:13" s="77" customFormat="1" ht="15" customHeight="1" x14ac:dyDescent="0.25">
      <c r="A100" s="68"/>
      <c r="B100" s="68"/>
      <c r="C100" s="9"/>
      <c r="D100" s="83" t="s">
        <v>83</v>
      </c>
      <c r="E100" s="84">
        <v>81022006</v>
      </c>
      <c r="F100" s="26" t="e">
        <f t="shared" si="2"/>
        <v>#N/A</v>
      </c>
      <c r="G100" s="84"/>
      <c r="H100" s="70"/>
      <c r="I100" s="70"/>
      <c r="J100" s="74"/>
      <c r="K100" s="72"/>
      <c r="L100" s="75"/>
      <c r="M100" s="76"/>
    </row>
    <row r="101" spans="1:13" s="77" customFormat="1" ht="15" customHeight="1" x14ac:dyDescent="0.25">
      <c r="A101" s="68"/>
      <c r="B101" s="68"/>
      <c r="C101" s="9"/>
      <c r="D101" s="9">
        <v>81488065</v>
      </c>
      <c r="E101" s="9" t="s">
        <v>84</v>
      </c>
      <c r="F101" s="26" t="str">
        <f t="shared" si="2"/>
        <v>PLACA ELECTRONICA DG3 / NC2 / DH2 NO PEDIR *</v>
      </c>
      <c r="G101" s="9"/>
      <c r="H101" s="70"/>
      <c r="I101" s="70"/>
      <c r="J101" s="74"/>
      <c r="K101" s="72"/>
      <c r="L101" s="75"/>
      <c r="M101" s="76"/>
    </row>
    <row r="102" spans="1:13" s="77" customFormat="1" ht="15" customHeight="1" x14ac:dyDescent="0.25">
      <c r="A102" s="68"/>
      <c r="B102" s="68"/>
      <c r="C102" s="9"/>
      <c r="D102" s="85">
        <v>1038100</v>
      </c>
      <c r="E102" s="85" t="s">
        <v>85</v>
      </c>
      <c r="F102" s="26" t="e">
        <f t="shared" si="2"/>
        <v>#N/A</v>
      </c>
      <c r="G102" s="85"/>
      <c r="H102" s="70"/>
      <c r="I102" s="70"/>
      <c r="J102" s="74"/>
      <c r="K102" s="72"/>
      <c r="L102" s="75"/>
      <c r="M102" s="76"/>
    </row>
    <row r="103" spans="1:13" s="77" customFormat="1" ht="15" customHeight="1" x14ac:dyDescent="0.25">
      <c r="A103" s="68"/>
      <c r="B103" s="68"/>
      <c r="C103" s="9" t="s">
        <v>86</v>
      </c>
      <c r="D103" s="9">
        <v>81598310</v>
      </c>
      <c r="E103" s="85" t="s">
        <v>87</v>
      </c>
      <c r="F103" s="26" t="e">
        <f t="shared" si="2"/>
        <v>#N/A</v>
      </c>
      <c r="G103" s="85"/>
      <c r="H103" s="70"/>
      <c r="I103" s="70"/>
      <c r="J103" s="74"/>
      <c r="K103" s="72"/>
      <c r="L103" s="75"/>
      <c r="M103" s="76"/>
    </row>
    <row r="104" spans="1:13" s="77" customFormat="1" ht="15" customHeight="1" x14ac:dyDescent="0.25">
      <c r="A104" s="68"/>
      <c r="B104" s="68"/>
      <c r="C104" s="9" t="s">
        <v>81</v>
      </c>
      <c r="D104" s="9">
        <v>83140640</v>
      </c>
      <c r="E104" s="9">
        <v>83140658</v>
      </c>
      <c r="F104" s="26" t="str">
        <f t="shared" si="2"/>
        <v>RELOJ DIGITAL TC5 HA 840* 83140658</v>
      </c>
      <c r="G104" s="9"/>
      <c r="H104" s="70"/>
      <c r="I104" s="70"/>
      <c r="J104" s="74"/>
      <c r="K104" s="72"/>
      <c r="L104" s="75"/>
      <c r="M104" s="76"/>
    </row>
    <row r="105" spans="1:13" s="77" customFormat="1" ht="15.75" customHeight="1" x14ac:dyDescent="0.25">
      <c r="A105" s="68"/>
      <c r="B105" s="68"/>
      <c r="C105" s="9" t="s">
        <v>81</v>
      </c>
      <c r="D105" s="9" t="s">
        <v>88</v>
      </c>
      <c r="E105" s="9">
        <v>20205910</v>
      </c>
      <c r="F105" s="26" t="e">
        <f t="shared" si="2"/>
        <v>#N/A</v>
      </c>
      <c r="G105" s="86"/>
      <c r="H105" s="70"/>
      <c r="I105" s="70"/>
      <c r="J105" s="74"/>
      <c r="K105" s="72"/>
      <c r="L105" s="75"/>
      <c r="M105" s="76"/>
    </row>
    <row r="106" spans="1:13" s="77" customFormat="1" ht="15" customHeight="1" x14ac:dyDescent="0.25">
      <c r="A106" s="68"/>
      <c r="B106" s="68"/>
      <c r="C106" s="9" t="s">
        <v>81</v>
      </c>
      <c r="D106" s="9">
        <v>81468065</v>
      </c>
      <c r="E106" s="9">
        <v>81483058</v>
      </c>
      <c r="F106" s="26" t="str">
        <f t="shared" si="2"/>
        <v>CONJ. LAMP. HALOGENA SATINADA ND / DC VR*</v>
      </c>
      <c r="G106" s="9"/>
      <c r="H106" s="70"/>
      <c r="I106" s="70"/>
      <c r="J106" s="74"/>
      <c r="K106" s="72"/>
      <c r="L106" s="75"/>
      <c r="M106" s="76"/>
    </row>
    <row r="107" spans="1:13" s="77" customFormat="1" ht="15" customHeight="1" x14ac:dyDescent="0.25">
      <c r="A107" s="68"/>
      <c r="B107" s="68"/>
      <c r="C107" s="9" t="s">
        <v>81</v>
      </c>
      <c r="D107" s="9">
        <v>81468064</v>
      </c>
      <c r="E107" s="9">
        <v>61836046</v>
      </c>
      <c r="F107" s="26" t="str">
        <f t="shared" si="2"/>
        <v>TRANSFORMADOR ND/DC/DR 03 230V NO PEDIR*</v>
      </c>
      <c r="G107" s="9"/>
      <c r="H107" s="70"/>
      <c r="I107" s="70"/>
      <c r="J107" s="74"/>
      <c r="K107" s="72"/>
      <c r="L107" s="75"/>
      <c r="M107" s="76"/>
    </row>
    <row r="108" spans="1:13" s="1" customFormat="1" ht="15" customHeight="1" x14ac:dyDescent="0.25">
      <c r="A108" s="68"/>
      <c r="B108" s="68"/>
      <c r="C108" s="9" t="s">
        <v>81</v>
      </c>
      <c r="D108" s="9">
        <v>94226994</v>
      </c>
      <c r="E108" s="9" t="s">
        <v>89</v>
      </c>
      <c r="F108" s="26" t="e">
        <f t="shared" si="2"/>
        <v>#N/A</v>
      </c>
      <c r="G108" s="9"/>
      <c r="H108" s="70"/>
      <c r="I108" s="70"/>
      <c r="J108" s="74"/>
      <c r="K108" s="72"/>
      <c r="L108" s="75"/>
      <c r="M108" s="53"/>
    </row>
    <row r="109" spans="1:13" s="1" customFormat="1" ht="15" customHeight="1" x14ac:dyDescent="0.25">
      <c r="A109" s="68"/>
      <c r="B109" s="68"/>
      <c r="C109" s="9" t="s">
        <v>81</v>
      </c>
      <c r="D109" s="9">
        <v>81026075</v>
      </c>
      <c r="E109" s="9" t="s">
        <v>26</v>
      </c>
      <c r="F109" s="26" t="str">
        <f t="shared" si="2"/>
        <v>ROCIADOR MY1 160 1/2"""</v>
      </c>
      <c r="G109" s="9"/>
      <c r="H109" s="70"/>
      <c r="I109" s="70"/>
      <c r="J109" s="74"/>
      <c r="K109" s="72"/>
      <c r="L109" s="75"/>
      <c r="M109" s="53"/>
    </row>
    <row r="110" spans="1:13" s="1" customFormat="1" ht="15" customHeight="1" x14ac:dyDescent="0.25">
      <c r="A110" s="68"/>
      <c r="B110" s="68"/>
      <c r="C110" s="9" t="s">
        <v>81</v>
      </c>
      <c r="D110" s="9">
        <v>92262080</v>
      </c>
      <c r="E110" s="9" t="s">
        <v>90</v>
      </c>
      <c r="F110" s="26" t="str">
        <f t="shared" si="2"/>
        <v>GENERADOR 5 SALIDAS FG 40</v>
      </c>
      <c r="G110" s="9"/>
      <c r="H110" s="70"/>
      <c r="I110" s="70"/>
      <c r="J110" s="74"/>
      <c r="K110" s="72"/>
      <c r="L110" s="75"/>
      <c r="M110" s="53"/>
    </row>
    <row r="111" spans="1:13" s="1" customFormat="1" ht="15" customHeight="1" x14ac:dyDescent="0.25">
      <c r="A111" s="68"/>
      <c r="B111" s="68"/>
      <c r="C111" s="9" t="s">
        <v>81</v>
      </c>
      <c r="D111" s="9">
        <v>81543344</v>
      </c>
      <c r="E111" s="9" t="s">
        <v>90</v>
      </c>
      <c r="F111" s="26" t="str">
        <f t="shared" si="2"/>
        <v>GENERADOR DE ENCENDIDO FG724 VR 01</v>
      </c>
      <c r="G111" s="9"/>
      <c r="H111" s="70"/>
      <c r="I111" s="70"/>
      <c r="J111" s="74"/>
      <c r="K111" s="72"/>
      <c r="L111" s="75"/>
      <c r="M111" s="53"/>
    </row>
    <row r="112" spans="1:13" s="1" customFormat="1" ht="15" customHeight="1" x14ac:dyDescent="0.25">
      <c r="A112" s="68"/>
      <c r="B112" s="68"/>
      <c r="C112" s="9" t="s">
        <v>81</v>
      </c>
      <c r="D112" s="9">
        <v>81220032</v>
      </c>
      <c r="E112" s="9">
        <v>81221097</v>
      </c>
      <c r="F112" s="26" t="e">
        <f t="shared" si="2"/>
        <v>#N/A</v>
      </c>
      <c r="G112" s="9"/>
      <c r="H112" s="70"/>
      <c r="I112" s="70"/>
      <c r="J112" s="74"/>
      <c r="K112" s="72"/>
      <c r="L112" s="75"/>
      <c r="M112" s="53"/>
    </row>
    <row r="113" spans="1:13" s="1" customFormat="1" ht="15" customHeight="1" x14ac:dyDescent="0.25">
      <c r="A113" s="68"/>
      <c r="B113" s="68"/>
      <c r="C113" s="9" t="s">
        <v>81</v>
      </c>
      <c r="D113" s="9">
        <v>61865040</v>
      </c>
      <c r="E113" s="9">
        <v>61865041</v>
      </c>
      <c r="F113" s="26" t="str">
        <f t="shared" si="2"/>
        <v>CIRCUIITO CONMUTADOR C-610 INOX*</v>
      </c>
      <c r="G113" s="9"/>
      <c r="H113" s="70"/>
      <c r="I113" s="70"/>
      <c r="J113" s="74"/>
      <c r="K113" s="72"/>
      <c r="L113" s="75"/>
      <c r="M113" s="53"/>
    </row>
    <row r="114" spans="1:13" s="1" customFormat="1" ht="15" customHeight="1" x14ac:dyDescent="0.25">
      <c r="A114" s="68"/>
      <c r="B114" s="68"/>
      <c r="C114" s="9" t="s">
        <v>81</v>
      </c>
      <c r="D114" s="9">
        <v>83115020</v>
      </c>
      <c r="E114" s="9">
        <v>83115039</v>
      </c>
      <c r="F114" s="26" t="e">
        <f t="shared" si="2"/>
        <v>#N/A</v>
      </c>
      <c r="G114" s="9"/>
      <c r="H114" s="70"/>
      <c r="I114" s="70"/>
      <c r="J114" s="74"/>
      <c r="K114" s="72"/>
      <c r="L114" s="75"/>
      <c r="M114" s="53"/>
    </row>
    <row r="115" spans="1:13" s="1" customFormat="1" ht="15" customHeight="1" x14ac:dyDescent="0.25">
      <c r="A115" s="68"/>
      <c r="B115" s="68"/>
      <c r="C115" s="9" t="s">
        <v>81</v>
      </c>
      <c r="D115" s="9">
        <v>83115020</v>
      </c>
      <c r="E115" s="9">
        <v>83115048</v>
      </c>
      <c r="F115" s="26" t="e">
        <f t="shared" si="2"/>
        <v>#N/A</v>
      </c>
      <c r="G115" s="9"/>
      <c r="H115" s="70"/>
      <c r="I115" s="70"/>
      <c r="J115" s="74"/>
      <c r="K115" s="72"/>
      <c r="L115" s="75"/>
      <c r="M115" s="53"/>
    </row>
    <row r="116" spans="1:13" s="1" customFormat="1" ht="15" customHeight="1" x14ac:dyDescent="0.25">
      <c r="A116" s="68"/>
      <c r="B116" s="68"/>
      <c r="C116" s="9" t="s">
        <v>81</v>
      </c>
      <c r="D116" s="9">
        <v>83115021</v>
      </c>
      <c r="E116" s="9">
        <v>83115040</v>
      </c>
      <c r="F116" s="26" t="e">
        <f t="shared" si="2"/>
        <v>#N/A</v>
      </c>
      <c r="G116" s="9"/>
      <c r="H116" s="70"/>
      <c r="I116" s="70"/>
      <c r="J116" s="74"/>
      <c r="K116" s="72"/>
      <c r="L116" s="75"/>
      <c r="M116" s="53"/>
    </row>
    <row r="117" spans="1:13" s="1" customFormat="1" ht="15" customHeight="1" x14ac:dyDescent="0.25">
      <c r="A117" s="68"/>
      <c r="B117" s="68"/>
      <c r="C117" s="9" t="s">
        <v>81</v>
      </c>
      <c r="D117" s="9">
        <v>83115021</v>
      </c>
      <c r="E117" s="9">
        <v>83115049</v>
      </c>
      <c r="F117" s="26" t="e">
        <f t="shared" si="2"/>
        <v>#N/A</v>
      </c>
      <c r="G117" s="9"/>
      <c r="H117" s="70"/>
      <c r="I117" s="70"/>
      <c r="J117" s="74"/>
      <c r="K117" s="72"/>
      <c r="L117" s="75"/>
      <c r="M117" s="53"/>
    </row>
    <row r="118" spans="1:13" s="1" customFormat="1" ht="15" customHeight="1" x14ac:dyDescent="0.25">
      <c r="A118" s="68"/>
      <c r="B118" s="68"/>
      <c r="C118" s="9" t="s">
        <v>81</v>
      </c>
      <c r="D118" s="9">
        <v>61001109</v>
      </c>
      <c r="E118" s="9">
        <v>61001303</v>
      </c>
      <c r="F118" s="26" t="str">
        <f t="shared" si="2"/>
        <v>VALVULA CESTILLA AMARILLA</v>
      </c>
      <c r="G118" s="9"/>
      <c r="H118" s="70"/>
      <c r="I118" s="70"/>
      <c r="J118" s="74"/>
      <c r="K118" s="72"/>
      <c r="L118" s="75"/>
      <c r="M118" s="53"/>
    </row>
    <row r="119" spans="1:13" s="1" customFormat="1" ht="15" customHeight="1" x14ac:dyDescent="0.25">
      <c r="A119" s="68"/>
      <c r="B119" s="68"/>
      <c r="C119" s="9" t="s">
        <v>81</v>
      </c>
      <c r="D119" s="9">
        <v>61001108</v>
      </c>
      <c r="E119" s="9">
        <v>61001302</v>
      </c>
      <c r="F119" s="26" t="str">
        <f t="shared" si="2"/>
        <v>VALVULA CEST.INOX 18.10 C/R TK2003 L=230</v>
      </c>
      <c r="G119" s="9"/>
      <c r="H119" s="70"/>
      <c r="I119" s="70"/>
      <c r="J119" s="74"/>
      <c r="K119" s="72"/>
      <c r="L119" s="75"/>
      <c r="M119" s="53"/>
    </row>
    <row r="120" spans="1:13" s="1" customFormat="1" ht="15" customHeight="1" x14ac:dyDescent="0.25">
      <c r="A120" s="68"/>
      <c r="B120" s="68"/>
      <c r="C120" s="9" t="s">
        <v>81</v>
      </c>
      <c r="D120" s="9">
        <v>82020961</v>
      </c>
      <c r="E120" s="9">
        <v>82023241</v>
      </c>
      <c r="F120" s="26" t="e">
        <f t="shared" si="2"/>
        <v>#N/A</v>
      </c>
      <c r="G120" s="9"/>
      <c r="H120" s="70"/>
      <c r="I120" s="70"/>
      <c r="J120" s="74"/>
      <c r="K120" s="72"/>
      <c r="L120" s="75"/>
      <c r="M120" s="53"/>
    </row>
    <row r="121" spans="1:13" s="1" customFormat="1" ht="15" customHeight="1" x14ac:dyDescent="0.25">
      <c r="A121" s="68"/>
      <c r="B121" s="68"/>
      <c r="C121" s="9" t="s">
        <v>81</v>
      </c>
      <c r="D121" s="9">
        <v>81011034</v>
      </c>
      <c r="E121" s="9" t="s">
        <v>91</v>
      </c>
      <c r="F121" s="26" t="e">
        <f t="shared" si="2"/>
        <v>#N/A</v>
      </c>
      <c r="G121" s="9"/>
      <c r="H121" s="70"/>
      <c r="I121" s="70"/>
      <c r="J121" s="74"/>
      <c r="K121" s="72"/>
      <c r="L121" s="75"/>
      <c r="M121" s="53"/>
    </row>
    <row r="122" spans="1:13" s="1" customFormat="1" ht="15" customHeight="1" x14ac:dyDescent="0.25">
      <c r="A122" s="68"/>
      <c r="B122" s="68"/>
      <c r="C122" s="9" t="s">
        <v>81</v>
      </c>
      <c r="D122" s="9">
        <v>40199310</v>
      </c>
      <c r="E122" s="9" t="s">
        <v>92</v>
      </c>
      <c r="F122" s="26" t="str">
        <f t="shared" si="2"/>
        <v>DISPENSADOR DE JABON UNIVERSAL (NC:115890011)</v>
      </c>
      <c r="G122" s="9"/>
      <c r="H122" s="70"/>
      <c r="I122" s="70"/>
      <c r="J122" s="74"/>
      <c r="K122" s="72"/>
      <c r="L122" s="75"/>
      <c r="M122" s="53"/>
    </row>
    <row r="123" spans="1:13" s="1" customFormat="1" ht="15" customHeight="1" x14ac:dyDescent="0.25">
      <c r="A123" s="68"/>
      <c r="B123" s="68"/>
      <c r="C123" s="9" t="s">
        <v>81</v>
      </c>
      <c r="D123" s="9">
        <v>83140767</v>
      </c>
      <c r="E123" s="9">
        <v>83140995</v>
      </c>
      <c r="F123" s="26" t="e">
        <f t="shared" si="2"/>
        <v>#N/A</v>
      </c>
      <c r="G123" s="9"/>
      <c r="H123" s="70"/>
      <c r="I123" s="70"/>
      <c r="J123" s="74"/>
      <c r="K123" s="72"/>
      <c r="L123" s="75"/>
      <c r="M123" s="53"/>
    </row>
    <row r="124" spans="1:13" s="1" customFormat="1" ht="15" customHeight="1" x14ac:dyDescent="0.25">
      <c r="A124" s="68"/>
      <c r="B124" s="68"/>
      <c r="C124" s="9" t="s">
        <v>81</v>
      </c>
      <c r="D124" s="9">
        <v>61802043</v>
      </c>
      <c r="E124" s="9">
        <v>61802037</v>
      </c>
      <c r="F124" s="26" t="e">
        <f t="shared" si="2"/>
        <v>#N/A</v>
      </c>
      <c r="G124" s="9"/>
      <c r="H124" s="70"/>
      <c r="I124" s="70"/>
      <c r="J124" s="74"/>
      <c r="K124" s="72"/>
      <c r="L124" s="75"/>
      <c r="M124" s="53"/>
    </row>
    <row r="125" spans="1:13" s="1" customFormat="1" ht="15" customHeight="1" x14ac:dyDescent="0.25">
      <c r="A125" s="68"/>
      <c r="B125" s="68"/>
      <c r="C125" s="9" t="s">
        <v>81</v>
      </c>
      <c r="D125" s="9">
        <v>81460011</v>
      </c>
      <c r="E125" s="9" t="s">
        <v>93</v>
      </c>
      <c r="F125" s="26" t="str">
        <f t="shared" si="2"/>
        <v>LAMPARA INCAND 40W DB1 220V*NO PEDIR</v>
      </c>
      <c r="G125" s="9"/>
      <c r="H125" s="70"/>
      <c r="I125" s="70"/>
      <c r="J125" s="74"/>
      <c r="K125" s="72"/>
      <c r="L125" s="75"/>
      <c r="M125" s="53"/>
    </row>
    <row r="126" spans="1:13" s="1" customFormat="1" ht="15" customHeight="1" x14ac:dyDescent="0.25">
      <c r="A126" s="68"/>
      <c r="B126" s="68"/>
      <c r="C126" s="9" t="s">
        <v>81</v>
      </c>
      <c r="D126" s="9">
        <v>40458504</v>
      </c>
      <c r="E126" s="83" t="s">
        <v>94</v>
      </c>
      <c r="F126" s="26" t="e">
        <f t="shared" si="2"/>
        <v>#N/A</v>
      </c>
      <c r="G126" s="83"/>
      <c r="H126" s="70"/>
      <c r="I126" s="70"/>
      <c r="J126" s="74"/>
      <c r="K126" s="72"/>
      <c r="L126" s="75"/>
      <c r="M126" s="53"/>
    </row>
    <row r="127" spans="1:13" s="1" customFormat="1" ht="15" customHeight="1" x14ac:dyDescent="0.25">
      <c r="A127" s="68"/>
      <c r="B127" s="68"/>
      <c r="C127" s="9" t="s">
        <v>81</v>
      </c>
      <c r="D127" s="9">
        <v>81468064</v>
      </c>
      <c r="E127" s="9" t="s">
        <v>95</v>
      </c>
      <c r="F127" s="26" t="str">
        <f t="shared" si="2"/>
        <v>TRANSFORMADOR ND/DC/DR 03 230V NO PEDIR*</v>
      </c>
      <c r="G127" s="9"/>
      <c r="H127" s="70"/>
      <c r="I127" s="70"/>
      <c r="J127" s="74"/>
      <c r="K127" s="72"/>
      <c r="L127" s="75"/>
      <c r="M127" s="53"/>
    </row>
    <row r="128" spans="1:13" s="1" customFormat="1" ht="15" customHeight="1" x14ac:dyDescent="0.25">
      <c r="A128" s="68"/>
      <c r="B128" s="68"/>
      <c r="C128" s="9" t="s">
        <v>81</v>
      </c>
      <c r="D128" s="9">
        <v>60905056</v>
      </c>
      <c r="E128" s="9" t="s">
        <v>95</v>
      </c>
      <c r="F128" s="26" t="str">
        <f t="shared" si="2"/>
        <v>MOTOR K RA 1157-31</v>
      </c>
      <c r="G128" s="9"/>
      <c r="H128" s="70"/>
      <c r="I128" s="70"/>
      <c r="J128" s="74"/>
      <c r="K128" s="72"/>
      <c r="L128" s="75"/>
      <c r="M128" s="53"/>
    </row>
    <row r="129" spans="1:13" s="1" customFormat="1" ht="15" customHeight="1" x14ac:dyDescent="0.25">
      <c r="A129" s="68"/>
      <c r="B129" s="68"/>
      <c r="C129" s="9" t="s">
        <v>81</v>
      </c>
      <c r="D129" s="9">
        <v>60904248</v>
      </c>
      <c r="E129" s="9">
        <v>60904253</v>
      </c>
      <c r="F129" s="26" t="e">
        <f t="shared" si="2"/>
        <v>#N/A</v>
      </c>
      <c r="G129" s="9"/>
      <c r="H129" s="70"/>
      <c r="I129" s="70"/>
      <c r="J129" s="74"/>
      <c r="K129" s="72"/>
      <c r="L129" s="75"/>
      <c r="M129" s="53"/>
    </row>
    <row r="130" spans="1:13" s="1" customFormat="1" ht="15" customHeight="1" x14ac:dyDescent="0.25">
      <c r="A130" s="68"/>
      <c r="B130" s="68"/>
      <c r="C130" s="9" t="s">
        <v>81</v>
      </c>
      <c r="D130" s="9">
        <v>81221008</v>
      </c>
      <c r="E130" s="9">
        <v>60601103</v>
      </c>
      <c r="F130" s="26" t="str">
        <f t="shared" si="2"/>
        <v>SOPORTE QUEMADOR RAPIDO EF/90* obsoleto</v>
      </c>
      <c r="G130" s="9"/>
      <c r="H130" s="70"/>
      <c r="I130" s="70"/>
      <c r="J130" s="74"/>
      <c r="K130" s="72"/>
      <c r="L130" s="75"/>
      <c r="M130" s="53"/>
    </row>
    <row r="131" spans="1:13" s="1" customFormat="1" ht="15" customHeight="1" x14ac:dyDescent="0.25">
      <c r="A131" s="68"/>
      <c r="B131" s="68"/>
      <c r="C131" s="9" t="s">
        <v>81</v>
      </c>
      <c r="D131" s="9">
        <v>81226050</v>
      </c>
      <c r="E131" s="83" t="s">
        <v>96</v>
      </c>
      <c r="F131" s="26" t="e">
        <f t="shared" si="2"/>
        <v>#N/A</v>
      </c>
      <c r="G131" s="83"/>
      <c r="H131" s="70"/>
      <c r="I131" s="70"/>
      <c r="J131" s="74"/>
      <c r="K131" s="72"/>
      <c r="L131" s="75"/>
      <c r="M131" s="53"/>
    </row>
    <row r="132" spans="1:13" s="1" customFormat="1" ht="15" customHeight="1" x14ac:dyDescent="0.25">
      <c r="A132" s="68"/>
      <c r="B132" s="68"/>
      <c r="C132" s="9" t="s">
        <v>81</v>
      </c>
      <c r="D132" s="9">
        <v>93163085</v>
      </c>
      <c r="E132" s="9">
        <v>93166025</v>
      </c>
      <c r="F132" s="26" t="e">
        <f t="shared" si="2"/>
        <v>#N/A</v>
      </c>
      <c r="G132" s="9"/>
      <c r="H132" s="70"/>
      <c r="I132" s="70"/>
      <c r="J132" s="74"/>
      <c r="K132" s="72"/>
      <c r="L132" s="75"/>
      <c r="M132" s="53"/>
    </row>
    <row r="133" spans="1:13" s="1" customFormat="1" ht="15" customHeight="1" x14ac:dyDescent="0.25">
      <c r="A133" s="68"/>
      <c r="B133" s="68"/>
      <c r="C133" s="9" t="s">
        <v>81</v>
      </c>
      <c r="D133" s="9">
        <v>81543206</v>
      </c>
      <c r="E133" s="9">
        <v>81543208</v>
      </c>
      <c r="F133" s="26" t="str">
        <f t="shared" si="2"/>
        <v>MOTOR VENTILACION 110V FG 724.3</v>
      </c>
      <c r="G133" s="9"/>
      <c r="H133" s="70"/>
      <c r="I133" s="70"/>
      <c r="J133" s="74"/>
      <c r="K133" s="72"/>
      <c r="L133" s="75"/>
      <c r="M133" s="53"/>
    </row>
    <row r="134" spans="1:13" s="1" customFormat="1" ht="15" customHeight="1" x14ac:dyDescent="0.25">
      <c r="A134" s="68"/>
      <c r="B134" s="68"/>
      <c r="C134" s="9" t="s">
        <v>81</v>
      </c>
      <c r="D134" s="9">
        <v>93166022</v>
      </c>
      <c r="E134" s="9">
        <v>93166233</v>
      </c>
      <c r="F134" s="26" t="str">
        <f t="shared" si="2"/>
        <v>PUERTA COMPLETA INOX MW-32 BIS</v>
      </c>
      <c r="G134" s="9"/>
      <c r="H134" s="70"/>
      <c r="I134" s="70"/>
      <c r="J134" s="74"/>
      <c r="K134" s="72"/>
      <c r="L134" s="75"/>
      <c r="M134" s="53"/>
    </row>
    <row r="135" spans="1:13" s="1" customFormat="1" ht="15" customHeight="1" x14ac:dyDescent="0.25">
      <c r="A135" s="68"/>
      <c r="B135" s="68"/>
      <c r="C135" s="9" t="s">
        <v>81</v>
      </c>
      <c r="D135" s="9">
        <v>81027011</v>
      </c>
      <c r="E135" s="9" t="s">
        <v>97</v>
      </c>
      <c r="F135" s="26" t="e">
        <f t="shared" si="2"/>
        <v>#N/A</v>
      </c>
      <c r="G135" s="9"/>
      <c r="H135" s="70"/>
      <c r="I135" s="70"/>
      <c r="J135" s="74"/>
      <c r="K135" s="72"/>
      <c r="L135" s="75"/>
      <c r="M135" s="53"/>
    </row>
    <row r="136" spans="1:13" s="1" customFormat="1" ht="15" customHeight="1" x14ac:dyDescent="0.25">
      <c r="A136" s="68"/>
      <c r="B136" s="68"/>
      <c r="C136" s="9" t="s">
        <v>81</v>
      </c>
      <c r="D136" s="9">
        <v>41011206</v>
      </c>
      <c r="E136" s="9">
        <v>621104</v>
      </c>
      <c r="F136" s="26" t="str">
        <f t="shared" si="2"/>
        <v>JUNTA TORICA DE CAÑO MA</v>
      </c>
      <c r="G136" s="9"/>
      <c r="H136" s="70"/>
      <c r="I136" s="70"/>
      <c r="J136" s="74"/>
      <c r="K136" s="72"/>
      <c r="L136" s="75"/>
      <c r="M136" s="53"/>
    </row>
    <row r="137" spans="1:13" s="1" customFormat="1" ht="15" customHeight="1" x14ac:dyDescent="0.25">
      <c r="A137" s="68"/>
      <c r="B137" s="68"/>
      <c r="C137" s="9" t="s">
        <v>81</v>
      </c>
      <c r="D137" s="9">
        <v>40459105</v>
      </c>
      <c r="E137" s="9">
        <v>40468504</v>
      </c>
      <c r="F137" s="26" t="e">
        <f t="shared" si="2"/>
        <v>#N/A</v>
      </c>
      <c r="G137" s="9"/>
      <c r="H137" s="70"/>
      <c r="I137" s="70"/>
      <c r="J137" s="74"/>
      <c r="K137" s="72"/>
      <c r="L137" s="75"/>
      <c r="M137" s="53"/>
    </row>
    <row r="138" spans="1:13" s="1" customFormat="1" ht="15" customHeight="1" x14ac:dyDescent="0.25">
      <c r="A138" s="68"/>
      <c r="B138" s="68"/>
      <c r="C138" s="9" t="s">
        <v>81</v>
      </c>
      <c r="D138" s="9">
        <v>83140625</v>
      </c>
      <c r="E138" s="9">
        <v>83140657</v>
      </c>
      <c r="F138" s="26" t="str">
        <f t="shared" si="2"/>
        <v>RELOJ DIGITAL ROJO TC3 HA-830 VR03</v>
      </c>
      <c r="G138" s="9"/>
      <c r="H138" s="70"/>
      <c r="I138" s="70"/>
      <c r="J138" s="74"/>
      <c r="K138" s="72"/>
      <c r="L138" s="75"/>
      <c r="M138" s="53"/>
    </row>
    <row r="139" spans="1:13" s="1" customFormat="1" ht="15" customHeight="1" x14ac:dyDescent="0.25">
      <c r="A139" s="68"/>
      <c r="B139" s="68"/>
      <c r="C139" s="9" t="s">
        <v>81</v>
      </c>
      <c r="D139" s="9">
        <v>93172202</v>
      </c>
      <c r="E139" s="9">
        <v>81590522</v>
      </c>
      <c r="F139" s="26" t="str">
        <f t="shared" si="2"/>
        <v>RESISTENCIA CUARZO 500 W</v>
      </c>
      <c r="G139" s="9"/>
      <c r="H139" s="70"/>
      <c r="I139" s="70"/>
      <c r="J139" s="74"/>
      <c r="K139" s="72"/>
      <c r="L139" s="75"/>
      <c r="M139" s="53"/>
    </row>
    <row r="140" spans="1:13" s="1" customFormat="1" ht="15" customHeight="1" x14ac:dyDescent="0.25">
      <c r="A140" s="68"/>
      <c r="B140" s="68"/>
      <c r="C140" s="9" t="s">
        <v>81</v>
      </c>
      <c r="D140" s="9">
        <v>81876045</v>
      </c>
      <c r="E140" s="9">
        <v>81876151</v>
      </c>
      <c r="F140" s="26" t="str">
        <f t="shared" si="2"/>
        <v>SENSOR TEMP. NTC TKS-6100</v>
      </c>
      <c r="G140" s="9"/>
      <c r="H140" s="70"/>
      <c r="I140" s="70"/>
      <c r="J140" s="74"/>
      <c r="K140" s="72"/>
      <c r="L140" s="75"/>
      <c r="M140" s="53"/>
    </row>
    <row r="141" spans="1:13" s="1" customFormat="1" ht="15" customHeight="1" x14ac:dyDescent="0.25">
      <c r="A141" s="68"/>
      <c r="B141" s="68"/>
      <c r="C141" s="9" t="s">
        <v>81</v>
      </c>
      <c r="D141" s="9">
        <v>81484010</v>
      </c>
      <c r="E141" s="9">
        <v>81481030</v>
      </c>
      <c r="F141" s="26" t="str">
        <f t="shared" si="2"/>
        <v>FILTRO METALICO DP/ DH/ DY-90*81481030</v>
      </c>
      <c r="G141" s="9"/>
      <c r="H141" s="70"/>
      <c r="I141" s="70"/>
      <c r="J141" s="74"/>
      <c r="K141" s="72"/>
      <c r="L141" s="75"/>
      <c r="M141" s="53"/>
    </row>
    <row r="142" spans="1:13" s="1" customFormat="1" ht="15" customHeight="1" x14ac:dyDescent="0.25">
      <c r="A142" s="68"/>
      <c r="B142" s="68"/>
      <c r="C142" s="9" t="s">
        <v>81</v>
      </c>
      <c r="D142" s="9">
        <v>81004011</v>
      </c>
      <c r="E142" s="9" t="s">
        <v>8</v>
      </c>
      <c r="F142" s="26" t="str">
        <f t="shared" si="2"/>
        <v>CARTUCHO MH</v>
      </c>
      <c r="G142" s="9"/>
      <c r="H142" s="70"/>
      <c r="I142" s="70"/>
      <c r="J142" s="74"/>
      <c r="K142" s="72"/>
      <c r="L142" s="75"/>
      <c r="M142" s="53"/>
    </row>
    <row r="143" spans="1:13" s="1" customFormat="1" ht="15" customHeight="1" x14ac:dyDescent="0.25">
      <c r="A143" s="68"/>
      <c r="B143" s="68"/>
      <c r="C143" s="9" t="s">
        <v>81</v>
      </c>
      <c r="D143" s="9">
        <v>99119704</v>
      </c>
      <c r="E143" s="9"/>
      <c r="F143" s="26" t="e">
        <f t="shared" si="2"/>
        <v>#N/A</v>
      </c>
      <c r="G143" s="9"/>
      <c r="H143" s="70"/>
      <c r="I143" s="70"/>
      <c r="J143" s="74"/>
      <c r="K143" s="72"/>
      <c r="L143" s="75"/>
      <c r="M143" s="53"/>
    </row>
    <row r="144" spans="1:13" s="1" customFormat="1" ht="15" customHeight="1" x14ac:dyDescent="0.25">
      <c r="A144" s="68"/>
      <c r="B144" s="68"/>
      <c r="C144" s="9" t="s">
        <v>81</v>
      </c>
      <c r="D144" s="9">
        <v>99119705</v>
      </c>
      <c r="E144" s="9"/>
      <c r="F144" s="26" t="e">
        <f t="shared" si="2"/>
        <v>#N/A</v>
      </c>
      <c r="G144" s="9"/>
      <c r="H144" s="70"/>
      <c r="I144" s="70"/>
      <c r="J144" s="74"/>
      <c r="K144" s="72"/>
      <c r="L144" s="75"/>
      <c r="M144" s="53"/>
    </row>
    <row r="145" spans="1:13" s="1" customFormat="1" ht="15" customHeight="1" x14ac:dyDescent="0.25">
      <c r="A145" s="68"/>
      <c r="B145" s="68"/>
      <c r="C145" s="9" t="s">
        <v>81</v>
      </c>
      <c r="D145" s="9">
        <v>99119726</v>
      </c>
      <c r="E145" s="9"/>
      <c r="F145" s="26" t="e">
        <f t="shared" si="2"/>
        <v>#N/A</v>
      </c>
      <c r="G145" s="9"/>
      <c r="H145" s="70"/>
      <c r="I145" s="70"/>
      <c r="J145" s="74"/>
      <c r="K145" s="72"/>
      <c r="L145" s="75"/>
      <c r="M145" s="53"/>
    </row>
    <row r="146" spans="1:13" s="1" customFormat="1" ht="15" customHeight="1" x14ac:dyDescent="0.25">
      <c r="A146" s="68"/>
      <c r="B146" s="68"/>
      <c r="C146" s="9" t="s">
        <v>81</v>
      </c>
      <c r="D146" s="9">
        <v>99119728</v>
      </c>
      <c r="E146" s="9"/>
      <c r="F146" s="26" t="e">
        <f t="shared" si="2"/>
        <v>#N/A</v>
      </c>
      <c r="G146" s="9"/>
      <c r="H146" s="70"/>
      <c r="I146" s="70"/>
      <c r="J146" s="74"/>
      <c r="K146" s="72"/>
      <c r="L146" s="75"/>
      <c r="M146" s="53"/>
    </row>
    <row r="147" spans="1:13" s="1" customFormat="1" ht="15" customHeight="1" x14ac:dyDescent="0.25">
      <c r="A147" s="68"/>
      <c r="B147" s="68"/>
      <c r="C147" s="9" t="s">
        <v>81</v>
      </c>
      <c r="D147" s="9">
        <v>99119741</v>
      </c>
      <c r="E147" s="9"/>
      <c r="F147" s="26" t="str">
        <f t="shared" si="2"/>
        <v>CONJUNTO SOPORTE INTERRUPTOR TR 510 110V/60</v>
      </c>
      <c r="G147" s="9"/>
      <c r="H147" s="70"/>
      <c r="I147" s="70"/>
      <c r="J147" s="74"/>
      <c r="K147" s="72"/>
      <c r="L147" s="75"/>
      <c r="M147" s="53"/>
    </row>
    <row r="148" spans="1:13" s="1" customFormat="1" ht="15" customHeight="1" x14ac:dyDescent="0.25">
      <c r="A148" s="68"/>
      <c r="B148" s="68"/>
      <c r="C148" s="9" t="s">
        <v>81</v>
      </c>
      <c r="D148" s="9">
        <v>99119751</v>
      </c>
      <c r="E148" s="9"/>
      <c r="F148" s="26" t="e">
        <f t="shared" si="2"/>
        <v>#N/A</v>
      </c>
      <c r="G148" s="9"/>
      <c r="H148" s="70"/>
      <c r="I148" s="70"/>
      <c r="J148" s="74"/>
      <c r="K148" s="72"/>
      <c r="L148" s="75"/>
      <c r="M148" s="53"/>
    </row>
    <row r="149" spans="1:13" s="1" customFormat="1" ht="15" customHeight="1" x14ac:dyDescent="0.25">
      <c r="A149" s="68"/>
      <c r="B149" s="68"/>
      <c r="C149" s="9" t="s">
        <v>81</v>
      </c>
      <c r="D149" s="9">
        <v>99119753</v>
      </c>
      <c r="E149" s="9"/>
      <c r="F149" s="26" t="e">
        <f t="shared" si="2"/>
        <v>#N/A</v>
      </c>
      <c r="G149" s="9"/>
      <c r="H149" s="70"/>
      <c r="I149" s="70"/>
      <c r="J149" s="74"/>
      <c r="K149" s="72"/>
      <c r="L149" s="75"/>
      <c r="M149" s="53"/>
    </row>
    <row r="150" spans="1:13" s="1" customFormat="1" ht="15" customHeight="1" x14ac:dyDescent="0.25">
      <c r="A150" s="68"/>
      <c r="B150" s="68"/>
      <c r="C150" s="9" t="s">
        <v>81</v>
      </c>
      <c r="D150" s="9">
        <v>99119754</v>
      </c>
      <c r="E150" s="9"/>
      <c r="F150" s="26" t="e">
        <f t="shared" si="2"/>
        <v>#N/A</v>
      </c>
      <c r="G150" s="9"/>
      <c r="H150" s="70"/>
      <c r="I150" s="70"/>
      <c r="J150" s="74"/>
      <c r="K150" s="72"/>
      <c r="L150" s="75"/>
      <c r="M150" s="53"/>
    </row>
    <row r="151" spans="1:13" s="1" customFormat="1" ht="15" customHeight="1" x14ac:dyDescent="0.25">
      <c r="A151" s="68"/>
      <c r="B151" s="68"/>
      <c r="C151" s="9" t="s">
        <v>81</v>
      </c>
      <c r="D151" s="9">
        <v>99119763</v>
      </c>
      <c r="E151" s="9"/>
      <c r="F151" s="26" t="e">
        <f t="shared" si="2"/>
        <v>#N/A</v>
      </c>
      <c r="G151" s="9"/>
      <c r="H151" s="70"/>
      <c r="I151" s="70"/>
      <c r="J151" s="74"/>
      <c r="K151" s="72"/>
      <c r="L151" s="75"/>
      <c r="M151" s="53"/>
    </row>
    <row r="152" spans="1:13" s="1" customFormat="1" ht="15" customHeight="1" x14ac:dyDescent="0.25">
      <c r="A152" s="68"/>
      <c r="B152" s="68"/>
      <c r="C152" s="9" t="s">
        <v>81</v>
      </c>
      <c r="D152" s="9">
        <v>621104</v>
      </c>
      <c r="E152" s="9" t="s">
        <v>98</v>
      </c>
      <c r="F152" s="26" t="str">
        <f t="shared" si="2"/>
        <v>TORICA 15,54x20 81011058* R621104</v>
      </c>
      <c r="G152" s="9"/>
      <c r="H152" s="70"/>
      <c r="I152" s="70"/>
      <c r="J152" s="74"/>
      <c r="K152" s="72"/>
      <c r="L152" s="75"/>
      <c r="M152" s="53"/>
    </row>
    <row r="153" spans="1:13" s="1" customFormat="1" ht="15" customHeight="1" x14ac:dyDescent="0.25">
      <c r="A153" s="68"/>
      <c r="B153" s="68"/>
      <c r="C153" s="9" t="s">
        <v>81</v>
      </c>
      <c r="D153" s="9">
        <v>94225723</v>
      </c>
      <c r="E153" s="9">
        <v>94223747</v>
      </c>
      <c r="F153" s="26" t="e">
        <f t="shared" si="2"/>
        <v>#N/A</v>
      </c>
      <c r="G153" s="9"/>
      <c r="H153" s="70"/>
      <c r="I153" s="70"/>
      <c r="J153" s="74"/>
      <c r="K153" s="72"/>
      <c r="L153" s="75"/>
      <c r="M153" s="53"/>
    </row>
    <row r="154" spans="1:13" s="1" customFormat="1" ht="15" customHeight="1" x14ac:dyDescent="0.25">
      <c r="A154" s="68"/>
      <c r="B154" s="68"/>
      <c r="C154" s="9" t="s">
        <v>81</v>
      </c>
      <c r="D154" s="9">
        <v>94227717</v>
      </c>
      <c r="E154" s="9">
        <v>94227724</v>
      </c>
      <c r="F154" s="26" t="str">
        <f t="shared" si="2"/>
        <v>TOUCH CONTROM VT TC 1G</v>
      </c>
      <c r="G154" s="9"/>
      <c r="H154" s="70"/>
      <c r="I154" s="70"/>
      <c r="J154" s="74"/>
      <c r="K154" s="72"/>
      <c r="L154" s="75"/>
      <c r="M154" s="53"/>
    </row>
    <row r="155" spans="1:13" s="1" customFormat="1" ht="15" customHeight="1" x14ac:dyDescent="0.25">
      <c r="A155" s="68"/>
      <c r="B155" s="68"/>
      <c r="C155" s="9" t="s">
        <v>81</v>
      </c>
      <c r="D155" s="9">
        <v>81460011</v>
      </c>
      <c r="E155" s="9" t="s">
        <v>99</v>
      </c>
      <c r="F155" s="26" t="str">
        <f t="shared" si="2"/>
        <v>LAMPARA INCAND 40W DB1 220V*NO PEDIR</v>
      </c>
      <c r="G155" s="9"/>
      <c r="H155" s="70"/>
      <c r="I155" s="70"/>
      <c r="J155" s="74"/>
      <c r="K155" s="72"/>
      <c r="L155" s="75"/>
      <c r="M155" s="53"/>
    </row>
    <row r="156" spans="1:13" s="1" customFormat="1" ht="15" customHeight="1" x14ac:dyDescent="0.25">
      <c r="A156" s="68"/>
      <c r="B156" s="68"/>
      <c r="C156" s="9" t="s">
        <v>81</v>
      </c>
      <c r="D156" s="9">
        <v>99513700</v>
      </c>
      <c r="E156" s="9" t="s">
        <v>100</v>
      </c>
      <c r="F156" s="26" t="str">
        <f t="shared" ref="F156:F218" si="3">VLOOKUP(D156,exis,2,FALSE)</f>
        <v>LAMPARAS 220-V* NO PEDIR</v>
      </c>
      <c r="G156" s="9"/>
      <c r="H156" s="70"/>
      <c r="I156" s="70"/>
      <c r="J156" s="74"/>
      <c r="K156" s="72"/>
      <c r="L156" s="75"/>
      <c r="M156" s="53"/>
    </row>
    <row r="157" spans="1:13" s="1" customFormat="1" ht="15" customHeight="1" x14ac:dyDescent="0.25">
      <c r="A157" s="68"/>
      <c r="B157" s="68"/>
      <c r="C157" s="9" t="s">
        <v>81</v>
      </c>
      <c r="D157" s="9">
        <v>93172200</v>
      </c>
      <c r="E157" s="9">
        <v>81590070</v>
      </c>
      <c r="F157" s="26" t="str">
        <f t="shared" si="3"/>
        <v>MAGNETRON 800 w MC -w320/TMW 18P/20P</v>
      </c>
      <c r="G157" s="9"/>
      <c r="H157" s="70"/>
      <c r="I157" s="70"/>
      <c r="J157" s="74"/>
      <c r="K157" s="72"/>
      <c r="L157" s="75"/>
      <c r="M157" s="53"/>
    </row>
    <row r="158" spans="1:13" s="1" customFormat="1" ht="15" customHeight="1" x14ac:dyDescent="0.25">
      <c r="A158" s="68"/>
      <c r="B158" s="68"/>
      <c r="C158" s="9" t="s">
        <v>81</v>
      </c>
      <c r="D158" s="9">
        <v>60904259</v>
      </c>
      <c r="E158" s="9">
        <v>81221116</v>
      </c>
      <c r="F158" s="26" t="str">
        <f t="shared" si="3"/>
        <v>BUJIA DEL QUEMADOR 2aGEN L=600mm* 81221116</v>
      </c>
      <c r="G158" s="9"/>
      <c r="H158" s="70"/>
      <c r="I158" s="70"/>
      <c r="J158" s="74"/>
      <c r="K158" s="72"/>
      <c r="L158" s="75"/>
      <c r="M158" s="53"/>
    </row>
    <row r="159" spans="1:13" s="1" customFormat="1" ht="15" customHeight="1" x14ac:dyDescent="0.25">
      <c r="A159" s="68"/>
      <c r="B159" s="68"/>
      <c r="C159" s="9" t="s">
        <v>81</v>
      </c>
      <c r="D159" s="9">
        <v>81220029</v>
      </c>
      <c r="E159" s="9">
        <v>81224069</v>
      </c>
      <c r="F159" s="26" t="str">
        <f t="shared" si="3"/>
        <v>BUJIA QUEM T. ANILLO L=450 E/70 5G AI TR</v>
      </c>
      <c r="G159" s="9"/>
      <c r="H159" s="70"/>
      <c r="I159" s="70"/>
      <c r="J159" s="74"/>
      <c r="K159" s="72"/>
      <c r="L159" s="75"/>
      <c r="M159" s="53"/>
    </row>
    <row r="160" spans="1:13" s="1" customFormat="1" ht="15" customHeight="1" x14ac:dyDescent="0.25">
      <c r="A160" s="68"/>
      <c r="B160" s="68"/>
      <c r="C160" s="9" t="s">
        <v>81</v>
      </c>
      <c r="D160" s="9">
        <v>99119769</v>
      </c>
      <c r="E160" s="9" t="s">
        <v>101</v>
      </c>
      <c r="F160" s="26" t="str">
        <f t="shared" si="3"/>
        <v>CONJ. AMARRE A FREGADERO TR 510.1</v>
      </c>
      <c r="G160" s="9"/>
      <c r="H160" s="70"/>
      <c r="I160" s="70"/>
      <c r="J160" s="74"/>
      <c r="K160" s="72"/>
      <c r="L160" s="75"/>
      <c r="M160" s="53"/>
    </row>
    <row r="161" spans="1:13" s="1" customFormat="1" ht="16.5" customHeight="1" x14ac:dyDescent="0.25">
      <c r="A161" s="68"/>
      <c r="B161" s="68"/>
      <c r="C161" s="9" t="s">
        <v>81</v>
      </c>
      <c r="D161" s="84" t="s">
        <v>102</v>
      </c>
      <c r="E161" s="84" t="s">
        <v>103</v>
      </c>
      <c r="F161" s="26" t="e">
        <f t="shared" si="3"/>
        <v>#N/A</v>
      </c>
      <c r="G161" s="84"/>
      <c r="H161" s="70"/>
      <c r="I161" s="70"/>
      <c r="J161" s="74"/>
      <c r="K161" s="72"/>
      <c r="L161" s="75"/>
      <c r="M161" s="53"/>
    </row>
    <row r="162" spans="1:13" s="1" customFormat="1" ht="16.5" customHeight="1" x14ac:dyDescent="0.25">
      <c r="A162" s="68"/>
      <c r="B162" s="68"/>
      <c r="C162" s="9" t="s">
        <v>81</v>
      </c>
      <c r="D162" s="84">
        <v>81011057</v>
      </c>
      <c r="E162" s="84">
        <v>81011100</v>
      </c>
      <c r="F162" s="26" t="e">
        <f t="shared" si="3"/>
        <v>#N/A</v>
      </c>
      <c r="G162" s="84"/>
      <c r="H162" s="70"/>
      <c r="I162" s="70"/>
      <c r="J162" s="74"/>
      <c r="K162" s="72"/>
      <c r="L162" s="75"/>
      <c r="M162" s="53"/>
    </row>
    <row r="163" spans="1:13" s="1" customFormat="1" ht="15" customHeight="1" x14ac:dyDescent="0.25">
      <c r="A163" s="68"/>
      <c r="B163" s="68"/>
      <c r="C163" s="9" t="s">
        <v>81</v>
      </c>
      <c r="D163" s="9">
        <v>83140768</v>
      </c>
      <c r="E163" s="9">
        <v>83140996</v>
      </c>
      <c r="F163" s="26" t="str">
        <f t="shared" si="3"/>
        <v>TECLADO TC5 HA-840 VR02*</v>
      </c>
      <c r="G163" s="9"/>
      <c r="H163" s="70"/>
      <c r="I163" s="70"/>
      <c r="J163" s="74"/>
      <c r="K163" s="72"/>
      <c r="L163" s="75"/>
      <c r="M163" s="53"/>
    </row>
    <row r="164" spans="1:13" s="1" customFormat="1" ht="15" customHeight="1" x14ac:dyDescent="0.25">
      <c r="A164" s="68"/>
      <c r="B164" s="68"/>
      <c r="C164" s="9" t="s">
        <v>81</v>
      </c>
      <c r="D164" s="9">
        <v>83140601</v>
      </c>
      <c r="E164" s="9">
        <v>83140636</v>
      </c>
      <c r="F164" s="26" t="e">
        <f t="shared" si="3"/>
        <v>#N/A</v>
      </c>
      <c r="G164" s="9"/>
      <c r="H164" s="70"/>
      <c r="I164" s="70"/>
      <c r="J164" s="74"/>
      <c r="K164" s="72"/>
      <c r="L164" s="75"/>
      <c r="M164" s="53"/>
    </row>
    <row r="165" spans="1:13" s="1" customFormat="1" ht="15" customHeight="1" x14ac:dyDescent="0.25">
      <c r="A165" s="68"/>
      <c r="B165" s="68"/>
      <c r="C165" s="9" t="s">
        <v>81</v>
      </c>
      <c r="D165" s="9">
        <v>83141019</v>
      </c>
      <c r="E165" s="9">
        <v>82020264</v>
      </c>
      <c r="F165" s="26" t="e">
        <f t="shared" si="3"/>
        <v>#N/A</v>
      </c>
      <c r="G165" s="9"/>
      <c r="H165" s="70"/>
      <c r="I165" s="70"/>
      <c r="J165" s="74"/>
      <c r="K165" s="72"/>
      <c r="L165" s="75"/>
      <c r="M165" s="53"/>
    </row>
    <row r="166" spans="1:13" s="1" customFormat="1" ht="15" customHeight="1" x14ac:dyDescent="0.25">
      <c r="A166" s="68"/>
      <c r="B166" s="68"/>
      <c r="C166" s="9" t="s">
        <v>81</v>
      </c>
      <c r="D166" s="9">
        <v>81012007</v>
      </c>
      <c r="E166" s="83" t="s">
        <v>104</v>
      </c>
      <c r="F166" s="26" t="str">
        <f t="shared" si="3"/>
        <v>AIREADOR MF/MA CROMO * (0899060CR) *</v>
      </c>
      <c r="G166" s="83"/>
      <c r="H166" s="70"/>
      <c r="I166" s="70"/>
      <c r="J166" s="74"/>
      <c r="K166" s="72"/>
      <c r="L166" s="75"/>
      <c r="M166" s="53"/>
    </row>
    <row r="167" spans="1:13" s="1" customFormat="1" ht="12.75" customHeight="1" x14ac:dyDescent="0.25">
      <c r="A167" s="68"/>
      <c r="B167" s="68"/>
      <c r="C167" s="9" t="s">
        <v>81</v>
      </c>
      <c r="D167" s="9">
        <v>81488074</v>
      </c>
      <c r="E167" s="9">
        <v>81483051</v>
      </c>
      <c r="F167" s="26" t="e">
        <f t="shared" si="3"/>
        <v>#N/A</v>
      </c>
      <c r="G167" s="9"/>
      <c r="H167" s="70"/>
      <c r="I167" s="70"/>
      <c r="J167" s="74"/>
      <c r="K167" s="72"/>
      <c r="L167" s="75"/>
      <c r="M167" s="53"/>
    </row>
    <row r="168" spans="1:13" s="1" customFormat="1" ht="12.75" customHeight="1" x14ac:dyDescent="0.25">
      <c r="A168" s="68"/>
      <c r="B168" s="68"/>
      <c r="C168" s="9" t="s">
        <v>81</v>
      </c>
      <c r="D168" s="9">
        <v>81717392</v>
      </c>
      <c r="E168" s="9">
        <v>81717340</v>
      </c>
      <c r="F168" s="26" t="e">
        <f t="shared" si="3"/>
        <v>#N/A</v>
      </c>
      <c r="G168" s="9"/>
      <c r="H168" s="70"/>
      <c r="I168" s="70"/>
      <c r="J168" s="74"/>
      <c r="K168" s="72"/>
      <c r="L168" s="75"/>
      <c r="M168" s="53"/>
    </row>
    <row r="169" spans="1:13" s="1" customFormat="1" ht="12.75" customHeight="1" x14ac:dyDescent="0.25">
      <c r="A169" s="68"/>
      <c r="B169" s="68"/>
      <c r="C169" s="9" t="s">
        <v>81</v>
      </c>
      <c r="D169" s="9">
        <v>83140768</v>
      </c>
      <c r="E169" s="9">
        <v>83140996</v>
      </c>
      <c r="F169" s="26" t="str">
        <f t="shared" si="3"/>
        <v>TECLADO TC5 HA-840 VR02*</v>
      </c>
      <c r="G169" s="9"/>
      <c r="H169" s="70"/>
      <c r="I169" s="70"/>
      <c r="J169" s="74"/>
      <c r="K169" s="72"/>
      <c r="L169" s="75"/>
      <c r="M169" s="53"/>
    </row>
    <row r="170" spans="1:13" s="1" customFormat="1" ht="15" customHeight="1" x14ac:dyDescent="0.25">
      <c r="A170" s="68"/>
      <c r="B170" s="68"/>
      <c r="C170" s="9" t="s">
        <v>81</v>
      </c>
      <c r="D170" s="9">
        <v>81511077</v>
      </c>
      <c r="E170" s="83" t="s">
        <v>105</v>
      </c>
      <c r="F170" s="26" t="e">
        <f t="shared" si="3"/>
        <v>#N/A</v>
      </c>
      <c r="G170" s="83"/>
      <c r="H170" s="70"/>
      <c r="I170" s="70"/>
      <c r="J170" s="71"/>
      <c r="K170" s="72"/>
      <c r="L170" s="75"/>
      <c r="M170" s="53"/>
    </row>
    <row r="171" spans="1:13" s="1" customFormat="1" ht="15" customHeight="1" x14ac:dyDescent="0.25">
      <c r="A171" s="68"/>
      <c r="B171" s="68"/>
      <c r="C171" s="9" t="s">
        <v>81</v>
      </c>
      <c r="D171" s="9">
        <v>84227946</v>
      </c>
      <c r="E171" s="9">
        <v>81204056</v>
      </c>
      <c r="F171" s="26" t="e">
        <f t="shared" si="3"/>
        <v>#N/A</v>
      </c>
      <c r="G171" s="9"/>
      <c r="H171" s="70"/>
      <c r="I171" s="70"/>
      <c r="J171" s="71"/>
      <c r="K171" s="72"/>
      <c r="L171" s="75"/>
      <c r="M171" s="53"/>
    </row>
    <row r="172" spans="1:13" s="1" customFormat="1" ht="15.75" customHeight="1" x14ac:dyDescent="0.25">
      <c r="A172" s="68"/>
      <c r="B172" s="68"/>
      <c r="C172" s="9" t="s">
        <v>81</v>
      </c>
      <c r="D172" s="9">
        <v>83140402</v>
      </c>
      <c r="E172" s="9">
        <v>83140417</v>
      </c>
      <c r="F172" s="26" t="str">
        <f t="shared" si="3"/>
        <v>CUERPO MOTOR TURBO 230 V</v>
      </c>
      <c r="G172" s="9"/>
      <c r="H172" s="70"/>
      <c r="I172" s="70"/>
      <c r="J172" s="71"/>
      <c r="K172" s="72"/>
      <c r="L172" s="75"/>
      <c r="M172" s="53"/>
    </row>
    <row r="173" spans="1:13" s="1" customFormat="1" ht="12.75" customHeight="1" x14ac:dyDescent="0.25">
      <c r="A173" s="68"/>
      <c r="B173" s="68"/>
      <c r="C173" s="9" t="s">
        <v>81</v>
      </c>
      <c r="D173" s="9">
        <v>61001104</v>
      </c>
      <c r="E173" s="9">
        <v>81220021</v>
      </c>
      <c r="F173" s="26" t="e">
        <f t="shared" si="3"/>
        <v>#N/A</v>
      </c>
      <c r="G173" s="9"/>
      <c r="H173" s="70"/>
      <c r="I173" s="70"/>
      <c r="J173" s="71"/>
      <c r="K173" s="72"/>
      <c r="L173" s="75"/>
      <c r="M173" s="53"/>
    </row>
    <row r="174" spans="1:13" s="1" customFormat="1" ht="12.75" customHeight="1" x14ac:dyDescent="0.25">
      <c r="A174" s="68"/>
      <c r="B174" s="68"/>
      <c r="C174" s="9" t="s">
        <v>81</v>
      </c>
      <c r="D174" s="9">
        <v>83140209</v>
      </c>
      <c r="E174" s="9">
        <v>83140201</v>
      </c>
      <c r="F174" s="26" t="str">
        <f t="shared" si="3"/>
        <v>TERMOSTATO 265 C</v>
      </c>
      <c r="G174" s="9"/>
      <c r="H174" s="70"/>
      <c r="I174" s="70"/>
      <c r="J174" s="71"/>
      <c r="K174" s="72"/>
      <c r="L174" s="75"/>
      <c r="M174" s="53"/>
    </row>
    <row r="175" spans="1:13" s="1" customFormat="1" ht="15" customHeight="1" x14ac:dyDescent="0.25">
      <c r="A175" s="68"/>
      <c r="B175" s="68"/>
      <c r="C175" s="9" t="s">
        <v>81</v>
      </c>
      <c r="D175" s="9">
        <v>83140995</v>
      </c>
      <c r="E175" s="83" t="s">
        <v>106</v>
      </c>
      <c r="F175" s="26" t="str">
        <f t="shared" si="3"/>
        <v>TECLADO TC3 E INOX con cinta 83141033*</v>
      </c>
      <c r="G175" s="83"/>
      <c r="H175" s="70"/>
      <c r="I175" s="70"/>
      <c r="J175" s="71"/>
      <c r="K175" s="72"/>
      <c r="L175" s="75"/>
      <c r="M175" s="53"/>
    </row>
    <row r="176" spans="1:13" s="1" customFormat="1" ht="12.75" customHeight="1" x14ac:dyDescent="0.25">
      <c r="A176" s="68"/>
      <c r="B176" s="68"/>
      <c r="C176" s="9" t="s">
        <v>81</v>
      </c>
      <c r="D176" s="9">
        <v>81484005</v>
      </c>
      <c r="E176" s="9">
        <v>81484063</v>
      </c>
      <c r="F176" s="26" t="str">
        <f t="shared" si="3"/>
        <v>CUBRETUBO INFER DH DP INOX 33*27 L</v>
      </c>
      <c r="G176" s="9"/>
      <c r="H176" s="70"/>
      <c r="I176" s="70"/>
      <c r="J176" s="71"/>
      <c r="K176" s="72"/>
      <c r="L176" s="75"/>
      <c r="M176" s="53"/>
    </row>
    <row r="177" spans="1:13" s="1" customFormat="1" ht="12.75" customHeight="1" x14ac:dyDescent="0.25">
      <c r="A177" s="68"/>
      <c r="B177" s="68"/>
      <c r="C177" s="9" t="s">
        <v>81</v>
      </c>
      <c r="D177" s="9">
        <v>94223687</v>
      </c>
      <c r="E177" s="9">
        <v>60702038</v>
      </c>
      <c r="F177" s="26" t="str">
        <f t="shared" si="3"/>
        <v>PLACA VT Ø270/210/140 HIGHLIGHT TR 932*</v>
      </c>
      <c r="G177" s="9"/>
      <c r="H177" s="70"/>
      <c r="I177" s="70"/>
      <c r="J177" s="71"/>
      <c r="K177" s="72"/>
      <c r="L177" s="75"/>
      <c r="M177" s="53"/>
    </row>
    <row r="178" spans="1:13" s="1" customFormat="1" ht="12.75" customHeight="1" x14ac:dyDescent="0.25">
      <c r="A178" s="68"/>
      <c r="B178" s="68"/>
      <c r="C178" s="9" t="s">
        <v>81</v>
      </c>
      <c r="D178" s="9">
        <v>81465008</v>
      </c>
      <c r="E178" s="9">
        <v>61865030</v>
      </c>
      <c r="F178" s="26" t="str">
        <f t="shared" si="3"/>
        <v>TAPA DE FILTRO C610 *61865030</v>
      </c>
      <c r="G178" s="9"/>
      <c r="H178" s="70"/>
      <c r="I178" s="70"/>
      <c r="J178" s="71"/>
      <c r="K178" s="72"/>
      <c r="L178" s="75"/>
      <c r="M178" s="53"/>
    </row>
    <row r="179" spans="1:13" s="1" customFormat="1" ht="12.75" customHeight="1" x14ac:dyDescent="0.25">
      <c r="A179" s="68"/>
      <c r="B179" s="68"/>
      <c r="C179" s="9" t="s">
        <v>81</v>
      </c>
      <c r="D179" s="9">
        <v>94228331</v>
      </c>
      <c r="E179" s="9">
        <v>81205039</v>
      </c>
      <c r="F179" s="26" t="e">
        <f t="shared" si="3"/>
        <v>#N/A</v>
      </c>
      <c r="G179" s="9"/>
      <c r="H179" s="70"/>
      <c r="I179" s="70"/>
      <c r="J179" s="71"/>
      <c r="K179" s="72"/>
      <c r="L179" s="75"/>
      <c r="M179" s="53"/>
    </row>
    <row r="180" spans="1:13" s="1" customFormat="1" ht="12.75" customHeight="1" x14ac:dyDescent="0.25">
      <c r="A180" s="68"/>
      <c r="B180" s="68"/>
      <c r="C180" s="9" t="s">
        <v>81</v>
      </c>
      <c r="D180" s="9">
        <v>81543122</v>
      </c>
      <c r="E180" s="9">
        <v>81543078</v>
      </c>
      <c r="F180" s="26" t="str">
        <f t="shared" si="3"/>
        <v>TERMOPAR FG-924.2 SS</v>
      </c>
      <c r="G180" s="9"/>
      <c r="H180" s="70"/>
      <c r="I180" s="70"/>
      <c r="J180" s="71"/>
      <c r="K180" s="72"/>
      <c r="L180" s="75"/>
      <c r="M180" s="53"/>
    </row>
    <row r="181" spans="1:13" s="1" customFormat="1" ht="12.75" customHeight="1" x14ac:dyDescent="0.25">
      <c r="A181" s="68"/>
      <c r="B181" s="68"/>
      <c r="C181" s="9" t="s">
        <v>81</v>
      </c>
      <c r="D181" s="9">
        <v>61806040</v>
      </c>
      <c r="E181" s="9">
        <v>89260369</v>
      </c>
      <c r="F181" s="26" t="str">
        <f t="shared" si="3"/>
        <v>JUEGO JUNQUILLO CRISTAL MARRON</v>
      </c>
      <c r="G181" s="9"/>
      <c r="H181" s="70"/>
      <c r="I181" s="70"/>
      <c r="J181" s="71"/>
      <c r="K181" s="72"/>
      <c r="L181" s="75"/>
      <c r="M181" s="53"/>
    </row>
    <row r="182" spans="1:13" s="87" customFormat="1" ht="12.75" customHeight="1" x14ac:dyDescent="0.25">
      <c r="A182" s="68"/>
      <c r="B182" s="68"/>
      <c r="C182" s="9" t="s">
        <v>81</v>
      </c>
      <c r="D182" s="9">
        <v>81543015</v>
      </c>
      <c r="E182" s="9" t="s">
        <v>107</v>
      </c>
      <c r="F182" s="26" t="str">
        <f t="shared" si="3"/>
        <v>CONMUTADOR 5 POSICIONES FG-724.2 2/3 bloqueado</v>
      </c>
      <c r="G182" s="9"/>
      <c r="H182" s="70"/>
      <c r="I182" s="70"/>
      <c r="J182" s="71"/>
      <c r="K182" s="72"/>
      <c r="L182" s="75"/>
      <c r="M182" s="53"/>
    </row>
    <row r="183" spans="1:13" s="1" customFormat="1" ht="12.75" customHeight="1" x14ac:dyDescent="0.25">
      <c r="A183" s="68"/>
      <c r="B183" s="68"/>
      <c r="C183" s="9" t="s">
        <v>81</v>
      </c>
      <c r="D183" s="9">
        <v>81455004</v>
      </c>
      <c r="E183" s="83" t="s">
        <v>108</v>
      </c>
      <c r="F183" s="26" t="str">
        <f t="shared" si="3"/>
        <v>PLACA LUZ 295mm NC / DG* obsoleto</v>
      </c>
      <c r="G183" s="83"/>
      <c r="H183" s="70"/>
      <c r="I183" s="70"/>
      <c r="J183" s="71"/>
      <c r="K183" s="72"/>
      <c r="L183" s="75"/>
      <c r="M183" s="53"/>
    </row>
    <row r="184" spans="1:13" s="1" customFormat="1" ht="12.75" customHeight="1" x14ac:dyDescent="0.25">
      <c r="A184" s="68"/>
      <c r="B184" s="68"/>
      <c r="C184" s="9" t="s">
        <v>81</v>
      </c>
      <c r="D184" s="9">
        <v>60803169</v>
      </c>
      <c r="E184" s="9">
        <v>60803181</v>
      </c>
      <c r="F184" s="26" t="e">
        <f t="shared" si="3"/>
        <v>#N/A</v>
      </c>
      <c r="G184" s="9"/>
      <c r="H184" s="70"/>
      <c r="I184" s="70"/>
      <c r="J184" s="71"/>
      <c r="K184" s="72"/>
      <c r="L184" s="75"/>
      <c r="M184" s="53"/>
    </row>
    <row r="185" spans="1:13" s="1" customFormat="1" ht="12.75" customHeight="1" x14ac:dyDescent="0.25">
      <c r="A185" s="68"/>
      <c r="B185" s="68"/>
      <c r="C185" s="9" t="s">
        <v>81</v>
      </c>
      <c r="D185" s="9">
        <v>83130650</v>
      </c>
      <c r="E185" s="9">
        <v>83130679</v>
      </c>
      <c r="F185" s="26" t="e">
        <f t="shared" si="3"/>
        <v>#N/A</v>
      </c>
      <c r="G185" s="9"/>
      <c r="H185" s="70"/>
      <c r="I185" s="70"/>
      <c r="J185" s="71"/>
      <c r="K185" s="72"/>
      <c r="L185" s="75"/>
      <c r="M185" s="53"/>
    </row>
    <row r="186" spans="1:13" s="1" customFormat="1" ht="12.75" customHeight="1" x14ac:dyDescent="0.25">
      <c r="A186" s="68"/>
      <c r="B186" s="68"/>
      <c r="C186" s="9" t="s">
        <v>81</v>
      </c>
      <c r="D186" s="9">
        <v>83140643</v>
      </c>
      <c r="E186" s="9">
        <v>81552002</v>
      </c>
      <c r="F186" s="26" t="str">
        <f t="shared" si="3"/>
        <v>RELOJ HL 830</v>
      </c>
      <c r="G186" s="9"/>
      <c r="H186" s="70"/>
      <c r="I186" s="70"/>
      <c r="J186" s="71"/>
      <c r="K186" s="72"/>
      <c r="L186" s="75"/>
      <c r="M186" s="53"/>
    </row>
    <row r="187" spans="1:13" s="1" customFormat="1" ht="12.75" customHeight="1" x14ac:dyDescent="0.25">
      <c r="A187" s="68"/>
      <c r="B187" s="68"/>
      <c r="C187" s="9" t="s">
        <v>81</v>
      </c>
      <c r="D187" s="9">
        <v>83140673</v>
      </c>
      <c r="E187" s="9">
        <v>81552004</v>
      </c>
      <c r="F187" s="26" t="e">
        <f t="shared" si="3"/>
        <v>#N/A</v>
      </c>
      <c r="G187" s="9"/>
      <c r="H187" s="70"/>
      <c r="I187" s="70"/>
      <c r="J187" s="71"/>
      <c r="K187" s="72"/>
      <c r="L187" s="75"/>
      <c r="M187" s="53"/>
    </row>
    <row r="188" spans="1:13" s="1" customFormat="1" ht="12.75" customHeight="1" x14ac:dyDescent="0.25">
      <c r="A188" s="68"/>
      <c r="B188" s="68"/>
      <c r="C188" s="9" t="s">
        <v>81</v>
      </c>
      <c r="D188" s="9">
        <v>83140636</v>
      </c>
      <c r="E188" s="9">
        <v>81597020</v>
      </c>
      <c r="F188" s="26" t="str">
        <f t="shared" si="3"/>
        <v>MINUTERO 120m HE-510 8310601</v>
      </c>
      <c r="G188" s="9"/>
      <c r="H188" s="70"/>
      <c r="I188" s="70"/>
      <c r="J188" s="71"/>
      <c r="K188" s="72"/>
      <c r="L188" s="75"/>
      <c r="M188" s="53"/>
    </row>
    <row r="189" spans="1:13" s="1" customFormat="1" ht="12.75" customHeight="1" x14ac:dyDescent="0.25">
      <c r="A189" s="68"/>
      <c r="B189" s="68"/>
      <c r="C189" s="9" t="s">
        <v>81</v>
      </c>
      <c r="D189" s="83" t="s">
        <v>109</v>
      </c>
      <c r="E189" s="83" t="s">
        <v>110</v>
      </c>
      <c r="F189" s="26" t="e">
        <f t="shared" si="3"/>
        <v>#N/A</v>
      </c>
      <c r="G189" s="83"/>
      <c r="H189" s="70"/>
      <c r="I189" s="70"/>
      <c r="J189" s="71"/>
      <c r="K189" s="72"/>
      <c r="L189" s="75"/>
      <c r="M189" s="53"/>
    </row>
    <row r="190" spans="1:13" s="1" customFormat="1" ht="12.75" customHeight="1" x14ac:dyDescent="0.25">
      <c r="A190" s="68"/>
      <c r="B190" s="68"/>
      <c r="C190" s="9" t="s">
        <v>81</v>
      </c>
      <c r="D190" s="9">
        <v>89720008</v>
      </c>
      <c r="E190" s="88">
        <v>89720025</v>
      </c>
      <c r="F190" s="26" t="e">
        <f t="shared" si="3"/>
        <v>#N/A</v>
      </c>
      <c r="G190" s="88"/>
      <c r="H190" s="70"/>
      <c r="I190" s="70"/>
      <c r="J190" s="71"/>
      <c r="K190" s="72"/>
      <c r="L190" s="75"/>
      <c r="M190" s="53"/>
    </row>
    <row r="191" spans="1:13" s="1" customFormat="1" ht="12.75" customHeight="1" x14ac:dyDescent="0.25">
      <c r="A191" s="68"/>
      <c r="B191" s="68"/>
      <c r="C191" s="9" t="s">
        <v>81</v>
      </c>
      <c r="D191" s="83" t="s">
        <v>111</v>
      </c>
      <c r="E191" s="83" t="s">
        <v>112</v>
      </c>
      <c r="F191" s="26" t="e">
        <f t="shared" si="3"/>
        <v>#N/A</v>
      </c>
      <c r="G191" s="83"/>
      <c r="H191" s="70"/>
      <c r="I191" s="70"/>
      <c r="J191" s="71"/>
      <c r="K191" s="72"/>
      <c r="L191" s="75"/>
      <c r="M191" s="53"/>
    </row>
    <row r="192" spans="1:13" s="1" customFormat="1" ht="12.75" customHeight="1" x14ac:dyDescent="0.25">
      <c r="A192" s="68"/>
      <c r="B192" s="68"/>
      <c r="C192" s="9" t="s">
        <v>81</v>
      </c>
      <c r="D192" s="83" t="s">
        <v>113</v>
      </c>
      <c r="E192" s="83" t="s">
        <v>112</v>
      </c>
      <c r="F192" s="26" t="e">
        <f t="shared" si="3"/>
        <v>#N/A</v>
      </c>
      <c r="G192" s="83"/>
      <c r="H192" s="70"/>
      <c r="I192" s="70"/>
      <c r="J192" s="71"/>
      <c r="K192" s="72"/>
      <c r="L192" s="75"/>
      <c r="M192" s="53"/>
    </row>
    <row r="193" spans="1:13" s="1" customFormat="1" ht="12.75" customHeight="1" x14ac:dyDescent="0.25">
      <c r="A193" s="68"/>
      <c r="B193" s="68"/>
      <c r="C193" s="9" t="s">
        <v>81</v>
      </c>
      <c r="D193" s="9">
        <v>81543275</v>
      </c>
      <c r="E193" s="85" t="s">
        <v>87</v>
      </c>
      <c r="F193" s="26" t="str">
        <f t="shared" si="3"/>
        <v>TERMOPAR L=1200 FG-730 SS</v>
      </c>
      <c r="G193" s="85"/>
      <c r="H193" s="70"/>
      <c r="I193" s="70"/>
      <c r="J193" s="71"/>
      <c r="K193" s="72"/>
      <c r="L193" s="75"/>
      <c r="M193" s="53"/>
    </row>
    <row r="194" spans="1:13" s="1" customFormat="1" ht="12.75" customHeight="1" x14ac:dyDescent="0.25">
      <c r="A194" s="68"/>
      <c r="B194" s="68"/>
      <c r="C194" s="9" t="s">
        <v>81</v>
      </c>
      <c r="D194" s="85">
        <v>81228059</v>
      </c>
      <c r="E194" s="85" t="s">
        <v>87</v>
      </c>
      <c r="F194" s="26" t="e">
        <f t="shared" si="3"/>
        <v>#N/A</v>
      </c>
      <c r="G194" s="85"/>
      <c r="H194" s="70"/>
      <c r="I194" s="70"/>
      <c r="J194" s="71"/>
      <c r="K194" s="72"/>
      <c r="L194" s="75"/>
      <c r="M194" s="53"/>
    </row>
    <row r="195" spans="1:13" s="1" customFormat="1" ht="12.75" customHeight="1" x14ac:dyDescent="0.25">
      <c r="A195" s="68"/>
      <c r="B195" s="68"/>
      <c r="C195" s="9" t="s">
        <v>81</v>
      </c>
      <c r="D195" s="9">
        <v>81598310</v>
      </c>
      <c r="E195" s="85" t="s">
        <v>87</v>
      </c>
      <c r="F195" s="26" t="e">
        <f t="shared" si="3"/>
        <v>#N/A</v>
      </c>
      <c r="G195" s="85"/>
      <c r="H195" s="70"/>
      <c r="I195" s="70"/>
      <c r="J195" s="71"/>
      <c r="K195" s="72"/>
      <c r="L195" s="75"/>
      <c r="M195" s="53"/>
    </row>
    <row r="196" spans="1:13" s="1" customFormat="1" ht="12.75" customHeight="1" x14ac:dyDescent="0.25">
      <c r="A196" s="68"/>
      <c r="B196" s="68"/>
      <c r="C196" s="9" t="s">
        <v>81</v>
      </c>
      <c r="D196" s="89">
        <v>81543107</v>
      </c>
      <c r="E196" s="85" t="s">
        <v>87</v>
      </c>
      <c r="F196" s="26" t="str">
        <f t="shared" si="3"/>
        <v>JUNTA PUERTA FG 924</v>
      </c>
      <c r="G196" s="85"/>
      <c r="H196" s="70"/>
      <c r="I196" s="70"/>
      <c r="J196" s="71"/>
      <c r="K196" s="72"/>
      <c r="L196" s="75"/>
      <c r="M196" s="53"/>
    </row>
    <row r="197" spans="1:13" s="1" customFormat="1" ht="12.75" customHeight="1" x14ac:dyDescent="0.25">
      <c r="A197" s="68"/>
      <c r="B197" s="68"/>
      <c r="C197" s="9" t="s">
        <v>81</v>
      </c>
      <c r="D197" s="9" t="s">
        <v>114</v>
      </c>
      <c r="E197" s="85" t="s">
        <v>87</v>
      </c>
      <c r="F197" s="26" t="e">
        <f t="shared" si="3"/>
        <v>#N/A</v>
      </c>
      <c r="G197" s="85"/>
      <c r="H197" s="70"/>
      <c r="I197" s="70"/>
      <c r="J197" s="71"/>
      <c r="K197" s="72"/>
      <c r="L197" s="75"/>
      <c r="M197" s="53"/>
    </row>
    <row r="198" spans="1:13" s="1" customFormat="1" ht="12.75" customHeight="1" x14ac:dyDescent="0.25">
      <c r="A198" s="68"/>
      <c r="B198" s="68"/>
      <c r="C198" s="9" t="s">
        <v>81</v>
      </c>
      <c r="D198" s="9" t="s">
        <v>115</v>
      </c>
      <c r="E198" s="85" t="s">
        <v>87</v>
      </c>
      <c r="F198" s="26" t="e">
        <f t="shared" si="3"/>
        <v>#N/A</v>
      </c>
      <c r="G198" s="85"/>
      <c r="H198" s="70"/>
      <c r="I198" s="70"/>
      <c r="J198" s="71"/>
      <c r="K198" s="72"/>
      <c r="L198" s="75"/>
      <c r="M198" s="53"/>
    </row>
    <row r="199" spans="1:13" s="1" customFormat="1" ht="12.75" customHeight="1" x14ac:dyDescent="0.25">
      <c r="A199" s="68"/>
      <c r="B199" s="68"/>
      <c r="C199" s="9" t="s">
        <v>81</v>
      </c>
      <c r="D199" s="9">
        <v>81543275</v>
      </c>
      <c r="E199" s="85" t="s">
        <v>87</v>
      </c>
      <c r="F199" s="26" t="str">
        <f t="shared" si="3"/>
        <v>TERMOPAR L=1200 FG-730 SS</v>
      </c>
      <c r="G199" s="85"/>
      <c r="H199" s="70"/>
      <c r="I199" s="70"/>
      <c r="J199" s="71"/>
      <c r="K199" s="72"/>
      <c r="L199" s="75"/>
      <c r="M199" s="53"/>
    </row>
    <row r="200" spans="1:13" s="1" customFormat="1" ht="12.75" customHeight="1" x14ac:dyDescent="0.25">
      <c r="A200" s="68"/>
      <c r="B200" s="68"/>
      <c r="C200" s="9" t="s">
        <v>81</v>
      </c>
      <c r="D200" s="9">
        <v>81598310</v>
      </c>
      <c r="E200" s="85" t="s">
        <v>87</v>
      </c>
      <c r="F200" s="26" t="e">
        <f t="shared" si="3"/>
        <v>#N/A</v>
      </c>
      <c r="G200" s="85"/>
      <c r="H200" s="70"/>
      <c r="I200" s="70"/>
      <c r="J200" s="71"/>
      <c r="K200" s="72"/>
      <c r="L200" s="75"/>
      <c r="M200" s="53"/>
    </row>
    <row r="201" spans="1:13" s="1" customFormat="1" ht="12.75" customHeight="1" x14ac:dyDescent="0.25">
      <c r="A201" s="68"/>
      <c r="B201" s="68"/>
      <c r="C201" s="9" t="s">
        <v>81</v>
      </c>
      <c r="D201" s="9">
        <v>81460151</v>
      </c>
      <c r="E201" s="9">
        <v>81460075</v>
      </c>
      <c r="F201" s="26" t="e">
        <f t="shared" si="3"/>
        <v>#N/A</v>
      </c>
      <c r="G201" s="9"/>
      <c r="H201" s="70"/>
      <c r="I201" s="70"/>
      <c r="J201" s="71"/>
      <c r="K201" s="72"/>
      <c r="L201" s="75"/>
      <c r="M201" s="53"/>
    </row>
    <row r="202" spans="1:13" s="1" customFormat="1" ht="12.75" customHeight="1" x14ac:dyDescent="0.25">
      <c r="A202" s="68"/>
      <c r="B202" s="68"/>
      <c r="C202" s="9" t="s">
        <v>81</v>
      </c>
      <c r="D202" s="9">
        <v>93172070</v>
      </c>
      <c r="E202" s="9">
        <v>93162030</v>
      </c>
      <c r="F202" s="26" t="str">
        <f t="shared" si="3"/>
        <v>MOTOR GIRATORIO BANDEJA MW 172 (SAT)</v>
      </c>
      <c r="G202" s="9"/>
      <c r="H202" s="70"/>
      <c r="I202" s="70"/>
      <c r="J202" s="71"/>
      <c r="K202" s="72"/>
      <c r="L202" s="75"/>
      <c r="M202" s="53"/>
    </row>
    <row r="203" spans="1:13" s="1" customFormat="1" ht="12.75" customHeight="1" x14ac:dyDescent="0.25">
      <c r="A203" s="68"/>
      <c r="B203" s="68"/>
      <c r="C203" s="9" t="s">
        <v>81</v>
      </c>
      <c r="D203" s="9">
        <v>83115008</v>
      </c>
      <c r="E203" s="9">
        <v>83115093</v>
      </c>
      <c r="F203" s="26" t="str">
        <f t="shared" si="3"/>
        <v>PARRILLA CON RETEN S2K</v>
      </c>
      <c r="G203" s="9"/>
      <c r="H203" s="70"/>
      <c r="I203" s="70"/>
      <c r="J203" s="71"/>
      <c r="K203" s="72"/>
      <c r="L203" s="75"/>
      <c r="M203" s="53"/>
    </row>
    <row r="204" spans="1:13" s="1" customFormat="1" ht="12.75" customHeight="1" x14ac:dyDescent="0.25">
      <c r="A204" s="68"/>
      <c r="B204" s="68"/>
      <c r="C204" s="9" t="s">
        <v>81</v>
      </c>
      <c r="D204" s="9">
        <v>82024983</v>
      </c>
      <c r="E204" s="9">
        <v>82028385</v>
      </c>
      <c r="F204" s="26" t="str">
        <f t="shared" si="3"/>
        <v>CRISTAL PUERTA PEGADA HL 830</v>
      </c>
      <c r="G204" s="9"/>
      <c r="H204" s="70"/>
      <c r="I204" s="70"/>
      <c r="J204" s="71"/>
      <c r="K204" s="72"/>
      <c r="L204" s="75"/>
      <c r="M204" s="53"/>
    </row>
    <row r="205" spans="1:13" s="1" customFormat="1" ht="12.75" customHeight="1" x14ac:dyDescent="0.25">
      <c r="A205" s="68"/>
      <c r="B205" s="68"/>
      <c r="C205" s="9" t="s">
        <v>81</v>
      </c>
      <c r="D205" s="9">
        <v>94223483</v>
      </c>
      <c r="E205" s="9">
        <v>40204311</v>
      </c>
      <c r="F205" s="26" t="e">
        <f t="shared" si="3"/>
        <v>#N/A</v>
      </c>
      <c r="G205" s="9"/>
      <c r="H205" s="70"/>
      <c r="I205" s="70"/>
      <c r="J205" s="71"/>
      <c r="K205" s="72"/>
      <c r="L205" s="75"/>
      <c r="M205" s="53"/>
    </row>
    <row r="206" spans="1:13" s="1" customFormat="1" ht="12.75" customHeight="1" x14ac:dyDescent="0.25">
      <c r="A206" s="68"/>
      <c r="B206" s="68"/>
      <c r="C206" s="9" t="s">
        <v>81</v>
      </c>
      <c r="D206" s="9">
        <v>82028387</v>
      </c>
      <c r="E206" s="9">
        <v>82028349</v>
      </c>
      <c r="F206" s="26" t="str">
        <f t="shared" si="3"/>
        <v>CRISTAL PUERTA HS*82028349</v>
      </c>
      <c r="G206" s="9"/>
      <c r="H206" s="70"/>
      <c r="I206" s="70"/>
      <c r="J206" s="71"/>
      <c r="K206" s="72"/>
      <c r="L206" s="75"/>
      <c r="M206" s="53"/>
    </row>
    <row r="207" spans="1:13" s="1" customFormat="1" ht="12.75" customHeight="1" x14ac:dyDescent="0.25">
      <c r="A207" s="68"/>
      <c r="B207" s="68"/>
      <c r="C207" s="9" t="s">
        <v>81</v>
      </c>
      <c r="D207" s="9">
        <v>81597030</v>
      </c>
      <c r="E207" s="9">
        <v>82405902</v>
      </c>
      <c r="F207" s="26" t="e">
        <f t="shared" si="3"/>
        <v>#N/A</v>
      </c>
      <c r="G207" s="9"/>
      <c r="H207" s="70"/>
      <c r="I207" s="70"/>
      <c r="J207" s="71"/>
      <c r="K207" s="72"/>
      <c r="L207" s="75"/>
      <c r="M207" s="53"/>
    </row>
    <row r="208" spans="1:13" s="1" customFormat="1" ht="12.75" customHeight="1" x14ac:dyDescent="0.25">
      <c r="A208" s="68"/>
      <c r="B208" s="68"/>
      <c r="C208" s="9" t="s">
        <v>81</v>
      </c>
      <c r="D208" s="9">
        <v>83115036</v>
      </c>
      <c r="E208" s="9">
        <v>83115091</v>
      </c>
      <c r="F208" s="26" t="str">
        <f t="shared" si="3"/>
        <v>BISAGRA FARINGOSI PUERTA 2 CRIST 83115091</v>
      </c>
      <c r="G208" s="9"/>
      <c r="H208" s="70"/>
      <c r="I208" s="70"/>
      <c r="J208" s="71"/>
      <c r="K208" s="72"/>
      <c r="L208" s="75"/>
      <c r="M208" s="53"/>
    </row>
    <row r="209" spans="1:13" s="1" customFormat="1" ht="12.75" customHeight="1" x14ac:dyDescent="0.25">
      <c r="A209" s="68"/>
      <c r="B209" s="68"/>
      <c r="C209" s="9" t="s">
        <v>81</v>
      </c>
      <c r="D209" s="9">
        <v>82405902</v>
      </c>
      <c r="E209" s="9">
        <v>82409602</v>
      </c>
      <c r="F209" s="26" t="str">
        <f t="shared" si="3"/>
        <v>BANDEJA ETC GRIS PROFUNDA S2K</v>
      </c>
      <c r="G209" s="9"/>
      <c r="H209" s="70"/>
      <c r="I209" s="70"/>
      <c r="J209" s="71"/>
      <c r="K209" s="72"/>
      <c r="L209" s="75"/>
      <c r="M209" s="53"/>
    </row>
    <row r="210" spans="1:13" s="1" customFormat="1" ht="12.75" customHeight="1" x14ac:dyDescent="0.25">
      <c r="A210" s="68"/>
      <c r="B210" s="68"/>
      <c r="C210" s="9" t="s">
        <v>81</v>
      </c>
      <c r="D210" s="9">
        <v>61874020</v>
      </c>
      <c r="E210" s="9">
        <v>81474231</v>
      </c>
      <c r="F210" s="26" t="e">
        <f t="shared" si="3"/>
        <v>#N/A</v>
      </c>
      <c r="G210" s="9"/>
      <c r="H210" s="70"/>
      <c r="I210" s="70"/>
      <c r="J210" s="71"/>
      <c r="K210" s="72"/>
      <c r="L210" s="75"/>
      <c r="M210" s="53"/>
    </row>
    <row r="211" spans="1:13" s="1" customFormat="1" ht="12.75" customHeight="1" x14ac:dyDescent="0.25">
      <c r="A211" s="68"/>
      <c r="B211" s="68"/>
      <c r="C211" s="9" t="s">
        <v>81</v>
      </c>
      <c r="D211" s="9">
        <v>81484140</v>
      </c>
      <c r="E211" s="9">
        <v>81486037</v>
      </c>
      <c r="F211" s="26" t="e">
        <f t="shared" si="3"/>
        <v>#N/A</v>
      </c>
      <c r="G211" s="9"/>
      <c r="H211" s="70"/>
      <c r="I211" s="70"/>
      <c r="J211" s="71"/>
      <c r="K211" s="72"/>
      <c r="L211" s="75"/>
      <c r="M211" s="53"/>
    </row>
    <row r="212" spans="1:13" s="1" customFormat="1" ht="12.75" customHeight="1" x14ac:dyDescent="0.25">
      <c r="A212" s="68"/>
      <c r="B212" s="68"/>
      <c r="C212" s="9" t="s">
        <v>81</v>
      </c>
      <c r="D212" s="9">
        <v>81795007</v>
      </c>
      <c r="E212" s="9">
        <v>40899305</v>
      </c>
      <c r="F212" s="26" t="str">
        <f t="shared" si="3"/>
        <v>CONDENSADOR LP740.1WT/730W</v>
      </c>
      <c r="G212" s="9"/>
      <c r="H212" s="70"/>
      <c r="I212" s="70"/>
      <c r="J212" s="71"/>
      <c r="K212" s="72"/>
      <c r="L212" s="75"/>
      <c r="M212" s="53"/>
    </row>
    <row r="213" spans="1:13" s="1" customFormat="1" ht="12.75" customHeight="1" x14ac:dyDescent="0.25">
      <c r="A213" s="68"/>
      <c r="B213" s="68"/>
      <c r="C213" s="9" t="s">
        <v>81</v>
      </c>
      <c r="D213" s="9">
        <v>81221040</v>
      </c>
      <c r="E213" s="9">
        <v>81229085</v>
      </c>
      <c r="F213" s="26" t="e">
        <f t="shared" si="3"/>
        <v>#N/A</v>
      </c>
      <c r="G213" s="9"/>
      <c r="H213" s="70"/>
      <c r="I213" s="70"/>
      <c r="J213" s="71"/>
      <c r="K213" s="72"/>
      <c r="L213" s="75"/>
      <c r="M213" s="53"/>
    </row>
    <row r="214" spans="1:13" s="1" customFormat="1" ht="12.75" customHeight="1" x14ac:dyDescent="0.25">
      <c r="A214" s="68"/>
      <c r="B214" s="68"/>
      <c r="C214" s="9" t="s">
        <v>81</v>
      </c>
      <c r="D214" s="9">
        <v>81216116</v>
      </c>
      <c r="E214" s="9">
        <v>81215078</v>
      </c>
      <c r="F214" s="26" t="e">
        <f t="shared" si="3"/>
        <v>#N/A</v>
      </c>
      <c r="G214" s="9"/>
      <c r="H214" s="70"/>
      <c r="I214" s="70"/>
      <c r="J214" s="71"/>
      <c r="K214" s="72"/>
      <c r="L214" s="75"/>
      <c r="M214" s="53"/>
    </row>
    <row r="215" spans="1:13" s="1" customFormat="1" ht="12.75" customHeight="1" x14ac:dyDescent="0.25">
      <c r="A215" s="68"/>
      <c r="B215" s="68"/>
      <c r="C215" s="9" t="s">
        <v>81</v>
      </c>
      <c r="D215" s="9">
        <v>81216094</v>
      </c>
      <c r="E215" s="9">
        <v>81216095</v>
      </c>
      <c r="F215" s="26" t="e">
        <f t="shared" si="3"/>
        <v>#N/A</v>
      </c>
      <c r="G215" s="9"/>
      <c r="H215" s="70"/>
      <c r="I215" s="70"/>
      <c r="J215" s="71"/>
      <c r="K215" s="72"/>
      <c r="L215" s="75"/>
      <c r="M215" s="53"/>
    </row>
    <row r="216" spans="1:13" s="1" customFormat="1" ht="12.75" customHeight="1" x14ac:dyDescent="0.25">
      <c r="A216" s="68"/>
      <c r="B216" s="68"/>
      <c r="C216" s="9" t="s">
        <v>81</v>
      </c>
      <c r="D216" s="9">
        <v>81228094</v>
      </c>
      <c r="E216" s="9">
        <v>60601104</v>
      </c>
      <c r="F216" s="26" t="e">
        <f t="shared" si="3"/>
        <v>#N/A</v>
      </c>
      <c r="G216" s="9"/>
      <c r="H216" s="70"/>
      <c r="I216" s="70"/>
      <c r="J216" s="71"/>
      <c r="K216" s="72"/>
      <c r="L216" s="75"/>
      <c r="M216" s="53"/>
    </row>
    <row r="217" spans="1:13" s="1" customFormat="1" ht="12.75" customHeight="1" x14ac:dyDescent="0.25">
      <c r="A217" s="68"/>
      <c r="B217" s="68"/>
      <c r="C217" s="9" t="s">
        <v>81</v>
      </c>
      <c r="D217" s="9">
        <v>81228095</v>
      </c>
      <c r="E217" s="9">
        <v>60603104</v>
      </c>
      <c r="F217" s="26" t="e">
        <f t="shared" si="3"/>
        <v>#N/A</v>
      </c>
      <c r="G217" s="9"/>
      <c r="H217" s="70"/>
      <c r="I217" s="70"/>
      <c r="J217" s="71"/>
      <c r="K217" s="72"/>
      <c r="L217" s="75"/>
      <c r="M217" s="53"/>
    </row>
    <row r="218" spans="1:13" s="1" customFormat="1" ht="12.75" customHeight="1" x14ac:dyDescent="0.25">
      <c r="A218" s="68"/>
      <c r="B218" s="68"/>
      <c r="C218" s="9" t="s">
        <v>81</v>
      </c>
      <c r="D218" s="9">
        <v>81026056</v>
      </c>
      <c r="E218" s="9">
        <v>1032200</v>
      </c>
      <c r="F218" s="26" t="str">
        <f t="shared" si="3"/>
        <v>TUBO CONEX. MM FRE.  MY1</v>
      </c>
      <c r="G218" s="9"/>
      <c r="H218" s="70"/>
      <c r="I218" s="70"/>
      <c r="J218" s="71"/>
      <c r="K218" s="72"/>
      <c r="L218" s="75"/>
      <c r="M218" s="53"/>
    </row>
    <row r="219" spans="1:13" s="1" customFormat="1" ht="12.75" customHeight="1" x14ac:dyDescent="0.25">
      <c r="A219" s="68"/>
      <c r="B219" s="68"/>
      <c r="C219" s="9" t="s">
        <v>81</v>
      </c>
      <c r="D219" s="89">
        <v>81022006</v>
      </c>
      <c r="E219" s="89" t="s">
        <v>116</v>
      </c>
      <c r="F219" s="26" t="str">
        <f t="shared" ref="F219:F229" si="4">VLOOKUP(D219,exis,2,FALSE)</f>
        <v>CARTUCHO MZ / MX EXTRAIBLE</v>
      </c>
      <c r="G219" s="89"/>
      <c r="H219" s="79"/>
      <c r="I219" s="79"/>
      <c r="J219" s="90"/>
      <c r="K219" s="80"/>
      <c r="L219" s="91"/>
      <c r="M219" s="53"/>
    </row>
    <row r="220" spans="1:13" s="87" customFormat="1" ht="12.75" customHeight="1" x14ac:dyDescent="0.25">
      <c r="A220" s="68"/>
      <c r="B220" s="68"/>
      <c r="C220" s="9" t="s">
        <v>81</v>
      </c>
      <c r="D220" s="9">
        <v>81543275</v>
      </c>
      <c r="E220" s="9" t="s">
        <v>117</v>
      </c>
      <c r="F220" s="26" t="str">
        <f t="shared" si="4"/>
        <v>TERMOPAR L=1200 FG-730 SS</v>
      </c>
      <c r="G220" s="9"/>
      <c r="H220" s="79"/>
      <c r="I220" s="79"/>
      <c r="J220" s="74"/>
      <c r="K220" s="80"/>
      <c r="L220" s="70"/>
      <c r="M220" s="53"/>
    </row>
    <row r="221" spans="1:13" s="1" customFormat="1" ht="12.75" customHeight="1" x14ac:dyDescent="0.25">
      <c r="A221" s="68"/>
      <c r="B221" s="68"/>
      <c r="C221" s="9" t="s">
        <v>81</v>
      </c>
      <c r="D221" s="9">
        <v>83140101</v>
      </c>
      <c r="E221" s="9">
        <v>83140108</v>
      </c>
      <c r="F221" s="26" t="str">
        <f t="shared" si="4"/>
        <v>CONMUTADOR 4 POS. S2K</v>
      </c>
      <c r="G221" s="9"/>
      <c r="H221" s="70"/>
      <c r="I221" s="70"/>
      <c r="J221" s="71"/>
      <c r="K221" s="72"/>
      <c r="L221" s="75"/>
      <c r="M221" s="53"/>
    </row>
    <row r="222" spans="1:13" s="1" customFormat="1" ht="12.75" customHeight="1" x14ac:dyDescent="0.25">
      <c r="A222" s="68"/>
      <c r="B222" s="68"/>
      <c r="C222" s="9" t="s">
        <v>81</v>
      </c>
      <c r="D222" s="9">
        <v>81215039</v>
      </c>
      <c r="E222" s="9" t="s">
        <v>118</v>
      </c>
      <c r="F222" s="26" t="str">
        <f t="shared" si="4"/>
        <v>CRISTAL CGW LUX 90 5G AI AL TR NAT</v>
      </c>
      <c r="G222" s="9"/>
      <c r="H222" s="70"/>
      <c r="I222" s="70"/>
      <c r="J222" s="71"/>
      <c r="K222" s="72"/>
      <c r="L222" s="75"/>
      <c r="M222" s="53"/>
    </row>
    <row r="223" spans="1:13" s="1" customFormat="1" ht="12.75" customHeight="1" x14ac:dyDescent="0.25">
      <c r="A223" s="68"/>
      <c r="B223" s="68"/>
      <c r="C223" s="9"/>
      <c r="D223" s="9">
        <v>60803165</v>
      </c>
      <c r="E223" s="9">
        <v>60803164</v>
      </c>
      <c r="F223" s="26" t="str">
        <f t="shared" si="4"/>
        <v>CONJUNTO TOUCH CONTROL AKO ARTEMIS II SLIDER 3i C/T</v>
      </c>
      <c r="G223" s="9"/>
      <c r="H223" s="70"/>
      <c r="I223" s="70"/>
      <c r="J223" s="71"/>
      <c r="K223" s="72"/>
      <c r="L223" s="75"/>
      <c r="M223" s="53"/>
    </row>
    <row r="224" spans="1:13" s="1" customFormat="1" ht="12.75" customHeight="1" x14ac:dyDescent="0.25">
      <c r="A224" s="68"/>
      <c r="B224" s="68"/>
      <c r="C224" s="9"/>
      <c r="D224" s="9">
        <v>81023005</v>
      </c>
      <c r="E224" s="9" t="s">
        <v>119</v>
      </c>
      <c r="F224" s="26" t="str">
        <f t="shared" si="4"/>
        <v>MANERAL CROMO MW</v>
      </c>
      <c r="G224" s="9"/>
      <c r="H224" s="70"/>
      <c r="I224" s="70"/>
      <c r="J224" s="71"/>
      <c r="K224" s="72"/>
      <c r="L224" s="75"/>
      <c r="M224" s="53"/>
    </row>
    <row r="225" spans="1:13" s="1" customFormat="1" ht="12.75" customHeight="1" x14ac:dyDescent="0.25">
      <c r="A225" s="68"/>
      <c r="B225" s="68"/>
      <c r="C225" s="9" t="s">
        <v>120</v>
      </c>
      <c r="D225" s="9">
        <v>89830075</v>
      </c>
      <c r="E225" s="9">
        <v>93186878</v>
      </c>
      <c r="F225" s="26" t="str">
        <f t="shared" si="4"/>
        <v>PATA TIPO-II ""A"" NEGRA BI"</v>
      </c>
      <c r="G225" s="9"/>
      <c r="H225" s="70"/>
      <c r="I225" s="70"/>
      <c r="J225" s="71"/>
      <c r="K225" s="72"/>
      <c r="L225" s="75"/>
      <c r="M225" s="53"/>
    </row>
    <row r="226" spans="1:13" s="1" customFormat="1" ht="12.75" customHeight="1" x14ac:dyDescent="0.25">
      <c r="A226" s="68"/>
      <c r="B226" s="68"/>
      <c r="C226" s="9" t="s">
        <v>121</v>
      </c>
      <c r="D226" s="9">
        <v>93172039</v>
      </c>
      <c r="E226" s="9">
        <v>81590062</v>
      </c>
      <c r="F226" s="26" t="str">
        <f t="shared" si="4"/>
        <v>MICRO INTERRUPTOR MW -172 (SAT)</v>
      </c>
      <c r="G226" s="9"/>
      <c r="H226" s="70"/>
      <c r="I226" s="70"/>
      <c r="J226" s="71"/>
      <c r="K226" s="72"/>
      <c r="L226" s="75"/>
      <c r="M226" s="53"/>
    </row>
    <row r="227" spans="1:13" s="1" customFormat="1" ht="12.75" customHeight="1" x14ac:dyDescent="0.25">
      <c r="A227" s="68"/>
      <c r="B227" s="68"/>
      <c r="C227" s="9" t="s">
        <v>120</v>
      </c>
      <c r="D227" s="9">
        <v>93172204</v>
      </c>
      <c r="E227" s="9">
        <v>81595100</v>
      </c>
      <c r="F227" s="26" t="str">
        <f t="shared" si="4"/>
        <v>LAMPARA TMW18X/20XG/18P/MW220N/... (SAT)</v>
      </c>
      <c r="G227" s="9"/>
      <c r="H227" s="70"/>
      <c r="I227" s="70"/>
      <c r="J227" s="71"/>
      <c r="K227" s="72"/>
      <c r="L227" s="75"/>
      <c r="M227" s="53"/>
    </row>
    <row r="228" spans="1:13" s="1" customFormat="1" ht="12.75" customHeight="1" x14ac:dyDescent="0.25">
      <c r="A228" s="68"/>
      <c r="B228" s="68"/>
      <c r="C228" s="9"/>
      <c r="D228" s="9">
        <v>60802023</v>
      </c>
      <c r="E228" s="9">
        <v>60802032</v>
      </c>
      <c r="F228" s="26" t="str">
        <f t="shared" si="4"/>
        <v>CONMUTADOR 7 POSICIONES E-1012</v>
      </c>
      <c r="G228" s="9"/>
      <c r="H228" s="70"/>
      <c r="I228" s="70"/>
      <c r="J228" s="71"/>
      <c r="K228" s="72"/>
      <c r="L228" s="75"/>
      <c r="M228" s="53"/>
    </row>
    <row r="229" spans="1:13" s="1" customFormat="1" ht="12.75" customHeight="1" x14ac:dyDescent="0.25">
      <c r="A229" s="68"/>
      <c r="B229" s="68"/>
      <c r="C229" s="9" t="s">
        <v>122</v>
      </c>
      <c r="D229" s="9">
        <v>20204257</v>
      </c>
      <c r="E229" s="9" t="e">
        <f>VLOOKUP(D229,precios,2,FALSE)</f>
        <v>#REF!</v>
      </c>
      <c r="F229" s="26" t="e">
        <f t="shared" si="4"/>
        <v>#N/A</v>
      </c>
      <c r="G229" s="9"/>
      <c r="H229" s="70"/>
      <c r="I229" s="70"/>
      <c r="J229" s="71"/>
      <c r="K229" s="72"/>
      <c r="L229" s="75"/>
      <c r="M229" s="53"/>
    </row>
    <row r="230" spans="1:13" s="1" customFormat="1" x14ac:dyDescent="0.25">
      <c r="A230"/>
      <c r="C230" s="51"/>
      <c r="D230" s="52">
        <v>83130194</v>
      </c>
      <c r="E230" s="53">
        <v>61004111</v>
      </c>
      <c r="F230" s="52"/>
      <c r="G230" s="52"/>
      <c r="H230" s="52"/>
      <c r="I230" s="52"/>
      <c r="J230" s="54"/>
      <c r="K230" s="92"/>
    </row>
    <row r="231" spans="1:13" s="1" customFormat="1" ht="12.75" customHeight="1" x14ac:dyDescent="0.25">
      <c r="A231" s="68"/>
      <c r="B231" s="68"/>
      <c r="C231" s="68"/>
      <c r="D231" s="68">
        <v>40472918</v>
      </c>
      <c r="E231" s="68">
        <v>81471061</v>
      </c>
      <c r="F231" s="93"/>
      <c r="G231" s="68"/>
      <c r="H231" s="53"/>
      <c r="I231" s="53"/>
      <c r="J231" s="94"/>
      <c r="K231" s="95"/>
      <c r="L231" s="76"/>
      <c r="M231" s="53"/>
    </row>
    <row r="232" spans="1:13" s="1" customFormat="1" ht="12.75" customHeight="1" x14ac:dyDescent="0.25">
      <c r="A232" s="53"/>
      <c r="B232" s="53"/>
      <c r="C232" s="53"/>
      <c r="D232" s="53">
        <v>81298077</v>
      </c>
      <c r="E232" s="53">
        <v>60803141</v>
      </c>
      <c r="F232" s="52"/>
      <c r="G232" s="53"/>
      <c r="H232" s="53"/>
      <c r="I232" s="53"/>
      <c r="J232" s="94"/>
      <c r="K232" s="95"/>
      <c r="L232" s="76"/>
      <c r="M232" s="53"/>
    </row>
    <row r="233" spans="1:13" s="1" customFormat="1" ht="12.75" customHeight="1" x14ac:dyDescent="0.25">
      <c r="A233" s="53"/>
      <c r="B233" s="53"/>
      <c r="C233" s="53"/>
      <c r="D233" s="53">
        <v>81543284</v>
      </c>
      <c r="E233" s="53"/>
      <c r="F233" s="52" t="s">
        <v>123</v>
      </c>
      <c r="G233" s="53"/>
      <c r="H233" s="53"/>
      <c r="I233" s="53"/>
      <c r="J233" s="94"/>
      <c r="K233" s="95"/>
      <c r="L233" s="76"/>
      <c r="M233" s="53"/>
    </row>
    <row r="234" spans="1:13" s="1" customFormat="1" ht="12.75" customHeight="1" x14ac:dyDescent="0.25">
      <c r="A234" s="53"/>
      <c r="B234" s="53"/>
      <c r="C234" s="53"/>
      <c r="D234" s="53">
        <v>60803081</v>
      </c>
      <c r="E234" s="53">
        <v>60803187</v>
      </c>
      <c r="F234" s="52"/>
      <c r="G234" s="53"/>
      <c r="H234" s="53"/>
      <c r="I234" s="53"/>
      <c r="J234" s="94"/>
      <c r="K234" s="95"/>
      <c r="L234" s="76"/>
      <c r="M234" s="53"/>
    </row>
    <row r="235" spans="1:13" s="1" customFormat="1" ht="12.75" customHeight="1" x14ac:dyDescent="0.25">
      <c r="A235" s="53"/>
      <c r="B235" s="53"/>
      <c r="C235" s="53"/>
      <c r="D235" s="53">
        <v>83116201</v>
      </c>
      <c r="E235" s="53"/>
      <c r="F235" s="52"/>
      <c r="G235" s="53"/>
      <c r="H235" s="53"/>
      <c r="I235" s="53"/>
      <c r="J235" s="94"/>
      <c r="K235" s="95"/>
      <c r="L235" s="76"/>
      <c r="M235" s="53"/>
    </row>
    <row r="236" spans="1:13" s="1" customFormat="1" ht="12.75" customHeight="1" x14ac:dyDescent="0.25">
      <c r="A236" s="53"/>
      <c r="B236" s="53"/>
      <c r="C236" s="53"/>
      <c r="D236" s="53">
        <v>83116202</v>
      </c>
      <c r="E236" s="53"/>
      <c r="F236" s="52"/>
      <c r="G236" s="53"/>
      <c r="H236" s="53"/>
      <c r="I236" s="53"/>
      <c r="J236" s="94"/>
      <c r="K236" s="95"/>
      <c r="L236" s="76"/>
      <c r="M236" s="53"/>
    </row>
    <row r="237" spans="1:13" s="1" customFormat="1" ht="12.75" customHeight="1" x14ac:dyDescent="0.25">
      <c r="A237" s="53"/>
      <c r="B237" s="53"/>
      <c r="C237" s="53"/>
      <c r="D237" s="53">
        <v>91160655</v>
      </c>
      <c r="E237" s="53" t="s">
        <v>124</v>
      </c>
      <c r="F237" s="52"/>
      <c r="G237" s="53"/>
      <c r="H237" s="53"/>
      <c r="I237" s="53"/>
      <c r="J237" s="94"/>
      <c r="K237" s="95"/>
      <c r="L237" s="76"/>
      <c r="M237" s="53"/>
    </row>
    <row r="238" spans="1:13" s="1" customFormat="1" ht="12.75" customHeight="1" x14ac:dyDescent="0.25">
      <c r="A238" s="53"/>
      <c r="B238" s="53"/>
      <c r="C238" s="53"/>
      <c r="D238" s="53">
        <v>91160655</v>
      </c>
      <c r="E238" s="53" t="s">
        <v>124</v>
      </c>
      <c r="F238" s="52"/>
      <c r="G238" s="53"/>
      <c r="H238" s="53"/>
      <c r="I238" s="53"/>
      <c r="J238" s="94"/>
      <c r="K238" s="95"/>
      <c r="L238" s="76"/>
      <c r="M238" s="53"/>
    </row>
    <row r="239" spans="1:13" s="1" customFormat="1" ht="12.75" customHeight="1" x14ac:dyDescent="0.25">
      <c r="A239" s="53"/>
      <c r="B239" s="53"/>
      <c r="C239" s="53"/>
      <c r="D239" s="53">
        <v>61806044</v>
      </c>
      <c r="E239" s="53">
        <v>61806036</v>
      </c>
      <c r="F239" s="52"/>
      <c r="G239" s="53"/>
      <c r="H239" s="53"/>
      <c r="I239" s="53"/>
      <c r="J239" s="94"/>
      <c r="K239" s="95"/>
      <c r="L239" s="76"/>
      <c r="M239" s="53"/>
    </row>
    <row r="240" spans="1:13" s="1" customFormat="1" ht="12.75" customHeight="1" x14ac:dyDescent="0.25">
      <c r="A240" s="53"/>
      <c r="B240" s="53"/>
      <c r="C240" s="53"/>
      <c r="D240" s="53">
        <v>61806037</v>
      </c>
      <c r="E240" s="53">
        <v>61806039</v>
      </c>
      <c r="F240" s="52"/>
      <c r="G240" s="53"/>
      <c r="H240" s="53"/>
      <c r="I240" s="53"/>
      <c r="J240" s="94"/>
      <c r="K240" s="95"/>
      <c r="L240" s="76"/>
      <c r="M240" s="53"/>
    </row>
    <row r="241" spans="1:13" s="1" customFormat="1" ht="12.75" customHeight="1" x14ac:dyDescent="0.25">
      <c r="A241" s="53"/>
      <c r="B241" s="53"/>
      <c r="C241" s="53"/>
      <c r="D241" s="53">
        <v>61104907</v>
      </c>
      <c r="E241" s="53" t="s">
        <v>125</v>
      </c>
      <c r="F241" s="52"/>
      <c r="G241" s="53"/>
      <c r="H241" s="53"/>
      <c r="I241" s="53"/>
      <c r="J241" s="94"/>
      <c r="K241" s="95"/>
      <c r="L241" s="76"/>
      <c r="M241" s="53"/>
    </row>
    <row r="242" spans="1:13" s="1" customFormat="1" ht="12.75" customHeight="1" x14ac:dyDescent="0.25">
      <c r="A242" s="53"/>
      <c r="B242" s="53"/>
      <c r="C242" s="53"/>
      <c r="D242" s="53">
        <v>60702028</v>
      </c>
      <c r="E242" s="53">
        <v>81299002</v>
      </c>
      <c r="F242" s="52" t="s">
        <v>126</v>
      </c>
      <c r="G242" s="53"/>
      <c r="H242" s="53"/>
      <c r="I242" s="53"/>
      <c r="J242" s="94"/>
      <c r="K242" s="95"/>
      <c r="L242" s="76"/>
      <c r="M242" s="53"/>
    </row>
    <row r="243" spans="1:13" s="1" customFormat="1" ht="12.75" customHeight="1" x14ac:dyDescent="0.25">
      <c r="A243" s="53"/>
      <c r="B243" s="53"/>
      <c r="C243" s="53"/>
      <c r="D243" s="53">
        <v>82024993</v>
      </c>
      <c r="E243" s="53">
        <v>82028385</v>
      </c>
      <c r="F243" s="52"/>
      <c r="G243" s="53"/>
      <c r="H243" s="53"/>
      <c r="I243" s="53"/>
      <c r="J243" s="94"/>
      <c r="K243" s="95"/>
      <c r="L243" s="76"/>
      <c r="M243" s="53"/>
    </row>
    <row r="244" spans="1:13" s="1" customFormat="1" ht="12.75" customHeight="1" x14ac:dyDescent="0.25">
      <c r="A244" s="53"/>
      <c r="B244" s="53"/>
      <c r="C244" s="53"/>
      <c r="D244" s="53">
        <v>60904270</v>
      </c>
      <c r="E244" s="53">
        <v>60904271</v>
      </c>
      <c r="F244" s="52"/>
      <c r="G244" s="53"/>
      <c r="H244" s="53"/>
      <c r="I244" s="53"/>
      <c r="J244" s="94"/>
      <c r="K244" s="95"/>
      <c r="L244" s="76"/>
      <c r="M244" s="53"/>
    </row>
    <row r="245" spans="1:13" s="1" customFormat="1" ht="12.75" customHeight="1" x14ac:dyDescent="0.25">
      <c r="A245" s="53"/>
      <c r="B245" s="53"/>
      <c r="C245" s="53"/>
      <c r="D245" s="53">
        <v>82020945</v>
      </c>
      <c r="E245" s="53" t="s">
        <v>127</v>
      </c>
      <c r="F245" s="52"/>
      <c r="G245" s="53"/>
      <c r="H245" s="53"/>
      <c r="I245" s="53"/>
      <c r="J245" s="94"/>
      <c r="K245" s="95"/>
      <c r="L245" s="76"/>
      <c r="M245" s="53"/>
    </row>
    <row r="246" spans="1:13" s="1" customFormat="1" ht="12.75" customHeight="1" x14ac:dyDescent="0.25">
      <c r="A246" s="53"/>
      <c r="B246" s="53"/>
      <c r="C246" s="53"/>
      <c r="D246" s="53">
        <v>81216094</v>
      </c>
      <c r="E246" s="53">
        <v>81216095</v>
      </c>
      <c r="F246" s="52"/>
      <c r="G246" s="53"/>
      <c r="H246" s="53"/>
      <c r="I246" s="53"/>
      <c r="J246" s="94"/>
      <c r="K246" s="95"/>
      <c r="L246" s="76"/>
      <c r="M246" s="53"/>
    </row>
    <row r="247" spans="1:13" s="1" customFormat="1" ht="12.75" customHeight="1" x14ac:dyDescent="0.25">
      <c r="A247" s="53"/>
      <c r="B247" s="53"/>
      <c r="C247" s="53"/>
      <c r="D247" s="53">
        <v>60503023</v>
      </c>
      <c r="E247" s="53">
        <v>60503022</v>
      </c>
      <c r="F247" s="52"/>
      <c r="G247" s="53"/>
      <c r="H247" s="53"/>
      <c r="I247" s="53"/>
      <c r="J247" s="94"/>
      <c r="K247" s="95"/>
      <c r="L247" s="76"/>
      <c r="M247" s="53"/>
    </row>
    <row r="248" spans="1:13" s="1" customFormat="1" ht="12.75" customHeight="1" x14ac:dyDescent="0.25">
      <c r="A248" s="53"/>
      <c r="B248" s="53"/>
      <c r="C248" s="53"/>
      <c r="D248" s="53">
        <v>93172282</v>
      </c>
      <c r="E248" s="53">
        <v>93172373</v>
      </c>
      <c r="F248" s="52"/>
      <c r="G248" s="53"/>
      <c r="H248" s="53"/>
      <c r="I248" s="53"/>
      <c r="J248" s="94"/>
      <c r="K248" s="95"/>
      <c r="L248" s="76"/>
      <c r="M248" s="53"/>
    </row>
    <row r="249" spans="1:13" s="1" customFormat="1" ht="12.75" customHeight="1" x14ac:dyDescent="0.25">
      <c r="A249" s="53"/>
      <c r="B249" s="53"/>
      <c r="C249" s="53"/>
      <c r="D249" s="53">
        <v>81216094</v>
      </c>
      <c r="E249" s="53">
        <v>81216095</v>
      </c>
      <c r="F249" s="52"/>
      <c r="G249" s="53"/>
      <c r="H249" s="53"/>
      <c r="I249" s="53"/>
      <c r="J249" s="94"/>
      <c r="K249" s="95"/>
      <c r="L249" s="76"/>
      <c r="M249" s="53"/>
    </row>
    <row r="250" spans="1:13" s="1" customFormat="1" ht="12.75" customHeight="1" x14ac:dyDescent="0.25">
      <c r="A250" s="53"/>
      <c r="B250" s="53"/>
      <c r="C250" s="53"/>
      <c r="D250" s="53">
        <v>81229254</v>
      </c>
      <c r="E250" s="53" t="s">
        <v>123</v>
      </c>
      <c r="F250" s="52"/>
      <c r="G250" s="53"/>
      <c r="H250" s="53"/>
      <c r="I250" s="53"/>
      <c r="J250" s="94"/>
      <c r="K250" s="95"/>
      <c r="L250" s="76"/>
      <c r="M250" s="53"/>
    </row>
    <row r="251" spans="1:13" s="1" customFormat="1" ht="12.75" customHeight="1" x14ac:dyDescent="0.25">
      <c r="A251" s="53"/>
      <c r="B251" s="53"/>
      <c r="C251" s="53"/>
      <c r="D251" s="53">
        <v>81876141</v>
      </c>
      <c r="E251" s="53" t="s">
        <v>123</v>
      </c>
      <c r="F251" s="52"/>
      <c r="G251" s="53"/>
      <c r="H251" s="53"/>
      <c r="I251" s="53"/>
      <c r="J251" s="94"/>
      <c r="K251" s="95"/>
      <c r="L251" s="76"/>
      <c r="M251" s="53"/>
    </row>
    <row r="252" spans="1:13" s="1" customFormat="1" ht="12.75" customHeight="1" x14ac:dyDescent="0.25">
      <c r="A252" s="53"/>
      <c r="B252" s="53"/>
      <c r="C252" s="53"/>
      <c r="D252" s="53">
        <v>82032001</v>
      </c>
      <c r="E252" s="53">
        <v>82032030</v>
      </c>
      <c r="F252" s="52"/>
      <c r="G252" s="53"/>
      <c r="H252" s="53"/>
      <c r="I252" s="53"/>
      <c r="J252" s="94"/>
      <c r="K252" s="95"/>
      <c r="L252" s="76"/>
      <c r="M252" s="53"/>
    </row>
    <row r="253" spans="1:13" s="1" customFormat="1" ht="12.75" customHeight="1" x14ac:dyDescent="0.25">
      <c r="A253" s="53"/>
      <c r="B253" s="53"/>
      <c r="C253" s="53"/>
      <c r="D253" s="53">
        <v>93172128</v>
      </c>
      <c r="E253" s="53">
        <v>81590074</v>
      </c>
      <c r="F253" s="52"/>
      <c r="G253" s="53"/>
      <c r="H253" s="53"/>
      <c r="I253" s="53"/>
      <c r="J253" s="94"/>
      <c r="K253" s="95"/>
      <c r="L253" s="76"/>
      <c r="M253" s="53"/>
    </row>
    <row r="254" spans="1:13" s="1" customFormat="1" ht="12.75" customHeight="1" x14ac:dyDescent="0.25">
      <c r="A254" s="53"/>
      <c r="B254" s="53"/>
      <c r="C254" s="53"/>
      <c r="D254" s="53">
        <v>89120020</v>
      </c>
      <c r="E254" s="53">
        <v>81484170</v>
      </c>
      <c r="F254" s="52" t="s">
        <v>128</v>
      </c>
      <c r="G254" s="53" t="s">
        <v>129</v>
      </c>
      <c r="H254" s="53"/>
      <c r="I254" s="53"/>
      <c r="J254" s="94"/>
      <c r="K254" s="95"/>
      <c r="L254" s="76"/>
      <c r="M254" s="53"/>
    </row>
    <row r="255" spans="1:13" s="1" customFormat="1" ht="12.75" customHeight="1" x14ac:dyDescent="0.25">
      <c r="A255" s="53"/>
      <c r="B255" s="53"/>
      <c r="C255" s="53"/>
      <c r="D255" s="53">
        <v>93166022</v>
      </c>
      <c r="E255" s="53">
        <v>93166233</v>
      </c>
      <c r="F255" s="52"/>
      <c r="G255" s="53"/>
      <c r="H255" s="53"/>
      <c r="I255" s="53"/>
      <c r="J255" s="94"/>
      <c r="K255" s="95"/>
      <c r="L255" s="76"/>
      <c r="M255" s="53"/>
    </row>
    <row r="256" spans="1:13" s="1" customFormat="1" ht="12.75" customHeight="1" x14ac:dyDescent="0.25">
      <c r="A256" s="53"/>
      <c r="B256" s="53"/>
      <c r="C256" s="53"/>
      <c r="D256" s="53">
        <v>81543117</v>
      </c>
      <c r="F256" s="52" t="s">
        <v>123</v>
      </c>
      <c r="G256" s="53"/>
      <c r="H256" s="53"/>
      <c r="I256" s="53"/>
      <c r="J256" s="94"/>
      <c r="K256" s="95"/>
      <c r="L256" s="76"/>
      <c r="M256" s="53"/>
    </row>
    <row r="257" spans="1:13" s="1" customFormat="1" ht="12.75" customHeight="1" x14ac:dyDescent="0.25">
      <c r="A257" s="53"/>
      <c r="B257" s="53"/>
      <c r="C257" s="53"/>
      <c r="D257" s="53">
        <v>81543217</v>
      </c>
      <c r="E257" s="53"/>
      <c r="F257" s="52" t="s">
        <v>123</v>
      </c>
      <c r="G257" s="53"/>
      <c r="H257" s="53"/>
      <c r="I257" s="53"/>
      <c r="J257" s="94"/>
      <c r="K257" s="95"/>
      <c r="L257" s="76"/>
      <c r="M257" s="53"/>
    </row>
    <row r="258" spans="1:13" s="1" customFormat="1" ht="12.75" customHeight="1" x14ac:dyDescent="0.25">
      <c r="A258" s="53"/>
      <c r="B258" s="53"/>
      <c r="C258" s="53"/>
      <c r="D258" s="53">
        <v>61604037</v>
      </c>
      <c r="E258" s="53"/>
      <c r="F258" s="52" t="s">
        <v>123</v>
      </c>
      <c r="G258" s="53"/>
      <c r="H258" s="53"/>
      <c r="I258" s="53"/>
      <c r="J258" s="94"/>
      <c r="K258" s="95"/>
      <c r="L258" s="76"/>
      <c r="M258" s="53"/>
    </row>
    <row r="259" spans="1:13" s="1" customFormat="1" ht="12.75" customHeight="1" x14ac:dyDescent="0.25">
      <c r="A259" s="53"/>
      <c r="B259" s="53"/>
      <c r="C259" s="53"/>
      <c r="D259" s="53">
        <v>81543284</v>
      </c>
      <c r="E259" s="53"/>
      <c r="F259" s="52" t="s">
        <v>123</v>
      </c>
      <c r="G259" s="53"/>
      <c r="H259" s="53"/>
      <c r="I259" s="53"/>
      <c r="J259" s="94"/>
      <c r="K259" s="95"/>
      <c r="L259" s="76"/>
      <c r="M259" s="53"/>
    </row>
    <row r="260" spans="1:13" s="1" customFormat="1" ht="12.75" customHeight="1" x14ac:dyDescent="0.25">
      <c r="A260" s="53"/>
      <c r="B260" s="53"/>
      <c r="C260" s="53"/>
      <c r="D260" s="53">
        <v>82022530</v>
      </c>
      <c r="E260" s="53">
        <v>82022533</v>
      </c>
      <c r="F260" s="52" t="s">
        <v>130</v>
      </c>
      <c r="G260" s="53"/>
      <c r="H260" s="53"/>
      <c r="I260" s="53"/>
      <c r="J260" s="94"/>
      <c r="K260" s="95"/>
      <c r="L260" s="76"/>
      <c r="M260" s="53"/>
    </row>
    <row r="261" spans="1:13" s="1" customFormat="1" ht="12.75" customHeight="1" x14ac:dyDescent="0.25">
      <c r="A261" s="53"/>
      <c r="B261" s="53"/>
      <c r="C261" s="53"/>
      <c r="D261" s="53">
        <v>83340507</v>
      </c>
      <c r="E261" s="53">
        <v>83140501</v>
      </c>
      <c r="F261" s="52" t="s">
        <v>130</v>
      </c>
      <c r="G261" s="53"/>
      <c r="H261" s="53"/>
      <c r="I261" s="53"/>
      <c r="J261" s="94"/>
      <c r="K261" s="95"/>
      <c r="L261" s="76"/>
      <c r="M261" s="53"/>
    </row>
    <row r="262" spans="1:13" s="1" customFormat="1" ht="12.75" customHeight="1" x14ac:dyDescent="0.25">
      <c r="A262" s="53"/>
      <c r="B262" s="53"/>
      <c r="C262" s="53"/>
      <c r="D262" s="53">
        <v>60702031</v>
      </c>
      <c r="E262" s="53">
        <v>60702030</v>
      </c>
      <c r="F262" s="52" t="s">
        <v>131</v>
      </c>
      <c r="G262" s="53"/>
      <c r="H262" s="53"/>
      <c r="I262" s="53"/>
      <c r="J262" s="94"/>
      <c r="K262" s="95"/>
      <c r="L262" s="76"/>
      <c r="M262" s="53"/>
    </row>
    <row r="263" spans="1:13" s="1" customFormat="1" ht="12.75" customHeight="1" x14ac:dyDescent="0.25">
      <c r="A263" s="53"/>
      <c r="B263" s="53"/>
      <c r="C263" s="53"/>
      <c r="D263" s="53">
        <v>81414005</v>
      </c>
      <c r="E263" s="53">
        <v>81471000</v>
      </c>
      <c r="F263" s="52"/>
      <c r="G263" s="53"/>
      <c r="H263" s="53"/>
      <c r="I263" s="53"/>
      <c r="J263" s="94"/>
      <c r="K263" s="95"/>
      <c r="L263" s="76"/>
      <c r="M263" s="53"/>
    </row>
    <row r="264" spans="1:13" s="1" customFormat="1" ht="12.75" customHeight="1" x14ac:dyDescent="0.25">
      <c r="A264" s="53"/>
      <c r="B264" s="53"/>
      <c r="C264" s="53"/>
      <c r="D264" s="53">
        <v>83140401</v>
      </c>
      <c r="E264" s="53">
        <v>83140504</v>
      </c>
      <c r="F264" s="52" t="s">
        <v>133</v>
      </c>
      <c r="G264" s="53"/>
      <c r="H264" s="53"/>
      <c r="I264" s="53"/>
      <c r="J264" s="94"/>
      <c r="K264" s="95"/>
      <c r="L264" s="76"/>
      <c r="M264" s="53"/>
    </row>
    <row r="265" spans="1:13" s="1" customFormat="1" ht="12.75" customHeight="1" x14ac:dyDescent="0.25">
      <c r="A265" s="53"/>
      <c r="B265" s="53"/>
      <c r="C265" s="53"/>
      <c r="D265" s="53">
        <v>82022533</v>
      </c>
      <c r="E265" s="53">
        <v>82027517</v>
      </c>
      <c r="F265" s="52" t="s">
        <v>132</v>
      </c>
      <c r="G265" s="53"/>
      <c r="H265" s="53"/>
      <c r="I265" s="53"/>
      <c r="J265" s="94"/>
      <c r="K265" s="95"/>
      <c r="L265" s="76"/>
      <c r="M265" s="53"/>
    </row>
    <row r="266" spans="1:13" s="1" customFormat="1" ht="12.75" customHeight="1" x14ac:dyDescent="0.25">
      <c r="A266" s="53"/>
      <c r="B266" s="53"/>
      <c r="C266" s="53"/>
      <c r="D266" s="53">
        <v>81298158</v>
      </c>
      <c r="E266" s="53">
        <v>81298048</v>
      </c>
      <c r="F266" s="52"/>
      <c r="G266" s="53"/>
      <c r="H266" s="53"/>
      <c r="I266" s="53"/>
      <c r="J266" s="94"/>
      <c r="K266" s="95"/>
      <c r="L266" s="76"/>
      <c r="M266" s="53"/>
    </row>
    <row r="267" spans="1:13" s="1" customFormat="1" ht="12.75" customHeight="1" x14ac:dyDescent="0.25">
      <c r="A267" s="53"/>
      <c r="B267" s="53"/>
      <c r="C267" s="53"/>
      <c r="D267" s="53">
        <v>82408802</v>
      </c>
      <c r="E267" s="53">
        <v>82408802</v>
      </c>
      <c r="F267" s="52"/>
      <c r="G267" s="53"/>
      <c r="H267" s="53"/>
      <c r="I267" s="53"/>
      <c r="J267" s="94"/>
      <c r="K267" s="95"/>
      <c r="L267" s="76"/>
      <c r="M267" s="53"/>
    </row>
    <row r="268" spans="1:13" s="1" customFormat="1" ht="12.75" customHeight="1" x14ac:dyDescent="0.25">
      <c r="A268" s="53"/>
      <c r="B268" s="53"/>
      <c r="C268" s="53"/>
      <c r="D268" s="53">
        <v>61001320</v>
      </c>
      <c r="E268" s="53">
        <v>61001300</v>
      </c>
      <c r="F268" s="52"/>
      <c r="G268" s="53"/>
      <c r="H268" s="53"/>
      <c r="I268" s="53"/>
      <c r="J268" s="94"/>
      <c r="K268" s="95"/>
      <c r="L268" s="76"/>
      <c r="M268" s="53"/>
    </row>
    <row r="269" spans="1:13" s="1" customFormat="1" ht="12.75" customHeight="1" x14ac:dyDescent="0.25">
      <c r="A269" s="53"/>
      <c r="B269" s="53"/>
      <c r="C269" s="53"/>
      <c r="D269" s="53">
        <v>81022006</v>
      </c>
      <c r="E269" s="53" t="s">
        <v>134</v>
      </c>
      <c r="F269" s="52" t="s">
        <v>135</v>
      </c>
      <c r="G269" s="53"/>
      <c r="H269" s="53"/>
      <c r="I269" s="53"/>
      <c r="J269" s="94"/>
      <c r="K269" s="95"/>
      <c r="L269" s="76"/>
      <c r="M269" s="53"/>
    </row>
    <row r="270" spans="1:13" s="1" customFormat="1" ht="12.75" customHeight="1" x14ac:dyDescent="0.25">
      <c r="A270" s="53"/>
      <c r="B270" s="53"/>
      <c r="C270" s="53"/>
      <c r="D270" s="53">
        <v>93172128</v>
      </c>
      <c r="E270" s="53">
        <v>81590074</v>
      </c>
      <c r="F270" s="52" t="s">
        <v>136</v>
      </c>
      <c r="G270" s="53"/>
      <c r="H270" s="53"/>
      <c r="I270" s="53"/>
      <c r="J270" s="94"/>
      <c r="K270" s="95"/>
      <c r="L270" s="76"/>
      <c r="M270" s="53"/>
    </row>
    <row r="271" spans="1:13" s="1" customFormat="1" ht="12.75" customHeight="1" x14ac:dyDescent="0.25">
      <c r="A271" s="53"/>
      <c r="B271" s="53"/>
      <c r="C271" s="53"/>
      <c r="D271" s="53">
        <v>60904259</v>
      </c>
      <c r="E271" s="53">
        <v>81221116</v>
      </c>
      <c r="F271" s="52" t="s">
        <v>137</v>
      </c>
      <c r="G271" s="53"/>
      <c r="H271" s="53"/>
      <c r="I271" s="53"/>
      <c r="J271" s="94"/>
      <c r="K271" s="95"/>
      <c r="L271" s="76"/>
      <c r="M271" s="53"/>
    </row>
    <row r="272" spans="1:13" s="1" customFormat="1" ht="12.75" customHeight="1" x14ac:dyDescent="0.25">
      <c r="A272" s="53"/>
      <c r="B272" s="53"/>
      <c r="C272" s="53"/>
      <c r="D272" s="53">
        <v>81220029</v>
      </c>
      <c r="E272" s="53">
        <v>81229254</v>
      </c>
      <c r="F272" s="52" t="s">
        <v>138</v>
      </c>
      <c r="G272" s="53"/>
      <c r="H272" s="53"/>
      <c r="I272" s="53"/>
      <c r="J272" s="94"/>
      <c r="K272" s="95"/>
      <c r="L272" s="76"/>
      <c r="M272" s="53"/>
    </row>
    <row r="273" spans="1:13" s="1" customFormat="1" ht="12.75" customHeight="1" x14ac:dyDescent="0.25">
      <c r="A273" s="53"/>
      <c r="B273" s="53"/>
      <c r="C273" s="53"/>
      <c r="D273" s="53">
        <v>81221020</v>
      </c>
      <c r="E273" s="53">
        <v>81221116</v>
      </c>
      <c r="F273" s="52" t="s">
        <v>139</v>
      </c>
      <c r="G273" s="53"/>
      <c r="H273" s="53"/>
      <c r="I273" s="53"/>
      <c r="J273" s="94"/>
      <c r="K273" s="95"/>
      <c r="L273" s="76"/>
      <c r="M273" s="53"/>
    </row>
    <row r="274" spans="1:13" s="1" customFormat="1" ht="12.75" customHeight="1" x14ac:dyDescent="0.25">
      <c r="A274" s="53"/>
      <c r="B274" s="53"/>
      <c r="C274" s="53"/>
      <c r="D274" s="53">
        <v>60803213</v>
      </c>
      <c r="E274" s="53">
        <v>60803254</v>
      </c>
      <c r="F274" s="52"/>
      <c r="G274" s="53"/>
      <c r="H274" s="53"/>
      <c r="I274" s="53"/>
      <c r="J274" s="94"/>
      <c r="K274" s="95"/>
      <c r="L274" s="76"/>
      <c r="M274" s="53"/>
    </row>
    <row r="275" spans="1:13" s="1" customFormat="1" ht="12.75" customHeight="1" x14ac:dyDescent="0.25">
      <c r="A275" s="53"/>
      <c r="B275" s="53"/>
      <c r="C275" s="53"/>
      <c r="D275" s="53">
        <v>81552009</v>
      </c>
      <c r="E275" s="53">
        <v>83140673</v>
      </c>
      <c r="F275" s="52"/>
      <c r="G275" s="53"/>
      <c r="H275" s="53"/>
      <c r="I275" s="53"/>
      <c r="J275" s="94"/>
      <c r="K275" s="95"/>
      <c r="L275" s="76"/>
      <c r="M275" s="53"/>
    </row>
    <row r="276" spans="1:13" s="1" customFormat="1" ht="12.75" customHeight="1" x14ac:dyDescent="0.25">
      <c r="A276" s="53"/>
      <c r="B276" s="53"/>
      <c r="C276" s="53"/>
      <c r="D276" s="53">
        <v>60702029</v>
      </c>
      <c r="E276" s="53">
        <v>60702015</v>
      </c>
      <c r="F276" s="52"/>
      <c r="G276" s="53"/>
      <c r="H276" s="53"/>
      <c r="I276" s="53"/>
      <c r="J276" s="94"/>
      <c r="K276" s="95"/>
      <c r="L276" s="76"/>
      <c r="M276" s="53"/>
    </row>
    <row r="277" spans="1:13" s="1" customFormat="1" ht="12.75" customHeight="1" x14ac:dyDescent="0.25">
      <c r="A277" s="53"/>
      <c r="B277" s="53"/>
      <c r="C277" s="53"/>
      <c r="D277" s="53">
        <v>83140626</v>
      </c>
      <c r="E277" s="53">
        <v>83140658</v>
      </c>
      <c r="F277" s="52"/>
      <c r="G277" s="53"/>
      <c r="H277" s="53"/>
      <c r="I277" s="53"/>
      <c r="J277" s="94"/>
      <c r="K277" s="95"/>
      <c r="L277" s="76"/>
      <c r="M277" s="53"/>
    </row>
    <row r="278" spans="1:13" s="1" customFormat="1" ht="12.75" customHeight="1" x14ac:dyDescent="0.25">
      <c r="A278" s="53"/>
      <c r="B278" s="53"/>
      <c r="C278" s="53"/>
      <c r="D278" s="53">
        <v>83140768</v>
      </c>
      <c r="E278" s="53">
        <v>83140996</v>
      </c>
      <c r="F278" s="52"/>
      <c r="G278" s="53"/>
      <c r="H278" s="53"/>
      <c r="I278" s="53"/>
      <c r="J278" s="94"/>
      <c r="K278" s="95"/>
      <c r="L278" s="76"/>
      <c r="M278" s="53"/>
    </row>
    <row r="279" spans="1:13" s="1" customFormat="1" ht="12.75" customHeight="1" x14ac:dyDescent="0.25">
      <c r="A279" s="53"/>
      <c r="B279" s="53"/>
      <c r="C279" s="53"/>
      <c r="D279" s="53">
        <v>81460151</v>
      </c>
      <c r="E279" s="53">
        <v>81460075</v>
      </c>
      <c r="F279" s="52"/>
      <c r="G279" s="53"/>
      <c r="H279" s="53"/>
      <c r="I279" s="53"/>
      <c r="J279" s="94"/>
      <c r="K279" s="95"/>
      <c r="L279" s="76"/>
      <c r="M279" s="53"/>
    </row>
    <row r="280" spans="1:13" s="1" customFormat="1" ht="12.75" customHeight="1" x14ac:dyDescent="0.25">
      <c r="A280" s="53"/>
      <c r="B280" s="53"/>
      <c r="C280" s="53"/>
      <c r="D280" s="96"/>
      <c r="E280" s="53">
        <v>61002090</v>
      </c>
      <c r="F280" s="52" t="s">
        <v>140</v>
      </c>
      <c r="G280" s="53"/>
      <c r="H280" s="53"/>
      <c r="I280" s="53"/>
      <c r="J280" s="94"/>
      <c r="K280" s="95"/>
      <c r="L280" s="76"/>
      <c r="M280" s="53"/>
    </row>
    <row r="281" spans="1:13" s="1" customFormat="1" ht="12.75" customHeight="1" x14ac:dyDescent="0.25">
      <c r="A281" s="53"/>
      <c r="B281" s="53"/>
      <c r="C281" s="53"/>
      <c r="D281" s="53"/>
      <c r="E281" s="53">
        <v>81543284</v>
      </c>
      <c r="F281" s="52" t="s">
        <v>141</v>
      </c>
      <c r="G281" s="53"/>
      <c r="H281" s="53"/>
      <c r="I281" s="53"/>
      <c r="J281" s="94"/>
      <c r="K281" s="95"/>
      <c r="L281" s="76"/>
      <c r="M281" s="53"/>
    </row>
    <row r="282" spans="1:13" s="1" customFormat="1" ht="12.75" customHeight="1" x14ac:dyDescent="0.25">
      <c r="A282" s="53"/>
      <c r="B282" s="53"/>
      <c r="C282" s="53"/>
      <c r="D282" s="53">
        <v>81221000</v>
      </c>
      <c r="E282" s="53">
        <v>81221096</v>
      </c>
      <c r="F282" s="52"/>
      <c r="G282" s="53"/>
      <c r="H282" s="53"/>
      <c r="I282" s="53"/>
      <c r="J282" s="94"/>
      <c r="K282" s="95"/>
      <c r="L282" s="76"/>
      <c r="M282" s="53"/>
    </row>
    <row r="283" spans="1:13" s="1" customFormat="1" ht="12.75" customHeight="1" x14ac:dyDescent="0.25">
      <c r="A283" s="53"/>
      <c r="B283" s="53"/>
      <c r="C283" s="53"/>
      <c r="D283" s="53">
        <v>83140658</v>
      </c>
      <c r="E283" s="53">
        <v>83140640</v>
      </c>
      <c r="F283" s="52"/>
      <c r="G283" s="53"/>
      <c r="H283" s="53"/>
      <c r="I283" s="53"/>
      <c r="J283" s="94"/>
      <c r="K283" s="95"/>
      <c r="L283" s="76"/>
      <c r="M283" s="53"/>
    </row>
    <row r="284" spans="1:13" s="1" customFormat="1" ht="12.75" customHeight="1" x14ac:dyDescent="0.25">
      <c r="A284" s="53"/>
      <c r="B284" s="53"/>
      <c r="C284" s="53"/>
      <c r="D284" s="53">
        <v>81543275</v>
      </c>
      <c r="E284" s="53"/>
      <c r="F284" s="52" t="s">
        <v>123</v>
      </c>
      <c r="G284" s="53"/>
      <c r="H284" s="53"/>
      <c r="I284" s="53"/>
      <c r="J284" s="94"/>
      <c r="K284" s="95"/>
      <c r="L284" s="76"/>
      <c r="M284" s="53"/>
    </row>
    <row r="285" spans="1:13" s="1" customFormat="1" ht="12.75" customHeight="1" x14ac:dyDescent="0.25">
      <c r="A285" s="53"/>
      <c r="B285" s="53"/>
      <c r="C285" s="53"/>
      <c r="D285" s="53">
        <v>81028012</v>
      </c>
      <c r="E285" s="53"/>
      <c r="F285" s="52" t="s">
        <v>123</v>
      </c>
      <c r="G285" s="53"/>
      <c r="H285" s="53"/>
      <c r="I285" s="53"/>
      <c r="J285" s="94"/>
      <c r="K285" s="95"/>
      <c r="L285" s="76"/>
      <c r="M285" s="53"/>
    </row>
    <row r="286" spans="1:13" s="1" customFormat="1" ht="12.75" customHeight="1" x14ac:dyDescent="0.25">
      <c r="A286" s="53"/>
      <c r="B286" s="53"/>
      <c r="C286" s="53"/>
      <c r="D286" s="53">
        <v>81215001</v>
      </c>
      <c r="E286" s="53">
        <v>61004114</v>
      </c>
      <c r="F286" s="52"/>
      <c r="G286" s="53"/>
      <c r="H286" s="53"/>
      <c r="I286" s="53"/>
      <c r="J286" s="94"/>
      <c r="K286" s="95"/>
      <c r="L286" s="76"/>
      <c r="M286" s="53"/>
    </row>
    <row r="287" spans="1:13" s="1" customFormat="1" ht="12.75" customHeight="1" x14ac:dyDescent="0.25">
      <c r="A287" s="53"/>
      <c r="B287" s="53"/>
      <c r="C287" s="53"/>
      <c r="D287" s="53">
        <v>81239053</v>
      </c>
      <c r="E287" s="53">
        <v>81299002</v>
      </c>
      <c r="F287" s="52"/>
      <c r="G287" s="53"/>
      <c r="H287" s="53"/>
      <c r="I287" s="53"/>
      <c r="J287" s="94"/>
      <c r="K287" s="95"/>
      <c r="L287" s="76"/>
      <c r="M287" s="53"/>
    </row>
    <row r="288" spans="1:13" s="1" customFormat="1" ht="12.75" customHeight="1" x14ac:dyDescent="0.25">
      <c r="A288" s="53"/>
      <c r="B288" s="53"/>
      <c r="C288" s="53"/>
      <c r="D288" s="53">
        <v>81239054</v>
      </c>
      <c r="E288" s="53">
        <v>60802015</v>
      </c>
      <c r="F288" s="52"/>
      <c r="G288" s="53"/>
      <c r="H288" s="53"/>
      <c r="I288" s="53"/>
      <c r="J288" s="94"/>
      <c r="K288" s="95"/>
      <c r="L288" s="76"/>
      <c r="M288" s="53"/>
    </row>
    <row r="289" spans="1:13" s="1" customFormat="1" ht="12.75" customHeight="1" x14ac:dyDescent="0.25">
      <c r="A289" s="53"/>
      <c r="B289" s="53"/>
      <c r="C289" s="53"/>
      <c r="D289" s="53">
        <v>81239052</v>
      </c>
      <c r="E289" s="53">
        <v>60802005</v>
      </c>
      <c r="F289" s="52"/>
      <c r="G289" s="53"/>
      <c r="H289" s="53"/>
      <c r="I289" s="53"/>
      <c r="J289" s="94"/>
      <c r="K289" s="95"/>
      <c r="L289" s="76"/>
      <c r="M289" s="53"/>
    </row>
    <row r="290" spans="1:13" s="1" customFormat="1" ht="12.75" customHeight="1" x14ac:dyDescent="0.25">
      <c r="A290" s="53"/>
      <c r="B290" s="53"/>
      <c r="C290" s="53"/>
      <c r="D290" s="53">
        <v>81239057</v>
      </c>
      <c r="E290" s="53">
        <v>81239056</v>
      </c>
      <c r="F290" s="52"/>
      <c r="G290" s="53"/>
      <c r="H290" s="53"/>
      <c r="I290" s="53"/>
      <c r="J290" s="94"/>
      <c r="K290" s="95"/>
      <c r="L290" s="76"/>
      <c r="M290" s="53"/>
    </row>
    <row r="291" spans="1:13" s="1" customFormat="1" ht="12.75" customHeight="1" x14ac:dyDescent="0.25">
      <c r="A291" s="53"/>
      <c r="B291" s="53"/>
      <c r="C291" s="53"/>
      <c r="D291" s="53">
        <v>81239102</v>
      </c>
      <c r="E291" s="53">
        <v>81239010</v>
      </c>
      <c r="F291" s="52"/>
      <c r="G291" s="53"/>
      <c r="H291" s="53"/>
      <c r="I291" s="53"/>
      <c r="J291" s="94"/>
      <c r="K291" s="95"/>
      <c r="L291" s="76"/>
      <c r="M291" s="53"/>
    </row>
    <row r="292" spans="1:13" s="1" customFormat="1" ht="12.75" customHeight="1" x14ac:dyDescent="0.25">
      <c r="A292" s="53"/>
      <c r="B292" s="53"/>
      <c r="C292" s="53"/>
      <c r="D292" s="53">
        <v>81460151</v>
      </c>
      <c r="E292" s="53">
        <v>81460075</v>
      </c>
      <c r="F292" s="52"/>
      <c r="G292" s="53"/>
      <c r="H292" s="53"/>
      <c r="I292" s="53"/>
      <c r="J292" s="94"/>
      <c r="K292" s="95"/>
      <c r="L292" s="76"/>
      <c r="M292" s="53"/>
    </row>
    <row r="293" spans="1:13" s="1" customFormat="1" ht="12.75" customHeight="1" x14ac:dyDescent="0.25">
      <c r="A293" s="53"/>
      <c r="B293" s="53"/>
      <c r="C293" s="53"/>
      <c r="D293" s="53">
        <v>81465008</v>
      </c>
      <c r="E293" s="53">
        <v>61865030</v>
      </c>
      <c r="F293" s="52"/>
      <c r="G293" s="53"/>
      <c r="H293" s="53"/>
      <c r="I293" s="53"/>
      <c r="J293" s="94"/>
      <c r="K293" s="95"/>
      <c r="L293" s="76"/>
      <c r="M293" s="53"/>
    </row>
    <row r="294" spans="1:13" s="1" customFormat="1" ht="12.75" customHeight="1" x14ac:dyDescent="0.25">
      <c r="A294" s="53"/>
      <c r="B294" s="53"/>
      <c r="C294" s="53"/>
      <c r="D294" s="53">
        <v>81012101</v>
      </c>
      <c r="E294" s="53" t="s">
        <v>142</v>
      </c>
      <c r="F294" s="52"/>
      <c r="G294" s="53"/>
      <c r="H294" s="53"/>
      <c r="I294" s="53"/>
      <c r="J294" s="94"/>
      <c r="K294" s="95"/>
      <c r="L294" s="76"/>
      <c r="M294" s="53"/>
    </row>
    <row r="295" spans="1:13" s="1" customFormat="1" ht="12.75" customHeight="1" x14ac:dyDescent="0.25">
      <c r="A295" s="53"/>
      <c r="B295" s="53"/>
      <c r="C295" s="53"/>
      <c r="D295" s="53">
        <v>81543209</v>
      </c>
      <c r="E295" s="53" t="s">
        <v>123</v>
      </c>
      <c r="F295" s="52"/>
      <c r="G295" s="53"/>
      <c r="H295" s="53"/>
      <c r="I295" s="53"/>
      <c r="J295" s="94"/>
      <c r="K295" s="95"/>
      <c r="L295" s="76"/>
      <c r="M295" s="53"/>
    </row>
    <row r="296" spans="1:13" s="1" customFormat="1" ht="12.75" customHeight="1" x14ac:dyDescent="0.25">
      <c r="A296" s="53"/>
      <c r="B296" s="53"/>
      <c r="C296" s="53"/>
      <c r="D296" s="53"/>
      <c r="E296" s="53"/>
      <c r="F296" s="52"/>
      <c r="G296" s="53"/>
      <c r="H296" s="53"/>
      <c r="I296" s="53"/>
      <c r="J296" s="94"/>
      <c r="K296" s="95"/>
      <c r="L296" s="76"/>
      <c r="M296" s="53"/>
    </row>
    <row r="297" spans="1:13" s="1" customFormat="1" ht="12.75" customHeight="1" x14ac:dyDescent="0.25">
      <c r="A297" s="53"/>
      <c r="B297" s="53"/>
      <c r="C297" s="53"/>
      <c r="D297" s="53"/>
      <c r="E297" s="53"/>
      <c r="F297" s="52"/>
      <c r="G297" s="53"/>
      <c r="H297" s="53"/>
      <c r="I297" s="53"/>
      <c r="J297" s="94"/>
      <c r="K297" s="95"/>
      <c r="L297" s="76"/>
      <c r="M297" s="53"/>
    </row>
    <row r="298" spans="1:13" s="1" customFormat="1" ht="12.75" customHeight="1" x14ac:dyDescent="0.25">
      <c r="A298" s="53"/>
      <c r="B298" s="53"/>
      <c r="C298" s="53"/>
      <c r="D298" s="53"/>
      <c r="E298" s="53"/>
      <c r="F298" s="52"/>
      <c r="G298" s="53"/>
      <c r="H298" s="53"/>
      <c r="I298" s="53"/>
      <c r="J298" s="94"/>
      <c r="K298" s="95"/>
      <c r="L298" s="76"/>
      <c r="M298" s="53"/>
    </row>
    <row r="299" spans="1:13" s="1" customFormat="1" ht="12.75" customHeight="1" x14ac:dyDescent="0.25">
      <c r="A299" s="53"/>
      <c r="B299" s="53"/>
      <c r="C299" s="53"/>
      <c r="D299" s="53"/>
      <c r="E299" s="53"/>
      <c r="F299" s="52"/>
      <c r="G299" s="53"/>
      <c r="H299" s="53"/>
      <c r="I299" s="53"/>
      <c r="J299" s="94"/>
      <c r="K299" s="95"/>
      <c r="L299" s="76"/>
      <c r="M299" s="53"/>
    </row>
    <row r="300" spans="1:13" s="1" customFormat="1" ht="12.75" customHeight="1" x14ac:dyDescent="0.25">
      <c r="A300" s="53"/>
      <c r="B300" s="53"/>
      <c r="C300" s="53"/>
      <c r="D300" s="53"/>
      <c r="E300" s="53"/>
      <c r="F300" s="52"/>
      <c r="G300" s="53"/>
      <c r="H300" s="53"/>
      <c r="I300" s="53"/>
      <c r="J300" s="94"/>
      <c r="K300" s="95"/>
      <c r="L300" s="76"/>
      <c r="M300" s="53"/>
    </row>
    <row r="301" spans="1:13" s="1" customFormat="1" ht="12.75" customHeight="1" x14ac:dyDescent="0.25">
      <c r="A301" s="53"/>
      <c r="B301" s="53"/>
      <c r="C301" s="53"/>
      <c r="D301" s="53"/>
      <c r="E301" s="53"/>
      <c r="F301" s="52"/>
      <c r="G301" s="53"/>
      <c r="H301" s="53"/>
      <c r="I301" s="53"/>
      <c r="J301" s="94"/>
      <c r="K301" s="95"/>
      <c r="L301" s="76"/>
      <c r="M301" s="53"/>
    </row>
    <row r="302" spans="1:13" s="1" customFormat="1" ht="12.75" customHeight="1" x14ac:dyDescent="0.25">
      <c r="A302" s="53"/>
      <c r="B302" s="53"/>
      <c r="C302" s="53"/>
      <c r="D302" s="53"/>
      <c r="E302" s="53"/>
      <c r="F302" s="52"/>
      <c r="G302" s="53"/>
      <c r="H302" s="53"/>
      <c r="I302" s="53"/>
      <c r="J302" s="94"/>
      <c r="K302" s="95"/>
      <c r="L302" s="76"/>
      <c r="M302" s="53"/>
    </row>
    <row r="303" spans="1:13" s="1" customFormat="1" ht="12.75" customHeight="1" x14ac:dyDescent="0.25">
      <c r="A303" s="53"/>
      <c r="B303" s="53"/>
      <c r="C303" s="53"/>
      <c r="D303" s="53"/>
      <c r="E303" s="53"/>
      <c r="F303" s="52"/>
      <c r="G303" s="53"/>
      <c r="H303" s="53"/>
      <c r="I303" s="53"/>
      <c r="J303" s="94"/>
      <c r="K303" s="95"/>
      <c r="L303" s="76"/>
      <c r="M303" s="53"/>
    </row>
    <row r="304" spans="1:13" s="1" customFormat="1" ht="12.75" customHeight="1" x14ac:dyDescent="0.25">
      <c r="A304" s="53"/>
      <c r="B304" s="53"/>
      <c r="C304" s="53"/>
      <c r="D304" s="53"/>
      <c r="E304" s="53"/>
      <c r="F304" s="52"/>
      <c r="G304" s="53"/>
      <c r="H304" s="53"/>
      <c r="I304" s="53"/>
      <c r="J304" s="94"/>
      <c r="K304" s="95"/>
      <c r="L304" s="76"/>
      <c r="M304" s="53"/>
    </row>
    <row r="305" spans="1:13" s="1" customFormat="1" ht="12.75" customHeight="1" x14ac:dyDescent="0.25">
      <c r="A305" s="53"/>
      <c r="B305" s="53"/>
      <c r="C305" s="53"/>
      <c r="D305" s="53"/>
      <c r="E305" s="53"/>
      <c r="F305" s="52"/>
      <c r="G305" s="53"/>
      <c r="H305" s="53"/>
      <c r="I305" s="53"/>
      <c r="J305" s="94"/>
      <c r="K305" s="95"/>
      <c r="L305" s="76"/>
      <c r="M305" s="53"/>
    </row>
    <row r="306" spans="1:13" s="1" customFormat="1" ht="12.75" customHeight="1" x14ac:dyDescent="0.25">
      <c r="A306" s="53"/>
      <c r="B306" s="53"/>
      <c r="C306" s="53"/>
      <c r="D306" s="53"/>
      <c r="E306" s="53"/>
      <c r="F306" s="52"/>
      <c r="G306" s="53"/>
      <c r="H306" s="53"/>
      <c r="I306" s="53"/>
      <c r="J306" s="94"/>
      <c r="K306" s="95"/>
      <c r="L306" s="76"/>
      <c r="M306" s="53"/>
    </row>
    <row r="307" spans="1:13" s="1" customFormat="1" ht="12.75" customHeight="1" x14ac:dyDescent="0.25">
      <c r="A307" s="53"/>
      <c r="B307" s="53"/>
      <c r="C307" s="53"/>
      <c r="D307" s="53"/>
      <c r="E307" s="53"/>
      <c r="F307" s="52"/>
      <c r="G307" s="53"/>
      <c r="H307" s="53"/>
      <c r="I307" s="53"/>
      <c r="J307" s="94"/>
      <c r="K307" s="95"/>
      <c r="L307" s="76"/>
      <c r="M307" s="53"/>
    </row>
    <row r="308" spans="1:13" s="1" customFormat="1" ht="12.75" customHeight="1" x14ac:dyDescent="0.25">
      <c r="A308" s="53"/>
      <c r="B308" s="53"/>
      <c r="C308" s="53"/>
      <c r="D308" s="53"/>
      <c r="E308" s="53"/>
      <c r="F308" s="52"/>
      <c r="G308" s="53"/>
      <c r="H308" s="53"/>
      <c r="I308" s="53"/>
      <c r="J308" s="94"/>
      <c r="K308" s="95"/>
      <c r="L308" s="76"/>
      <c r="M308" s="53"/>
    </row>
    <row r="309" spans="1:13" s="1" customFormat="1" ht="12.75" customHeight="1" x14ac:dyDescent="0.25">
      <c r="A309" s="53"/>
      <c r="B309" s="53"/>
      <c r="C309" s="53"/>
      <c r="D309" s="53"/>
      <c r="E309" s="53"/>
      <c r="F309" s="52"/>
      <c r="G309" s="53"/>
      <c r="H309" s="53"/>
      <c r="I309" s="53"/>
      <c r="J309" s="94"/>
      <c r="K309" s="95"/>
      <c r="L309" s="76"/>
      <c r="M309" s="53"/>
    </row>
    <row r="310" spans="1:13" s="1" customFormat="1" ht="12.75" customHeight="1" x14ac:dyDescent="0.25">
      <c r="A310" s="53"/>
      <c r="B310" s="53"/>
      <c r="C310" s="53"/>
      <c r="D310" s="53"/>
      <c r="E310" s="53"/>
      <c r="F310" s="52"/>
      <c r="G310" s="53"/>
      <c r="H310" s="53"/>
      <c r="I310" s="53"/>
      <c r="J310" s="94"/>
      <c r="K310" s="95"/>
      <c r="L310" s="53"/>
      <c r="M310" s="53"/>
    </row>
    <row r="311" spans="1:13" s="1" customFormat="1" ht="12.75" customHeight="1" x14ac:dyDescent="0.25">
      <c r="A311" s="53"/>
      <c r="B311" s="53"/>
      <c r="C311" s="53"/>
      <c r="D311" s="53"/>
      <c r="E311" s="53"/>
      <c r="F311" s="52"/>
      <c r="G311" s="53"/>
      <c r="H311" s="53"/>
      <c r="I311" s="53"/>
      <c r="J311" s="94"/>
      <c r="K311" s="95"/>
      <c r="L311" s="53"/>
      <c r="M311" s="53"/>
    </row>
    <row r="312" spans="1:13" s="1" customFormat="1" ht="12.75" customHeight="1" x14ac:dyDescent="0.25">
      <c r="A312" s="53"/>
      <c r="B312" s="53"/>
      <c r="C312" s="53"/>
      <c r="D312" s="53"/>
      <c r="E312" s="53"/>
      <c r="F312" s="52"/>
      <c r="G312" s="53"/>
      <c r="H312" s="53"/>
      <c r="I312" s="53"/>
      <c r="J312" s="94"/>
      <c r="K312" s="95"/>
      <c r="L312" s="53"/>
      <c r="M312" s="53"/>
    </row>
    <row r="313" spans="1:13" s="1" customFormat="1" ht="12.75" customHeight="1" x14ac:dyDescent="0.25">
      <c r="A313" s="53"/>
      <c r="B313" s="53"/>
      <c r="C313" s="53"/>
      <c r="D313" s="53"/>
      <c r="E313" s="53"/>
      <c r="F313" s="52"/>
      <c r="G313" s="53"/>
      <c r="H313" s="53"/>
      <c r="I313" s="53"/>
      <c r="J313" s="94"/>
      <c r="K313" s="95"/>
      <c r="L313" s="53"/>
      <c r="M313" s="53"/>
    </row>
    <row r="314" spans="1:13" s="1" customFormat="1" ht="12.75" customHeight="1" x14ac:dyDescent="0.25">
      <c r="A314" s="53"/>
      <c r="B314" s="53"/>
      <c r="C314" s="53"/>
      <c r="D314" s="53"/>
      <c r="E314" s="53"/>
      <c r="F314" s="52"/>
      <c r="G314" s="53"/>
      <c r="H314" s="53"/>
      <c r="I314" s="53"/>
      <c r="J314" s="94"/>
      <c r="K314" s="95"/>
      <c r="L314" s="53"/>
      <c r="M314" s="53"/>
    </row>
    <row r="315" spans="1:13" s="1" customFormat="1" ht="12.75" customHeight="1" x14ac:dyDescent="0.25">
      <c r="A315" s="53"/>
      <c r="B315" s="53"/>
      <c r="C315" s="53"/>
      <c r="D315" s="53"/>
      <c r="E315" s="53"/>
      <c r="F315" s="52"/>
      <c r="G315" s="53"/>
      <c r="H315" s="53"/>
      <c r="I315" s="53"/>
      <c r="J315" s="94"/>
      <c r="K315" s="95"/>
      <c r="L315" s="53"/>
      <c r="M315" s="53"/>
    </row>
    <row r="316" spans="1:13" s="1" customFormat="1" ht="12.75" customHeight="1" x14ac:dyDescent="0.25">
      <c r="A316" s="53"/>
      <c r="B316" s="53"/>
      <c r="C316" s="53"/>
      <c r="D316" s="53"/>
      <c r="E316" s="53"/>
      <c r="F316" s="52"/>
      <c r="G316" s="53"/>
      <c r="H316" s="53"/>
      <c r="I316" s="53"/>
      <c r="J316" s="94"/>
      <c r="K316" s="95"/>
      <c r="L316" s="53"/>
      <c r="M316" s="53"/>
    </row>
    <row r="317" spans="1:13" s="1" customFormat="1" ht="12.75" customHeight="1" x14ac:dyDescent="0.25">
      <c r="A317" s="53"/>
      <c r="B317" s="53"/>
      <c r="C317" s="53"/>
      <c r="D317" s="53"/>
      <c r="E317" s="53"/>
      <c r="F317" s="52"/>
      <c r="G317" s="53"/>
      <c r="H317" s="53"/>
      <c r="I317" s="53"/>
      <c r="J317" s="94"/>
      <c r="K317" s="95"/>
      <c r="L317" s="53"/>
      <c r="M317" s="53"/>
    </row>
    <row r="318" spans="1:13" s="1" customFormat="1" ht="12.75" customHeight="1" x14ac:dyDescent="0.25">
      <c r="A318" s="53"/>
      <c r="B318" s="53"/>
      <c r="C318" s="53"/>
      <c r="D318" s="53"/>
      <c r="E318" s="53"/>
      <c r="F318" s="52"/>
      <c r="G318" s="53"/>
      <c r="H318" s="53"/>
      <c r="I318" s="53"/>
      <c r="J318" s="94"/>
      <c r="K318" s="95"/>
      <c r="L318" s="53"/>
      <c r="M318" s="53"/>
    </row>
    <row r="319" spans="1:13" s="1" customFormat="1" ht="12.75" customHeight="1" x14ac:dyDescent="0.25">
      <c r="A319" s="53"/>
      <c r="B319" s="53"/>
      <c r="C319" s="53"/>
      <c r="D319" s="53"/>
      <c r="E319" s="53"/>
      <c r="F319" s="52"/>
      <c r="G319" s="53"/>
      <c r="H319" s="53"/>
      <c r="I319" s="53"/>
      <c r="J319" s="94"/>
      <c r="K319" s="95"/>
      <c r="L319" s="53"/>
      <c r="M319" s="53"/>
    </row>
    <row r="320" spans="1:13" s="1" customFormat="1" ht="12.75" customHeight="1" x14ac:dyDescent="0.25">
      <c r="A320" s="53"/>
      <c r="B320" s="53"/>
      <c r="C320" s="53"/>
      <c r="D320" s="53"/>
      <c r="E320" s="53"/>
      <c r="F320" s="52"/>
      <c r="G320" s="53"/>
      <c r="H320" s="53"/>
      <c r="I320" s="53"/>
      <c r="J320" s="94"/>
      <c r="K320" s="95"/>
      <c r="L320" s="53"/>
      <c r="M320" s="53"/>
    </row>
    <row r="321" spans="1:13" s="1" customFormat="1" ht="12.75" customHeight="1" x14ac:dyDescent="0.25">
      <c r="A321" s="53"/>
      <c r="B321" s="53"/>
      <c r="C321" s="53"/>
      <c r="D321" s="53"/>
      <c r="E321" s="53"/>
      <c r="F321" s="52"/>
      <c r="G321" s="53"/>
      <c r="H321" s="53"/>
      <c r="I321" s="53"/>
      <c r="J321" s="94"/>
      <c r="K321" s="95"/>
      <c r="L321" s="53"/>
      <c r="M321" s="53"/>
    </row>
    <row r="322" spans="1:13" s="1" customFormat="1" ht="12.75" customHeight="1" x14ac:dyDescent="0.25">
      <c r="A322" s="53"/>
      <c r="B322" s="53"/>
      <c r="C322" s="53"/>
      <c r="D322" s="53"/>
      <c r="E322" s="53"/>
      <c r="F322" s="52"/>
      <c r="G322" s="53"/>
      <c r="H322" s="53"/>
      <c r="I322" s="53"/>
      <c r="J322" s="94"/>
      <c r="K322" s="95"/>
      <c r="L322" s="53"/>
      <c r="M322" s="53"/>
    </row>
    <row r="323" spans="1:13" s="1" customFormat="1" ht="12.75" customHeight="1" x14ac:dyDescent="0.25">
      <c r="A323" s="53"/>
      <c r="B323" s="53"/>
      <c r="C323" s="53"/>
      <c r="D323" s="53"/>
      <c r="E323" s="53"/>
      <c r="F323" s="52"/>
      <c r="G323" s="53"/>
      <c r="H323" s="53"/>
      <c r="I323" s="53"/>
      <c r="J323" s="94"/>
      <c r="K323" s="95"/>
      <c r="L323" s="53"/>
      <c r="M323" s="53"/>
    </row>
    <row r="324" spans="1:13" s="1" customFormat="1" ht="12.75" customHeight="1" x14ac:dyDescent="0.25">
      <c r="A324" s="53"/>
      <c r="B324" s="53"/>
      <c r="C324" s="53"/>
      <c r="D324" s="53"/>
      <c r="E324" s="53"/>
      <c r="F324" s="52"/>
      <c r="G324" s="53"/>
      <c r="H324" s="53"/>
      <c r="I324" s="53"/>
      <c r="J324" s="94"/>
      <c r="K324" s="95"/>
      <c r="L324" s="53"/>
      <c r="M324" s="53"/>
    </row>
    <row r="325" spans="1:13" s="1" customFormat="1" ht="12.75" customHeight="1" x14ac:dyDescent="0.25">
      <c r="A325" s="53"/>
      <c r="B325" s="53"/>
      <c r="C325" s="53"/>
      <c r="D325" s="53"/>
      <c r="E325" s="53"/>
      <c r="F325" s="52"/>
      <c r="G325" s="53"/>
      <c r="H325" s="53"/>
      <c r="I325" s="53"/>
      <c r="J325" s="94"/>
      <c r="K325" s="95"/>
      <c r="L325" s="53"/>
      <c r="M325" s="53"/>
    </row>
    <row r="326" spans="1:13" s="1" customFormat="1" ht="12.75" customHeight="1" x14ac:dyDescent="0.25">
      <c r="A326" s="53"/>
      <c r="B326" s="53"/>
      <c r="C326" s="53"/>
      <c r="D326" s="53"/>
      <c r="E326" s="53"/>
      <c r="F326" s="52"/>
      <c r="G326" s="53"/>
      <c r="H326" s="53"/>
      <c r="I326" s="53"/>
      <c r="J326" s="94"/>
      <c r="K326" s="95"/>
      <c r="L326" s="53"/>
      <c r="M326" s="53"/>
    </row>
    <row r="327" spans="1:13" s="1" customFormat="1" ht="12.75" customHeight="1" x14ac:dyDescent="0.25">
      <c r="A327" s="53"/>
      <c r="B327" s="53"/>
      <c r="C327" s="53"/>
      <c r="D327" s="53"/>
      <c r="E327" s="53"/>
      <c r="F327" s="52"/>
      <c r="G327" s="53"/>
      <c r="H327" s="53"/>
      <c r="I327" s="53"/>
      <c r="J327" s="94"/>
      <c r="K327" s="95"/>
      <c r="L327" s="53"/>
      <c r="M327" s="53"/>
    </row>
    <row r="328" spans="1:13" s="1" customFormat="1" ht="12.75" customHeight="1" x14ac:dyDescent="0.25">
      <c r="A328" s="53"/>
      <c r="B328" s="53"/>
      <c r="C328" s="53"/>
      <c r="D328" s="53"/>
      <c r="E328" s="53"/>
      <c r="F328" s="52"/>
      <c r="G328" s="53"/>
      <c r="H328" s="53"/>
      <c r="I328" s="53"/>
      <c r="J328" s="94"/>
      <c r="K328" s="95"/>
      <c r="L328" s="53"/>
      <c r="M328" s="53"/>
    </row>
    <row r="329" spans="1:13" s="1" customFormat="1" ht="12.75" customHeight="1" x14ac:dyDescent="0.25">
      <c r="A329" s="53"/>
      <c r="B329" s="53"/>
      <c r="C329" s="53"/>
      <c r="D329" s="53"/>
      <c r="E329" s="53"/>
      <c r="F329" s="52"/>
      <c r="G329" s="53"/>
      <c r="H329" s="53"/>
      <c r="I329" s="53"/>
      <c r="J329" s="94"/>
      <c r="K329" s="95"/>
      <c r="L329" s="53"/>
      <c r="M329" s="53"/>
    </row>
    <row r="330" spans="1:13" s="1" customFormat="1" ht="12.75" customHeight="1" x14ac:dyDescent="0.25">
      <c r="A330" s="53"/>
      <c r="B330" s="53"/>
      <c r="C330" s="53"/>
      <c r="D330" s="53"/>
      <c r="E330" s="53"/>
      <c r="F330" s="52"/>
      <c r="G330" s="53"/>
      <c r="H330" s="53"/>
      <c r="I330" s="53"/>
      <c r="J330" s="94"/>
      <c r="K330" s="95"/>
      <c r="L330" s="53"/>
      <c r="M330" s="53"/>
    </row>
    <row r="331" spans="1:13" s="1" customFormat="1" ht="12.75" customHeight="1" x14ac:dyDescent="0.25">
      <c r="A331" s="53"/>
      <c r="B331" s="53"/>
      <c r="C331" s="53"/>
      <c r="D331" s="53"/>
      <c r="E331" s="53"/>
      <c r="F331" s="52"/>
      <c r="G331" s="53"/>
      <c r="H331" s="53"/>
      <c r="I331" s="53"/>
      <c r="J331" s="94"/>
      <c r="K331" s="95"/>
      <c r="L331" s="53"/>
      <c r="M331" s="53"/>
    </row>
    <row r="332" spans="1:13" s="1" customFormat="1" ht="12.75" customHeight="1" x14ac:dyDescent="0.25">
      <c r="A332" s="53"/>
      <c r="B332" s="53"/>
      <c r="C332" s="53"/>
      <c r="D332" s="53"/>
      <c r="E332" s="53"/>
      <c r="F332" s="52"/>
      <c r="G332" s="53"/>
      <c r="H332" s="53"/>
      <c r="I332" s="53"/>
      <c r="J332" s="94"/>
      <c r="K332" s="95"/>
      <c r="L332" s="53"/>
      <c r="M332" s="53"/>
    </row>
    <row r="333" spans="1:13" s="1" customFormat="1" ht="12.75" customHeight="1" x14ac:dyDescent="0.25">
      <c r="A333" s="53"/>
      <c r="B333" s="53"/>
      <c r="C333" s="53"/>
      <c r="D333" s="53"/>
      <c r="E333" s="53"/>
      <c r="F333" s="52"/>
      <c r="G333" s="53"/>
      <c r="H333" s="53"/>
      <c r="I333" s="53"/>
      <c r="J333" s="94"/>
      <c r="K333" s="95"/>
      <c r="L333" s="53"/>
      <c r="M333" s="53"/>
    </row>
    <row r="334" spans="1:13" s="1" customFormat="1" ht="12.75" customHeight="1" x14ac:dyDescent="0.25">
      <c r="A334" s="53"/>
      <c r="B334" s="53"/>
      <c r="C334" s="53"/>
      <c r="D334" s="53"/>
      <c r="E334" s="53"/>
      <c r="F334" s="52"/>
      <c r="G334" s="53"/>
      <c r="H334" s="53"/>
      <c r="I334" s="53"/>
      <c r="J334" s="94"/>
      <c r="K334" s="95"/>
      <c r="L334" s="53"/>
      <c r="M334" s="53"/>
    </row>
    <row r="335" spans="1:13" s="1" customFormat="1" ht="12.75" customHeight="1" x14ac:dyDescent="0.25">
      <c r="A335" s="53"/>
      <c r="B335" s="53"/>
      <c r="C335" s="53"/>
      <c r="D335" s="53"/>
      <c r="E335" s="53"/>
      <c r="F335" s="52"/>
      <c r="G335" s="53"/>
      <c r="H335" s="53"/>
      <c r="I335" s="53"/>
      <c r="J335" s="94"/>
      <c r="K335" s="95"/>
      <c r="L335" s="53"/>
      <c r="M335" s="53"/>
    </row>
    <row r="336" spans="1:13" s="1" customFormat="1" ht="12.75" customHeight="1" x14ac:dyDescent="0.25">
      <c r="A336" s="53"/>
      <c r="B336" s="53"/>
      <c r="C336" s="53"/>
      <c r="D336" s="53"/>
      <c r="E336" s="53"/>
      <c r="F336" s="52"/>
      <c r="G336" s="53"/>
      <c r="H336" s="53"/>
      <c r="I336" s="53"/>
      <c r="J336" s="94"/>
      <c r="K336" s="95"/>
      <c r="L336" s="53"/>
      <c r="M336" s="53"/>
    </row>
    <row r="337" spans="1:13" s="1" customFormat="1" ht="12.75" customHeight="1" x14ac:dyDescent="0.25">
      <c r="A337" s="53"/>
      <c r="B337" s="53"/>
      <c r="C337" s="53"/>
      <c r="D337" s="53"/>
      <c r="E337" s="53"/>
      <c r="F337" s="52"/>
      <c r="G337" s="53"/>
      <c r="H337" s="53"/>
      <c r="I337" s="53"/>
      <c r="J337" s="94"/>
      <c r="K337" s="95"/>
      <c r="L337" s="53"/>
      <c r="M337" s="53"/>
    </row>
    <row r="338" spans="1:13" s="1" customFormat="1" ht="12.75" customHeight="1" x14ac:dyDescent="0.25">
      <c r="A338" s="53"/>
      <c r="B338" s="53"/>
      <c r="C338" s="53"/>
      <c r="D338" s="53"/>
      <c r="E338" s="53"/>
      <c r="F338" s="52"/>
      <c r="G338" s="53"/>
      <c r="H338" s="53"/>
      <c r="I338" s="53"/>
      <c r="J338" s="94"/>
      <c r="K338" s="95"/>
      <c r="L338" s="53"/>
      <c r="M338" s="53"/>
    </row>
    <row r="339" spans="1:13" s="1" customFormat="1" ht="12.75" customHeight="1" x14ac:dyDescent="0.25">
      <c r="A339" s="53"/>
      <c r="B339" s="53"/>
      <c r="C339" s="53"/>
      <c r="D339" s="53"/>
      <c r="E339" s="53"/>
      <c r="F339" s="52"/>
      <c r="G339" s="53"/>
      <c r="H339" s="53"/>
      <c r="I339" s="53"/>
      <c r="J339" s="94"/>
      <c r="K339" s="95"/>
      <c r="L339" s="53"/>
      <c r="M339" s="53"/>
    </row>
    <row r="340" spans="1:13" s="1" customFormat="1" ht="12.75" customHeight="1" x14ac:dyDescent="0.25">
      <c r="A340" s="53"/>
      <c r="B340" s="53"/>
      <c r="C340" s="53"/>
      <c r="D340" s="53"/>
      <c r="E340" s="53"/>
      <c r="F340" s="52"/>
      <c r="G340" s="53"/>
      <c r="H340" s="53"/>
      <c r="I340" s="53"/>
      <c r="J340" s="94"/>
      <c r="K340" s="95"/>
      <c r="L340" s="53"/>
      <c r="M340" s="53"/>
    </row>
    <row r="341" spans="1:13" s="1" customFormat="1" ht="12.75" customHeight="1" x14ac:dyDescent="0.25">
      <c r="A341" s="53"/>
      <c r="B341" s="53"/>
      <c r="C341" s="53"/>
      <c r="D341" s="53"/>
      <c r="E341" s="53"/>
      <c r="F341" s="52"/>
      <c r="G341" s="53"/>
      <c r="H341" s="53"/>
      <c r="I341" s="53"/>
      <c r="J341" s="94"/>
      <c r="K341" s="95"/>
      <c r="L341" s="53"/>
      <c r="M341" s="53"/>
    </row>
    <row r="342" spans="1:13" s="1" customFormat="1" ht="12.75" customHeight="1" x14ac:dyDescent="0.25">
      <c r="A342" s="53"/>
      <c r="B342" s="53"/>
      <c r="C342" s="53"/>
      <c r="D342" s="53"/>
      <c r="E342" s="53"/>
      <c r="F342" s="52"/>
      <c r="G342" s="53"/>
      <c r="H342" s="53"/>
      <c r="I342" s="53"/>
      <c r="J342" s="94"/>
      <c r="K342" s="95"/>
      <c r="L342" s="53"/>
      <c r="M342" s="53"/>
    </row>
    <row r="343" spans="1:13" s="1" customFormat="1" ht="12.75" customHeight="1" x14ac:dyDescent="0.25">
      <c r="A343" s="53"/>
      <c r="B343" s="53"/>
      <c r="C343" s="53"/>
      <c r="D343" s="53"/>
      <c r="E343" s="53"/>
      <c r="F343" s="52"/>
      <c r="G343" s="53"/>
      <c r="H343" s="53"/>
      <c r="I343" s="53"/>
      <c r="J343" s="94"/>
      <c r="K343" s="95"/>
      <c r="L343" s="53"/>
      <c r="M343" s="53"/>
    </row>
    <row r="344" spans="1:13" s="1" customFormat="1" ht="12.75" customHeight="1" x14ac:dyDescent="0.25">
      <c r="A344" s="53"/>
      <c r="B344" s="53"/>
      <c r="C344" s="53"/>
      <c r="D344" s="53"/>
      <c r="E344" s="53"/>
      <c r="F344" s="52"/>
      <c r="G344" s="53"/>
      <c r="H344" s="53"/>
      <c r="I344" s="53"/>
      <c r="J344" s="94"/>
      <c r="K344" s="95"/>
      <c r="L344" s="53"/>
      <c r="M344" s="53"/>
    </row>
  </sheetData>
  <conditionalFormatting sqref="D56:D60">
    <cfRule type="duplicateValues" dxfId="213" priority="205" stopIfTrue="1"/>
  </conditionalFormatting>
  <conditionalFormatting sqref="D56:D60">
    <cfRule type="duplicateValues" dxfId="212" priority="206" stopIfTrue="1"/>
  </conditionalFormatting>
  <conditionalFormatting sqref="D56:D62">
    <cfRule type="duplicateValues" dxfId="211" priority="207"/>
  </conditionalFormatting>
  <conditionalFormatting sqref="D62">
    <cfRule type="duplicateValues" dxfId="210" priority="204"/>
  </conditionalFormatting>
  <conditionalFormatting sqref="D64">
    <cfRule type="duplicateValues" dxfId="209" priority="199" stopIfTrue="1"/>
  </conditionalFormatting>
  <conditionalFormatting sqref="D64">
    <cfRule type="duplicateValues" dxfId="208" priority="198" stopIfTrue="1"/>
  </conditionalFormatting>
  <conditionalFormatting sqref="D63">
    <cfRule type="duplicateValues" dxfId="207" priority="200" stopIfTrue="1"/>
  </conditionalFormatting>
  <conditionalFormatting sqref="D65:D66">
    <cfRule type="duplicateValues" dxfId="206" priority="201" stopIfTrue="1"/>
  </conditionalFormatting>
  <conditionalFormatting sqref="D65:D67">
    <cfRule type="duplicateValues" dxfId="205" priority="202" stopIfTrue="1"/>
  </conditionalFormatting>
  <conditionalFormatting sqref="D65:D75">
    <cfRule type="duplicateValues" dxfId="204" priority="203"/>
  </conditionalFormatting>
  <conditionalFormatting sqref="D67:D69">
    <cfRule type="duplicateValues" dxfId="203" priority="197" stopIfTrue="1"/>
  </conditionalFormatting>
  <conditionalFormatting sqref="D70:D71">
    <cfRule type="duplicateValues" dxfId="202" priority="194" stopIfTrue="1"/>
  </conditionalFormatting>
  <conditionalFormatting sqref="D70:D72">
    <cfRule type="duplicateValues" dxfId="201" priority="195" stopIfTrue="1"/>
  </conditionalFormatting>
  <conditionalFormatting sqref="D70:D75">
    <cfRule type="duplicateValues" dxfId="200" priority="196"/>
  </conditionalFormatting>
  <conditionalFormatting sqref="D73:D74">
    <cfRule type="duplicateValues" dxfId="199" priority="193" stopIfTrue="1"/>
  </conditionalFormatting>
  <conditionalFormatting sqref="D76:D78">
    <cfRule type="duplicateValues" dxfId="198" priority="189"/>
  </conditionalFormatting>
  <conditionalFormatting sqref="D76">
    <cfRule type="duplicateValues" dxfId="197" priority="190" stopIfTrue="1"/>
  </conditionalFormatting>
  <conditionalFormatting sqref="D76:D78">
    <cfRule type="duplicateValues" dxfId="196" priority="191" stopIfTrue="1"/>
  </conditionalFormatting>
  <conditionalFormatting sqref="D76:D78">
    <cfRule type="duplicateValues" dxfId="195" priority="192"/>
  </conditionalFormatting>
  <conditionalFormatting sqref="D79">
    <cfRule type="duplicateValues" dxfId="194" priority="188"/>
  </conditionalFormatting>
  <conditionalFormatting sqref="D80">
    <cfRule type="duplicateValues" dxfId="193" priority="184"/>
  </conditionalFormatting>
  <conditionalFormatting sqref="D80">
    <cfRule type="duplicateValues" dxfId="192" priority="185" stopIfTrue="1"/>
  </conditionalFormatting>
  <conditionalFormatting sqref="D80">
    <cfRule type="duplicateValues" dxfId="191" priority="186" stopIfTrue="1"/>
  </conditionalFormatting>
  <conditionalFormatting sqref="D80">
    <cfRule type="duplicateValues" dxfId="190" priority="187"/>
  </conditionalFormatting>
  <conditionalFormatting sqref="D81:D82">
    <cfRule type="duplicateValues" dxfId="189" priority="179"/>
  </conditionalFormatting>
  <conditionalFormatting sqref="D81">
    <cfRule type="duplicateValues" dxfId="188" priority="180" stopIfTrue="1"/>
  </conditionalFormatting>
  <conditionalFormatting sqref="D81">
    <cfRule type="duplicateValues" dxfId="187" priority="181" stopIfTrue="1"/>
  </conditionalFormatting>
  <conditionalFormatting sqref="D81">
    <cfRule type="duplicateValues" dxfId="186" priority="182"/>
  </conditionalFormatting>
  <conditionalFormatting sqref="D81">
    <cfRule type="duplicateValues" dxfId="185" priority="183"/>
  </conditionalFormatting>
  <conditionalFormatting sqref="D48:D49">
    <cfRule type="duplicateValues" dxfId="184" priority="177"/>
  </conditionalFormatting>
  <conditionalFormatting sqref="D48:D49">
    <cfRule type="duplicateValues" dxfId="183" priority="178"/>
  </conditionalFormatting>
  <conditionalFormatting sqref="D48:D55">
    <cfRule type="duplicateValues" dxfId="182" priority="176"/>
  </conditionalFormatting>
  <conditionalFormatting sqref="D50:D54">
    <cfRule type="duplicateValues" dxfId="181" priority="175"/>
  </conditionalFormatting>
  <conditionalFormatting sqref="D50:D54">
    <cfRule type="duplicateValues" dxfId="180" priority="174"/>
  </conditionalFormatting>
  <conditionalFormatting sqref="D44">
    <cfRule type="duplicateValues" dxfId="179" priority="172"/>
  </conditionalFormatting>
  <conditionalFormatting sqref="E47">
    <cfRule type="duplicateValues" dxfId="178" priority="171"/>
  </conditionalFormatting>
  <conditionalFormatting sqref="D45:D47">
    <cfRule type="duplicateValues" dxfId="177" priority="173"/>
  </conditionalFormatting>
  <conditionalFormatting sqref="D43">
    <cfRule type="duplicateValues" dxfId="176" priority="170"/>
  </conditionalFormatting>
  <conditionalFormatting sqref="D28">
    <cfRule type="duplicateValues" dxfId="175" priority="168"/>
  </conditionalFormatting>
  <conditionalFormatting sqref="D28">
    <cfRule type="duplicateValues" dxfId="174" priority="169"/>
  </conditionalFormatting>
  <conditionalFormatting sqref="D38:D41">
    <cfRule type="duplicateValues" dxfId="173" priority="166"/>
  </conditionalFormatting>
  <conditionalFormatting sqref="D38:D41">
    <cfRule type="duplicateValues" dxfId="172" priority="164"/>
    <cfRule type="duplicateValues" dxfId="171" priority="165"/>
  </conditionalFormatting>
  <conditionalFormatting sqref="D38:D41">
    <cfRule type="duplicateValues" dxfId="170" priority="167"/>
  </conditionalFormatting>
  <conditionalFormatting sqref="E38">
    <cfRule type="duplicateValues" dxfId="169" priority="162"/>
  </conditionalFormatting>
  <conditionalFormatting sqref="E38">
    <cfRule type="duplicateValues" dxfId="168" priority="160"/>
    <cfRule type="duplicateValues" dxfId="167" priority="161"/>
  </conditionalFormatting>
  <conditionalFormatting sqref="E38">
    <cfRule type="duplicateValues" dxfId="166" priority="163"/>
  </conditionalFormatting>
  <conditionalFormatting sqref="E39">
    <cfRule type="duplicateValues" dxfId="165" priority="158"/>
  </conditionalFormatting>
  <conditionalFormatting sqref="E39">
    <cfRule type="duplicateValues" dxfId="164" priority="156"/>
    <cfRule type="duplicateValues" dxfId="163" priority="157"/>
  </conditionalFormatting>
  <conditionalFormatting sqref="E39">
    <cfRule type="duplicateValues" dxfId="162" priority="159"/>
  </conditionalFormatting>
  <conditionalFormatting sqref="E40">
    <cfRule type="duplicateValues" dxfId="161" priority="154"/>
  </conditionalFormatting>
  <conditionalFormatting sqref="E40">
    <cfRule type="duplicateValues" dxfId="160" priority="152"/>
    <cfRule type="duplicateValues" dxfId="159" priority="153"/>
  </conditionalFormatting>
  <conditionalFormatting sqref="E40">
    <cfRule type="duplicateValues" dxfId="158" priority="155"/>
  </conditionalFormatting>
  <conditionalFormatting sqref="E41">
    <cfRule type="duplicateValues" dxfId="157" priority="150"/>
  </conditionalFormatting>
  <conditionalFormatting sqref="E41">
    <cfRule type="duplicateValues" dxfId="156" priority="148"/>
    <cfRule type="duplicateValues" dxfId="155" priority="149"/>
  </conditionalFormatting>
  <conditionalFormatting sqref="E41">
    <cfRule type="duplicateValues" dxfId="154" priority="151"/>
  </conditionalFormatting>
  <conditionalFormatting sqref="D34:D36">
    <cfRule type="duplicateValues" dxfId="153" priority="147"/>
  </conditionalFormatting>
  <conditionalFormatting sqref="D34:D36">
    <cfRule type="duplicateValues" dxfId="152" priority="145"/>
    <cfRule type="duplicateValues" dxfId="151" priority="146"/>
  </conditionalFormatting>
  <conditionalFormatting sqref="E34">
    <cfRule type="duplicateValues" dxfId="150" priority="144"/>
  </conditionalFormatting>
  <conditionalFormatting sqref="E34">
    <cfRule type="duplicateValues" dxfId="149" priority="142"/>
    <cfRule type="duplicateValues" dxfId="148" priority="143"/>
  </conditionalFormatting>
  <conditionalFormatting sqref="D35:D36">
    <cfRule type="duplicateValues" dxfId="147" priority="141"/>
  </conditionalFormatting>
  <conditionalFormatting sqref="E35">
    <cfRule type="duplicateValues" dxfId="146" priority="139"/>
  </conditionalFormatting>
  <conditionalFormatting sqref="E35">
    <cfRule type="duplicateValues" dxfId="145" priority="137"/>
    <cfRule type="duplicateValues" dxfId="144" priority="138"/>
  </conditionalFormatting>
  <conditionalFormatting sqref="E35">
    <cfRule type="duplicateValues" dxfId="143" priority="140"/>
  </conditionalFormatting>
  <conditionalFormatting sqref="E36">
    <cfRule type="duplicateValues" dxfId="142" priority="135"/>
  </conditionalFormatting>
  <conditionalFormatting sqref="E36">
    <cfRule type="duplicateValues" dxfId="141" priority="133"/>
    <cfRule type="duplicateValues" dxfId="140" priority="134"/>
  </conditionalFormatting>
  <conditionalFormatting sqref="E36">
    <cfRule type="duplicateValues" dxfId="139" priority="136"/>
  </conditionalFormatting>
  <conditionalFormatting sqref="D37">
    <cfRule type="duplicateValues" dxfId="138" priority="131"/>
  </conditionalFormatting>
  <conditionalFormatting sqref="D37">
    <cfRule type="duplicateValues" dxfId="137" priority="129"/>
    <cfRule type="duplicateValues" dxfId="136" priority="130"/>
  </conditionalFormatting>
  <conditionalFormatting sqref="D37">
    <cfRule type="duplicateValues" dxfId="135" priority="132"/>
  </conditionalFormatting>
  <conditionalFormatting sqref="E37">
    <cfRule type="duplicateValues" dxfId="134" priority="127"/>
  </conditionalFormatting>
  <conditionalFormatting sqref="E37">
    <cfRule type="duplicateValues" dxfId="133" priority="125"/>
    <cfRule type="duplicateValues" dxfId="132" priority="126"/>
  </conditionalFormatting>
  <conditionalFormatting sqref="E37">
    <cfRule type="duplicateValues" dxfId="131" priority="128"/>
  </conditionalFormatting>
  <conditionalFormatting sqref="D42">
    <cfRule type="duplicateValues" dxfId="130" priority="123"/>
  </conditionalFormatting>
  <conditionalFormatting sqref="D42">
    <cfRule type="duplicateValues" dxfId="129" priority="121"/>
    <cfRule type="duplicateValues" dxfId="128" priority="122"/>
  </conditionalFormatting>
  <conditionalFormatting sqref="D42">
    <cfRule type="duplicateValues" dxfId="127" priority="124"/>
  </conditionalFormatting>
  <conditionalFormatting sqref="E42">
    <cfRule type="duplicateValues" dxfId="126" priority="119"/>
  </conditionalFormatting>
  <conditionalFormatting sqref="E42">
    <cfRule type="duplicateValues" dxfId="125" priority="117"/>
    <cfRule type="duplicateValues" dxfId="124" priority="118"/>
  </conditionalFormatting>
  <conditionalFormatting sqref="E42">
    <cfRule type="duplicateValues" dxfId="123" priority="120"/>
  </conditionalFormatting>
  <conditionalFormatting sqref="E30">
    <cfRule type="duplicateValues" dxfId="122" priority="115"/>
  </conditionalFormatting>
  <conditionalFormatting sqref="E30">
    <cfRule type="duplicateValues" dxfId="121" priority="113"/>
    <cfRule type="duplicateValues" dxfId="120" priority="114"/>
  </conditionalFormatting>
  <conditionalFormatting sqref="E30">
    <cfRule type="duplicateValues" dxfId="119" priority="116"/>
  </conditionalFormatting>
  <conditionalFormatting sqref="E31">
    <cfRule type="duplicateValues" dxfId="118" priority="111"/>
  </conditionalFormatting>
  <conditionalFormatting sqref="E31">
    <cfRule type="duplicateValues" dxfId="117" priority="109"/>
    <cfRule type="duplicateValues" dxfId="116" priority="110"/>
  </conditionalFormatting>
  <conditionalFormatting sqref="E31">
    <cfRule type="duplicateValues" dxfId="115" priority="112"/>
  </conditionalFormatting>
  <conditionalFormatting sqref="D32:D33">
    <cfRule type="duplicateValues" dxfId="114" priority="108"/>
  </conditionalFormatting>
  <conditionalFormatting sqref="E32">
    <cfRule type="duplicateValues" dxfId="113" priority="106"/>
  </conditionalFormatting>
  <conditionalFormatting sqref="E32">
    <cfRule type="duplicateValues" dxfId="112" priority="104"/>
    <cfRule type="duplicateValues" dxfId="111" priority="105"/>
  </conditionalFormatting>
  <conditionalFormatting sqref="E32">
    <cfRule type="duplicateValues" dxfId="110" priority="107"/>
  </conditionalFormatting>
  <conditionalFormatting sqref="E33">
    <cfRule type="duplicateValues" dxfId="109" priority="102"/>
  </conditionalFormatting>
  <conditionalFormatting sqref="E33">
    <cfRule type="duplicateValues" dxfId="108" priority="100"/>
    <cfRule type="duplicateValues" dxfId="107" priority="101"/>
  </conditionalFormatting>
  <conditionalFormatting sqref="E33">
    <cfRule type="duplicateValues" dxfId="106" priority="103"/>
  </conditionalFormatting>
  <conditionalFormatting sqref="D32:D33 D30">
    <cfRule type="duplicateValues" dxfId="105" priority="208"/>
  </conditionalFormatting>
  <conditionalFormatting sqref="D32:D33 D30">
    <cfRule type="duplicateValues" dxfId="104" priority="209"/>
    <cfRule type="duplicateValues" dxfId="103" priority="210"/>
  </conditionalFormatting>
  <conditionalFormatting sqref="D30">
    <cfRule type="duplicateValues" dxfId="102" priority="211"/>
  </conditionalFormatting>
  <conditionalFormatting sqref="D27">
    <cfRule type="duplicateValues" dxfId="101" priority="98"/>
    <cfRule type="duplicateValues" dxfId="100" priority="99"/>
  </conditionalFormatting>
  <conditionalFormatting sqref="E27">
    <cfRule type="duplicateValues" dxfId="99" priority="96"/>
    <cfRule type="duplicateValues" dxfId="98" priority="97"/>
  </conditionalFormatting>
  <conditionalFormatting sqref="D26">
    <cfRule type="duplicateValues" dxfId="97" priority="92"/>
  </conditionalFormatting>
  <conditionalFormatting sqref="D26">
    <cfRule type="duplicateValues" dxfId="96" priority="93"/>
  </conditionalFormatting>
  <conditionalFormatting sqref="D26">
    <cfRule type="duplicateValues" dxfId="95" priority="94"/>
  </conditionalFormatting>
  <conditionalFormatting sqref="D26">
    <cfRule type="duplicateValues" dxfId="94" priority="95"/>
  </conditionalFormatting>
  <conditionalFormatting sqref="D24">
    <cfRule type="duplicateValues" dxfId="93" priority="91"/>
  </conditionalFormatting>
  <conditionalFormatting sqref="C25">
    <cfRule type="duplicateValues" dxfId="92" priority="87"/>
  </conditionalFormatting>
  <conditionalFormatting sqref="C25">
    <cfRule type="duplicateValues" dxfId="91" priority="88"/>
    <cfRule type="duplicateValues" dxfId="90" priority="89"/>
  </conditionalFormatting>
  <conditionalFormatting sqref="C25">
    <cfRule type="duplicateValues" dxfId="89" priority="90"/>
  </conditionalFormatting>
  <conditionalFormatting sqref="D22">
    <cfRule type="duplicateValues" dxfId="88" priority="86"/>
  </conditionalFormatting>
  <conditionalFormatting sqref="D22">
    <cfRule type="duplicateValues" dxfId="87" priority="85"/>
  </conditionalFormatting>
  <conditionalFormatting sqref="D21">
    <cfRule type="duplicateValues" dxfId="86" priority="81"/>
  </conditionalFormatting>
  <conditionalFormatting sqref="D21">
    <cfRule type="duplicateValues" dxfId="85" priority="82"/>
    <cfRule type="duplicateValues" dxfId="84" priority="83"/>
  </conditionalFormatting>
  <conditionalFormatting sqref="D21">
    <cfRule type="duplicateValues" dxfId="83" priority="84"/>
  </conditionalFormatting>
  <conditionalFormatting sqref="D21">
    <cfRule type="duplicateValues" dxfId="82" priority="80"/>
  </conditionalFormatting>
  <conditionalFormatting sqref="C21">
    <cfRule type="duplicateValues" dxfId="81" priority="76"/>
  </conditionalFormatting>
  <conditionalFormatting sqref="C21">
    <cfRule type="duplicateValues" dxfId="80" priority="77"/>
    <cfRule type="duplicateValues" dxfId="79" priority="78"/>
  </conditionalFormatting>
  <conditionalFormatting sqref="C21">
    <cfRule type="duplicateValues" dxfId="78" priority="79"/>
  </conditionalFormatting>
  <conditionalFormatting sqref="C21">
    <cfRule type="duplicateValues" dxfId="77" priority="75"/>
  </conditionalFormatting>
  <conditionalFormatting sqref="D20">
    <cfRule type="duplicateValues" dxfId="76" priority="74"/>
  </conditionalFormatting>
  <conditionalFormatting sqref="D20">
    <cfRule type="duplicateValues" dxfId="75" priority="73"/>
  </conditionalFormatting>
  <conditionalFormatting sqref="C20">
    <cfRule type="duplicateValues" dxfId="74" priority="72"/>
  </conditionalFormatting>
  <conditionalFormatting sqref="C20">
    <cfRule type="duplicateValues" dxfId="73" priority="71"/>
  </conditionalFormatting>
  <conditionalFormatting sqref="D17 D10:D11">
    <cfRule type="duplicateValues" dxfId="72" priority="67"/>
  </conditionalFormatting>
  <conditionalFormatting sqref="D17 D10:D11">
    <cfRule type="duplicateValues" dxfId="71" priority="68"/>
    <cfRule type="duplicateValues" dxfId="70" priority="69"/>
  </conditionalFormatting>
  <conditionalFormatting sqref="D17:D18 D10:D15">
    <cfRule type="duplicateValues" dxfId="69" priority="70"/>
  </conditionalFormatting>
  <conditionalFormatting sqref="D17:D18">
    <cfRule type="duplicateValues" dxfId="68" priority="66"/>
  </conditionalFormatting>
  <conditionalFormatting sqref="C10">
    <cfRule type="duplicateValues" dxfId="67" priority="62"/>
  </conditionalFormatting>
  <conditionalFormatting sqref="C10">
    <cfRule type="duplicateValues" dxfId="66" priority="63"/>
    <cfRule type="duplicateValues" dxfId="65" priority="64"/>
  </conditionalFormatting>
  <conditionalFormatting sqref="C10">
    <cfRule type="duplicateValues" dxfId="64" priority="65"/>
  </conditionalFormatting>
  <conditionalFormatting sqref="C10">
    <cfRule type="duplicateValues" dxfId="63" priority="61"/>
  </conditionalFormatting>
  <conditionalFormatting sqref="C12">
    <cfRule type="duplicateValues" dxfId="62" priority="60"/>
  </conditionalFormatting>
  <conditionalFormatting sqref="C13">
    <cfRule type="duplicateValues" dxfId="61" priority="59"/>
  </conditionalFormatting>
  <conditionalFormatting sqref="C15">
    <cfRule type="duplicateValues" dxfId="60" priority="58"/>
  </conditionalFormatting>
  <conditionalFormatting sqref="C16">
    <cfRule type="duplicateValues" dxfId="59" priority="54"/>
  </conditionalFormatting>
  <conditionalFormatting sqref="C16">
    <cfRule type="duplicateValues" dxfId="58" priority="55"/>
    <cfRule type="duplicateValues" dxfId="57" priority="56"/>
  </conditionalFormatting>
  <conditionalFormatting sqref="C16">
    <cfRule type="duplicateValues" dxfId="56" priority="57"/>
  </conditionalFormatting>
  <conditionalFormatting sqref="C16">
    <cfRule type="duplicateValues" dxfId="55" priority="53"/>
  </conditionalFormatting>
  <conditionalFormatting sqref="C17">
    <cfRule type="duplicateValues" dxfId="54" priority="49"/>
  </conditionalFormatting>
  <conditionalFormatting sqref="C17">
    <cfRule type="duplicateValues" dxfId="53" priority="50"/>
    <cfRule type="duplicateValues" dxfId="52" priority="51"/>
  </conditionalFormatting>
  <conditionalFormatting sqref="C17">
    <cfRule type="duplicateValues" dxfId="51" priority="52"/>
  </conditionalFormatting>
  <conditionalFormatting sqref="C17">
    <cfRule type="duplicateValues" dxfId="50" priority="48"/>
  </conditionalFormatting>
  <conditionalFormatting sqref="C18">
    <cfRule type="duplicateValues" dxfId="49" priority="47"/>
  </conditionalFormatting>
  <conditionalFormatting sqref="C19">
    <cfRule type="duplicateValues" dxfId="48" priority="46"/>
  </conditionalFormatting>
  <conditionalFormatting sqref="D2">
    <cfRule type="duplicateValues" dxfId="47" priority="212"/>
  </conditionalFormatting>
  <conditionalFormatting sqref="D2">
    <cfRule type="duplicateValues" dxfId="46" priority="213"/>
  </conditionalFormatting>
  <conditionalFormatting sqref="D2">
    <cfRule type="duplicateValues" dxfId="45" priority="214"/>
  </conditionalFormatting>
  <conditionalFormatting sqref="C9">
    <cfRule type="duplicateValues" dxfId="44" priority="44"/>
    <cfRule type="duplicateValues" dxfId="43" priority="45"/>
  </conditionalFormatting>
  <conditionalFormatting sqref="C9">
    <cfRule type="duplicateValues" dxfId="42" priority="43"/>
  </conditionalFormatting>
  <conditionalFormatting sqref="C8">
    <cfRule type="duplicateValues" dxfId="41" priority="38"/>
  </conditionalFormatting>
  <conditionalFormatting sqref="C8">
    <cfRule type="duplicateValues" dxfId="40" priority="39"/>
    <cfRule type="duplicateValues" dxfId="39" priority="40"/>
  </conditionalFormatting>
  <conditionalFormatting sqref="C8">
    <cfRule type="duplicateValues" dxfId="38" priority="41"/>
    <cfRule type="duplicateValues" dxfId="37" priority="42"/>
  </conditionalFormatting>
  <conditionalFormatting sqref="C8">
    <cfRule type="duplicateValues" dxfId="36" priority="37"/>
  </conditionalFormatting>
  <conditionalFormatting sqref="C7">
    <cfRule type="duplicateValues" dxfId="35" priority="32"/>
  </conditionalFormatting>
  <conditionalFormatting sqref="C7">
    <cfRule type="duplicateValues" dxfId="34" priority="33"/>
    <cfRule type="duplicateValues" dxfId="33" priority="34"/>
  </conditionalFormatting>
  <conditionalFormatting sqref="C7">
    <cfRule type="duplicateValues" dxfId="32" priority="35"/>
    <cfRule type="duplicateValues" dxfId="31" priority="36"/>
  </conditionalFormatting>
  <conditionalFormatting sqref="C7">
    <cfRule type="duplicateValues" dxfId="30" priority="31"/>
  </conditionalFormatting>
  <conditionalFormatting sqref="D6">
    <cfRule type="duplicateValues" dxfId="29" priority="28"/>
    <cfRule type="duplicateValues" dxfId="28" priority="29"/>
  </conditionalFormatting>
  <conditionalFormatting sqref="D6">
    <cfRule type="duplicateValues" dxfId="27" priority="30"/>
  </conditionalFormatting>
  <conditionalFormatting sqref="D6">
    <cfRule type="duplicateValues" dxfId="26" priority="27"/>
  </conditionalFormatting>
  <conditionalFormatting sqref="D5">
    <cfRule type="duplicateValues" dxfId="25" priority="24"/>
  </conditionalFormatting>
  <conditionalFormatting sqref="D5">
    <cfRule type="duplicateValues" dxfId="24" priority="23"/>
  </conditionalFormatting>
  <conditionalFormatting sqref="D5">
    <cfRule type="duplicateValues" dxfId="23" priority="25"/>
    <cfRule type="duplicateValues" dxfId="22" priority="26"/>
  </conditionalFormatting>
  <conditionalFormatting sqref="D4">
    <cfRule type="duplicateValues" dxfId="21" priority="14"/>
  </conditionalFormatting>
  <conditionalFormatting sqref="D4">
    <cfRule type="duplicateValues" dxfId="20" priority="15"/>
    <cfRule type="duplicateValues" dxfId="19" priority="16"/>
  </conditionalFormatting>
  <conditionalFormatting sqref="D4">
    <cfRule type="duplicateValues" dxfId="18" priority="17"/>
  </conditionalFormatting>
  <conditionalFormatting sqref="D4">
    <cfRule type="duplicateValues" dxfId="17" priority="18"/>
    <cfRule type="duplicateValues" dxfId="16" priority="19"/>
  </conditionalFormatting>
  <conditionalFormatting sqref="D4">
    <cfRule type="duplicateValues" dxfId="15" priority="13"/>
  </conditionalFormatting>
  <conditionalFormatting sqref="D4">
    <cfRule type="duplicateValues" dxfId="14" priority="20"/>
  </conditionalFormatting>
  <conditionalFormatting sqref="D4">
    <cfRule type="duplicateValues" dxfId="13" priority="21"/>
    <cfRule type="duplicateValues" dxfId="12" priority="22"/>
  </conditionalFormatting>
  <conditionalFormatting sqref="D3">
    <cfRule type="duplicateValues" dxfId="11" priority="7"/>
  </conditionalFormatting>
  <conditionalFormatting sqref="D3">
    <cfRule type="duplicateValues" dxfId="10" priority="8"/>
  </conditionalFormatting>
  <conditionalFormatting sqref="D3">
    <cfRule type="duplicateValues" dxfId="9" priority="9"/>
    <cfRule type="duplicateValues" dxfId="8" priority="10"/>
  </conditionalFormatting>
  <conditionalFormatting sqref="D3">
    <cfRule type="duplicateValues" dxfId="7" priority="11"/>
    <cfRule type="duplicateValues" dxfId="6" priority="12"/>
  </conditionalFormatting>
  <conditionalFormatting sqref="D3">
    <cfRule type="duplicateValues" dxfId="5" priority="6"/>
  </conditionalFormatting>
  <conditionalFormatting sqref="C1">
    <cfRule type="duplicateValues" dxfId="4" priority="4"/>
  </conditionalFormatting>
  <conditionalFormatting sqref="D1">
    <cfRule type="duplicateValues" dxfId="3" priority="5"/>
  </conditionalFormatting>
  <conditionalFormatting sqref="D230">
    <cfRule type="duplicateValues" dxfId="2" priority="1"/>
  </conditionalFormatting>
  <conditionalFormatting sqref="D230">
    <cfRule type="duplicateValues" dxfId="1" priority="2"/>
  </conditionalFormatting>
  <conditionalFormatting sqref="D230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carol</vt:lpstr>
      <vt:lpstr>pas</vt:lpstr>
      <vt:lpstr>pasad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Navarrete</dc:creator>
  <cp:lastModifiedBy>user</cp:lastModifiedBy>
  <dcterms:created xsi:type="dcterms:W3CDTF">2021-07-31T21:16:03Z</dcterms:created>
  <dcterms:modified xsi:type="dcterms:W3CDTF">2022-05-21T02:28:48Z</dcterms:modified>
</cp:coreProperties>
</file>