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ci\Desktop\FRI - III.Rocnik\MAS\Adnz\MaS\AnalyzaVstupnychDat\"/>
    </mc:Choice>
  </mc:AlternateContent>
  <xr:revisionPtr revIDLastSave="0" documentId="13_ncr:1_{AA697055-67AC-46AE-893E-536D14D57BAB}" xr6:coauthVersionLast="45" xr6:coauthVersionMax="45" xr10:uidLastSave="{00000000-0000-0000-0000-000000000000}"/>
  <bookViews>
    <workbookView xWindow="28680" yWindow="-120" windowWidth="29040" windowHeight="15840" xr2:uid="{1AC57B4D-1980-4CC6-B0B3-FE49AACCFF37}"/>
  </bookViews>
  <sheets>
    <sheet name="Hárok1" sheetId="1" r:id="rId1"/>
    <sheet name="Pravdepodobnosti odboceia" sheetId="2" r:id="rId2"/>
    <sheet name="casovanie semafor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9" i="1" l="1"/>
  <c r="AB20" i="1"/>
  <c r="AB12" i="1"/>
  <c r="AB13" i="1"/>
  <c r="AB5" i="1"/>
  <c r="AB6" i="1"/>
  <c r="AB18" i="1"/>
  <c r="AB11" i="1"/>
  <c r="AA18" i="1"/>
  <c r="AA11" i="1"/>
  <c r="AA4" i="1"/>
  <c r="AB4" i="1" s="1"/>
  <c r="U25" i="1" l="1"/>
  <c r="V25" i="1" s="1"/>
  <c r="U26" i="1"/>
  <c r="V26" i="1" s="1"/>
  <c r="U24" i="1"/>
  <c r="V24" i="1" s="1"/>
  <c r="K5" i="1"/>
  <c r="L5" i="1" s="1"/>
  <c r="K6" i="1"/>
  <c r="L6" i="1" s="1"/>
  <c r="K4" i="1"/>
  <c r="L4" i="1" s="1"/>
  <c r="D25" i="1"/>
  <c r="E25" i="1" s="1"/>
  <c r="D26" i="1"/>
  <c r="E26" i="1" s="1"/>
  <c r="D24" i="1"/>
  <c r="E24" i="1" s="1"/>
  <c r="K35" i="1"/>
  <c r="L35" i="1" s="1"/>
  <c r="K36" i="1"/>
  <c r="L36" i="1" s="1"/>
  <c r="K34" i="1"/>
  <c r="L34" i="1" s="1"/>
  <c r="V27" i="1" l="1"/>
</calcChain>
</file>

<file path=xl/sharedStrings.xml><?xml version="1.0" encoding="utf-8"?>
<sst xmlns="http://schemas.openxmlformats.org/spreadsheetml/2006/main" count="135" uniqueCount="31">
  <si>
    <t>KNM</t>
  </si>
  <si>
    <t>CA</t>
  </si>
  <si>
    <t>RA</t>
  </si>
  <si>
    <t>ZA</t>
  </si>
  <si>
    <t>Vzorka:</t>
  </si>
  <si>
    <t>Pocet aut:</t>
  </si>
  <si>
    <t>Percentualne:</t>
  </si>
  <si>
    <t>%</t>
  </si>
  <si>
    <t>SEC</t>
  </si>
  <si>
    <t>Chodci</t>
  </si>
  <si>
    <t>KNM - RA</t>
  </si>
  <si>
    <t>Rozostpy (SEC)</t>
  </si>
  <si>
    <t>Auto</t>
  </si>
  <si>
    <t>Kamion</t>
  </si>
  <si>
    <t>Pomer:</t>
  </si>
  <si>
    <t>Nakladne auto</t>
  </si>
  <si>
    <t>celkom</t>
  </si>
  <si>
    <t>osobne</t>
  </si>
  <si>
    <t>nakladiaky</t>
  </si>
  <si>
    <t>kamiony</t>
  </si>
  <si>
    <t>Osobne / nakladne:</t>
  </si>
  <si>
    <t>Kamion:</t>
  </si>
  <si>
    <t>Vsetko:</t>
  </si>
  <si>
    <t>Smer odbočena</t>
  </si>
  <si>
    <t>Osobné / nákladné</t>
  </si>
  <si>
    <t>Pravdepodobnosť odbočenia v %</t>
  </si>
  <si>
    <t>Kamión</t>
  </si>
  <si>
    <t>Smer zo ZA</t>
  </si>
  <si>
    <t>Smer z CA</t>
  </si>
  <si>
    <t>Smer z RA</t>
  </si>
  <si>
    <t>Smer z KNM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</si>
</sst>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8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20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4CB45-AAEA-425A-8A58-D89C0F6E9647}">
  <dimension ref="B2:AB67"/>
  <sheetViews>
    <sheetView tabSelected="1" zoomScale="80" zoomScaleNormal="80" workbookViewId="0">
      <selection activeCell="E43" sqref="E43"/>
    </sheetView>
  </sheetViews>
  <sheetFormatPr defaultRowHeight="14.4" x14ac:dyDescent="0.3"/>
  <cols>
    <col min="3" max="3" width="18.109375" customWidth="1"/>
    <col min="4" max="4" width="13.33203125" bestFit="1" customWidth="1"/>
    <col min="5" max="5" width="18" bestFit="1" customWidth="1"/>
    <col min="11" max="11" width="13.33203125" bestFit="1" customWidth="1"/>
    <col min="21" max="21" width="16.88671875" customWidth="1"/>
    <col min="22" max="22" width="18" bestFit="1" customWidth="1"/>
  </cols>
  <sheetData>
    <row r="2" spans="9:28" x14ac:dyDescent="0.3">
      <c r="J2" t="s">
        <v>5</v>
      </c>
      <c r="K2" t="s">
        <v>6</v>
      </c>
      <c r="L2" s="24" t="s">
        <v>22</v>
      </c>
      <c r="M2" s="26"/>
      <c r="Z2" t="s">
        <v>2</v>
      </c>
    </row>
    <row r="3" spans="9:28" x14ac:dyDescent="0.3">
      <c r="I3" t="s">
        <v>4</v>
      </c>
      <c r="J3" s="8">
        <v>200</v>
      </c>
      <c r="K3" s="3">
        <v>100</v>
      </c>
      <c r="L3" s="27"/>
      <c r="M3" s="29"/>
      <c r="Z3" t="s">
        <v>16</v>
      </c>
      <c r="AA3">
        <v>72</v>
      </c>
      <c r="AB3" s="23"/>
    </row>
    <row r="4" spans="9:28" x14ac:dyDescent="0.3">
      <c r="I4" t="s">
        <v>3</v>
      </c>
      <c r="J4">
        <v>110</v>
      </c>
      <c r="K4">
        <f>J4/$J$3*100</f>
        <v>55.000000000000007</v>
      </c>
      <c r="L4" s="30">
        <f>ROUND(K4,0)</f>
        <v>55</v>
      </c>
      <c r="M4" s="32" t="s">
        <v>7</v>
      </c>
      <c r="Z4" t="s">
        <v>17</v>
      </c>
      <c r="AA4">
        <f>72-4</f>
        <v>68</v>
      </c>
      <c r="AB4" s="23">
        <f>AA4/$AA$3</f>
        <v>0.94444444444444442</v>
      </c>
    </row>
    <row r="5" spans="9:28" x14ac:dyDescent="0.3">
      <c r="I5" t="s">
        <v>2</v>
      </c>
      <c r="J5">
        <v>54</v>
      </c>
      <c r="K5">
        <f t="shared" ref="K5:K6" si="0">J5/$J$3*100</f>
        <v>27</v>
      </c>
      <c r="L5" s="30">
        <f t="shared" ref="L5:L6" si="1">ROUND(K5,0)</f>
        <v>27</v>
      </c>
      <c r="M5" s="32" t="s">
        <v>7</v>
      </c>
      <c r="Z5" t="s">
        <v>18</v>
      </c>
      <c r="AA5">
        <v>4</v>
      </c>
      <c r="AB5" s="23">
        <f t="shared" ref="AB5:AB6" si="2">AA5/$AA$3</f>
        <v>5.5555555555555552E-2</v>
      </c>
    </row>
    <row r="6" spans="9:28" x14ac:dyDescent="0.3">
      <c r="I6" t="s">
        <v>1</v>
      </c>
      <c r="J6">
        <v>36</v>
      </c>
      <c r="K6">
        <f t="shared" si="0"/>
        <v>18</v>
      </c>
      <c r="L6" s="30">
        <f t="shared" si="1"/>
        <v>18</v>
      </c>
      <c r="M6" s="32" t="s">
        <v>7</v>
      </c>
      <c r="Z6" t="s">
        <v>19</v>
      </c>
      <c r="AA6">
        <v>0</v>
      </c>
      <c r="AB6" s="23">
        <f t="shared" si="2"/>
        <v>0</v>
      </c>
    </row>
    <row r="7" spans="9:28" x14ac:dyDescent="0.3">
      <c r="L7" s="36"/>
      <c r="M7" s="37"/>
      <c r="AB7" s="23"/>
    </row>
    <row r="8" spans="9:28" x14ac:dyDescent="0.3">
      <c r="J8" t="s">
        <v>12</v>
      </c>
      <c r="K8" t="s">
        <v>15</v>
      </c>
      <c r="L8" t="s">
        <v>13</v>
      </c>
      <c r="AB8" s="23"/>
    </row>
    <row r="9" spans="9:28" x14ac:dyDescent="0.3">
      <c r="I9" t="s">
        <v>14</v>
      </c>
      <c r="J9" s="22">
        <v>0.9</v>
      </c>
      <c r="K9" s="22">
        <v>0.08</v>
      </c>
      <c r="L9" s="22">
        <v>0.02</v>
      </c>
      <c r="Z9" t="s">
        <v>0</v>
      </c>
      <c r="AB9" s="23"/>
    </row>
    <row r="10" spans="9:28" x14ac:dyDescent="0.3">
      <c r="Z10" t="s">
        <v>16</v>
      </c>
      <c r="AA10">
        <v>262</v>
      </c>
      <c r="AB10" s="23"/>
    </row>
    <row r="11" spans="9:28" x14ac:dyDescent="0.3">
      <c r="I11" s="6"/>
      <c r="J11" s="6"/>
      <c r="K11" s="6"/>
      <c r="Z11" t="s">
        <v>17</v>
      </c>
      <c r="AA11">
        <f>AA10-AA12-AA13</f>
        <v>236</v>
      </c>
      <c r="AB11" s="23">
        <f>AA11/$AA$10</f>
        <v>0.9007633587786259</v>
      </c>
    </row>
    <row r="12" spans="9:28" ht="15" customHeight="1" x14ac:dyDescent="0.3">
      <c r="I12" s="6"/>
      <c r="J12" s="6"/>
      <c r="K12" s="6"/>
      <c r="M12" s="45" t="s">
        <v>0</v>
      </c>
      <c r="N12" s="45"/>
      <c r="Z12" t="s">
        <v>18</v>
      </c>
      <c r="AA12">
        <v>22</v>
      </c>
      <c r="AB12" s="23">
        <f t="shared" ref="AB12:AB13" si="3">AA12/$AA$10</f>
        <v>8.3969465648854963E-2</v>
      </c>
    </row>
    <row r="13" spans="9:28" ht="15" customHeight="1" x14ac:dyDescent="0.3">
      <c r="I13" s="6" t="s">
        <v>3</v>
      </c>
      <c r="J13" s="6"/>
      <c r="K13" s="6"/>
      <c r="M13" s="45"/>
      <c r="N13" s="45"/>
      <c r="Z13" t="s">
        <v>19</v>
      </c>
      <c r="AA13">
        <v>4</v>
      </c>
      <c r="AB13" s="23">
        <f t="shared" si="3"/>
        <v>1.5267175572519083E-2</v>
      </c>
    </row>
    <row r="14" spans="9:28" x14ac:dyDescent="0.3">
      <c r="J14" s="6"/>
      <c r="K14" s="6"/>
      <c r="AB14" s="23"/>
    </row>
    <row r="15" spans="9:28" x14ac:dyDescent="0.3">
      <c r="J15" s="6"/>
      <c r="K15" s="6"/>
      <c r="AB15" s="23"/>
    </row>
    <row r="16" spans="9:28" ht="15" thickBot="1" x14ac:dyDescent="0.35">
      <c r="J16" s="7" t="s">
        <v>2</v>
      </c>
      <c r="K16" s="7" t="s">
        <v>1</v>
      </c>
      <c r="Z16" t="s">
        <v>3</v>
      </c>
      <c r="AB16" s="23"/>
    </row>
    <row r="17" spans="2:28" x14ac:dyDescent="0.3">
      <c r="J17" s="9"/>
      <c r="K17" s="10">
        <v>16.8</v>
      </c>
      <c r="L17" s="11">
        <v>84.5</v>
      </c>
      <c r="Z17" t="s">
        <v>16</v>
      </c>
      <c r="AA17">
        <v>417</v>
      </c>
      <c r="AB17" s="23"/>
    </row>
    <row r="18" spans="2:28" x14ac:dyDescent="0.3">
      <c r="J18" s="12"/>
      <c r="K18" s="13"/>
      <c r="L18" s="14"/>
      <c r="M18" s="4" t="s">
        <v>0</v>
      </c>
      <c r="Z18" t="s">
        <v>17</v>
      </c>
      <c r="AA18">
        <f>AA17-AA19-AA20</f>
        <v>303</v>
      </c>
      <c r="AB18" s="23">
        <f>AA18/$AA$17</f>
        <v>0.72661870503597126</v>
      </c>
    </row>
    <row r="19" spans="2:28" x14ac:dyDescent="0.3">
      <c r="B19" s="45" t="s">
        <v>3</v>
      </c>
      <c r="D19" s="1"/>
      <c r="E19" s="1"/>
      <c r="F19" s="1"/>
      <c r="G19" s="1"/>
      <c r="H19" s="1"/>
      <c r="I19" s="1" t="s">
        <v>0</v>
      </c>
      <c r="J19" s="15">
        <v>68.2</v>
      </c>
      <c r="K19" s="13" t="s">
        <v>8</v>
      </c>
      <c r="L19" s="16">
        <v>59.3</v>
      </c>
      <c r="M19" s="4" t="s">
        <v>3</v>
      </c>
      <c r="N19" s="1"/>
      <c r="O19" s="1"/>
      <c r="P19" s="1"/>
      <c r="Q19" s="1"/>
      <c r="R19" s="1"/>
      <c r="T19" s="45" t="s">
        <v>1</v>
      </c>
      <c r="Z19" t="s">
        <v>18</v>
      </c>
      <c r="AA19">
        <v>41</v>
      </c>
      <c r="AB19" s="23">
        <f t="shared" ref="AB19:AB20" si="4">AA19/$AA$17</f>
        <v>9.8321342925659472E-2</v>
      </c>
    </row>
    <row r="20" spans="2:28" x14ac:dyDescent="0.3">
      <c r="B20" s="46"/>
      <c r="D20" s="1"/>
      <c r="E20" s="1"/>
      <c r="F20" s="1"/>
      <c r="G20" s="1"/>
      <c r="H20" s="1"/>
      <c r="I20" s="1" t="s">
        <v>1</v>
      </c>
      <c r="J20" s="17">
        <v>33.1</v>
      </c>
      <c r="K20" s="13"/>
      <c r="L20" s="18">
        <v>33.1</v>
      </c>
      <c r="M20" s="4" t="s">
        <v>2</v>
      </c>
      <c r="N20" s="1"/>
      <c r="O20" s="1"/>
      <c r="P20" s="1"/>
      <c r="Q20" s="1"/>
      <c r="R20" s="1"/>
      <c r="T20" s="45"/>
      <c r="Z20" t="s">
        <v>19</v>
      </c>
      <c r="AA20">
        <v>73</v>
      </c>
      <c r="AB20" s="23">
        <f t="shared" si="4"/>
        <v>0.1750599520383693</v>
      </c>
    </row>
    <row r="21" spans="2:28" x14ac:dyDescent="0.3">
      <c r="I21" s="2" t="s">
        <v>2</v>
      </c>
      <c r="J21" s="12"/>
      <c r="K21" s="13"/>
      <c r="L21" s="14"/>
    </row>
    <row r="22" spans="2:28" ht="15" thickBot="1" x14ac:dyDescent="0.35">
      <c r="C22" t="s">
        <v>5</v>
      </c>
      <c r="D22" t="s">
        <v>6</v>
      </c>
      <c r="E22" s="24" t="s">
        <v>20</v>
      </c>
      <c r="F22" s="25"/>
      <c r="G22" s="25" t="s">
        <v>13</v>
      </c>
      <c r="H22" s="26"/>
      <c r="J22" s="19"/>
      <c r="K22" s="20">
        <v>16.3</v>
      </c>
      <c r="L22" s="21">
        <v>85</v>
      </c>
      <c r="T22" t="s">
        <v>5</v>
      </c>
      <c r="U22" t="s">
        <v>6</v>
      </c>
      <c r="V22" s="24" t="s">
        <v>20</v>
      </c>
      <c r="W22" s="25"/>
      <c r="X22" s="25" t="s">
        <v>21</v>
      </c>
      <c r="Y22" s="26"/>
    </row>
    <row r="23" spans="2:28" x14ac:dyDescent="0.3">
      <c r="B23" t="s">
        <v>4</v>
      </c>
      <c r="C23" s="8">
        <v>400</v>
      </c>
      <c r="D23" s="3">
        <v>100</v>
      </c>
      <c r="E23" s="27"/>
      <c r="F23" s="28"/>
      <c r="G23" s="28"/>
      <c r="H23" s="29"/>
      <c r="K23" s="5" t="s">
        <v>3</v>
      </c>
      <c r="L23" s="5" t="s">
        <v>0</v>
      </c>
      <c r="S23" t="s">
        <v>4</v>
      </c>
      <c r="T23" s="8">
        <v>300</v>
      </c>
      <c r="U23" s="3">
        <v>100</v>
      </c>
      <c r="V23" s="27"/>
      <c r="W23" s="28"/>
      <c r="X23" s="28"/>
      <c r="Y23" s="29"/>
    </row>
    <row r="24" spans="2:28" x14ac:dyDescent="0.3">
      <c r="B24" t="s">
        <v>0</v>
      </c>
      <c r="C24">
        <v>165</v>
      </c>
      <c r="D24">
        <f>C24/$C$23*100</f>
        <v>41.25</v>
      </c>
      <c r="E24" s="30">
        <f>ROUND(D24,0)</f>
        <v>41</v>
      </c>
      <c r="F24" s="31" t="s">
        <v>7</v>
      </c>
      <c r="G24" s="31">
        <v>8</v>
      </c>
      <c r="H24" s="32" t="s">
        <v>7</v>
      </c>
      <c r="K24" s="6"/>
      <c r="L24" s="6"/>
      <c r="S24" t="s">
        <v>0</v>
      </c>
      <c r="T24">
        <v>39</v>
      </c>
      <c r="U24">
        <f>T24/$T$23*100</f>
        <v>13</v>
      </c>
      <c r="V24" s="30">
        <f>ROUND(U24,0)</f>
        <v>13</v>
      </c>
      <c r="W24" s="31" t="s">
        <v>7</v>
      </c>
      <c r="X24" s="31">
        <v>2</v>
      </c>
      <c r="Y24" s="32" t="s">
        <v>7</v>
      </c>
    </row>
    <row r="25" spans="2:28" x14ac:dyDescent="0.3">
      <c r="B25" t="s">
        <v>1</v>
      </c>
      <c r="C25">
        <v>219</v>
      </c>
      <c r="D25">
        <f t="shared" ref="D25:D26" si="5">C25/$C$23*100</f>
        <v>54.75</v>
      </c>
      <c r="E25" s="30">
        <f t="shared" ref="E25:E26" si="6">ROUND(D25,0)</f>
        <v>55</v>
      </c>
      <c r="F25" s="31" t="s">
        <v>7</v>
      </c>
      <c r="G25" s="31">
        <v>90</v>
      </c>
      <c r="H25" s="32" t="s">
        <v>7</v>
      </c>
      <c r="K25" s="6"/>
      <c r="L25" s="6"/>
      <c r="S25" t="s">
        <v>3</v>
      </c>
      <c r="T25">
        <v>252</v>
      </c>
      <c r="U25">
        <f t="shared" ref="U25:U26" si="7">T25/$T$23*100</f>
        <v>84</v>
      </c>
      <c r="V25" s="30">
        <f t="shared" ref="V25:V26" si="8">ROUND(U25,0)</f>
        <v>84</v>
      </c>
      <c r="W25" s="31" t="s">
        <v>7</v>
      </c>
      <c r="X25" s="31">
        <v>97</v>
      </c>
      <c r="Y25" s="32" t="s">
        <v>7</v>
      </c>
    </row>
    <row r="26" spans="2:28" x14ac:dyDescent="0.3">
      <c r="B26" t="s">
        <v>2</v>
      </c>
      <c r="C26">
        <v>16</v>
      </c>
      <c r="D26">
        <f t="shared" si="5"/>
        <v>4</v>
      </c>
      <c r="E26" s="33">
        <f t="shared" si="6"/>
        <v>4</v>
      </c>
      <c r="F26" s="34" t="s">
        <v>7</v>
      </c>
      <c r="G26" s="34">
        <v>2</v>
      </c>
      <c r="H26" s="35" t="s">
        <v>7</v>
      </c>
      <c r="K26" s="6"/>
      <c r="L26" s="6"/>
      <c r="M26" s="6" t="s">
        <v>1</v>
      </c>
      <c r="S26" t="s">
        <v>2</v>
      </c>
      <c r="T26">
        <v>9</v>
      </c>
      <c r="U26">
        <f t="shared" si="7"/>
        <v>3</v>
      </c>
      <c r="V26" s="33">
        <f t="shared" si="8"/>
        <v>3</v>
      </c>
      <c r="W26" s="34" t="s">
        <v>7</v>
      </c>
      <c r="X26" s="34">
        <v>1</v>
      </c>
      <c r="Y26" s="35" t="s">
        <v>7</v>
      </c>
    </row>
    <row r="27" spans="2:28" x14ac:dyDescent="0.3">
      <c r="K27" s="6"/>
      <c r="L27" s="6"/>
      <c r="M27" s="6"/>
      <c r="V27">
        <f>SUM(V24:V26)</f>
        <v>100</v>
      </c>
    </row>
    <row r="28" spans="2:28" x14ac:dyDescent="0.3">
      <c r="K28" s="6"/>
      <c r="L28" s="6"/>
      <c r="M28" s="6"/>
    </row>
    <row r="29" spans="2:28" x14ac:dyDescent="0.3">
      <c r="C29" t="s">
        <v>12</v>
      </c>
      <c r="D29" t="s">
        <v>15</v>
      </c>
      <c r="E29" t="s">
        <v>13</v>
      </c>
      <c r="T29" t="s">
        <v>12</v>
      </c>
      <c r="U29" t="s">
        <v>15</v>
      </c>
      <c r="V29" t="s">
        <v>13</v>
      </c>
    </row>
    <row r="30" spans="2:28" x14ac:dyDescent="0.3">
      <c r="B30" t="s">
        <v>14</v>
      </c>
      <c r="C30" s="22">
        <v>0.73</v>
      </c>
      <c r="D30" s="22">
        <v>0.1</v>
      </c>
      <c r="E30" s="22">
        <v>0.17</v>
      </c>
      <c r="K30" s="45" t="s">
        <v>2</v>
      </c>
      <c r="S30" t="s">
        <v>14</v>
      </c>
      <c r="T30" s="22">
        <v>0.57999999999999996</v>
      </c>
      <c r="U30" s="22">
        <v>0.12</v>
      </c>
      <c r="V30" s="22">
        <v>0.3</v>
      </c>
    </row>
    <row r="31" spans="2:28" x14ac:dyDescent="0.3">
      <c r="K31" s="47"/>
    </row>
    <row r="32" spans="2:28" x14ac:dyDescent="0.3">
      <c r="J32" t="s">
        <v>5</v>
      </c>
      <c r="K32" t="s">
        <v>6</v>
      </c>
      <c r="L32" s="24" t="s">
        <v>22</v>
      </c>
      <c r="M32" s="26"/>
    </row>
    <row r="33" spans="2:13" x14ac:dyDescent="0.3">
      <c r="I33" t="s">
        <v>4</v>
      </c>
      <c r="J33" s="8">
        <v>100</v>
      </c>
      <c r="K33" s="3">
        <v>100</v>
      </c>
      <c r="L33" s="27"/>
      <c r="M33" s="29"/>
    </row>
    <row r="34" spans="2:13" x14ac:dyDescent="0.3">
      <c r="I34" t="s">
        <v>3</v>
      </c>
      <c r="J34">
        <v>23</v>
      </c>
      <c r="K34">
        <f>J34/$J$33*100</f>
        <v>23</v>
      </c>
      <c r="L34" s="30">
        <f>ROUND(K34,0)</f>
        <v>23</v>
      </c>
      <c r="M34" s="32" t="s">
        <v>7</v>
      </c>
    </row>
    <row r="35" spans="2:13" x14ac:dyDescent="0.3">
      <c r="I35" t="s">
        <v>0</v>
      </c>
      <c r="J35">
        <v>71</v>
      </c>
      <c r="K35">
        <f t="shared" ref="K35:K36" si="9">J35/$J$33*100</f>
        <v>71</v>
      </c>
      <c r="L35" s="30">
        <f t="shared" ref="L35:L36" si="10">ROUND(K35,0)</f>
        <v>71</v>
      </c>
      <c r="M35" s="32" t="s">
        <v>7</v>
      </c>
    </row>
    <row r="36" spans="2:13" x14ac:dyDescent="0.3">
      <c r="I36" t="s">
        <v>1</v>
      </c>
      <c r="J36">
        <v>6</v>
      </c>
      <c r="K36">
        <f t="shared" si="9"/>
        <v>6</v>
      </c>
      <c r="L36" s="33">
        <f t="shared" si="10"/>
        <v>6</v>
      </c>
      <c r="M36" s="35" t="s">
        <v>7</v>
      </c>
    </row>
    <row r="39" spans="2:13" x14ac:dyDescent="0.3">
      <c r="J39" t="s">
        <v>12</v>
      </c>
      <c r="K39" t="s">
        <v>15</v>
      </c>
      <c r="L39" t="s">
        <v>13</v>
      </c>
    </row>
    <row r="40" spans="2:13" x14ac:dyDescent="0.3">
      <c r="I40" t="s">
        <v>14</v>
      </c>
      <c r="J40" s="22">
        <v>0.94</v>
      </c>
      <c r="K40" s="22">
        <v>0.06</v>
      </c>
      <c r="L40" s="22">
        <v>0</v>
      </c>
    </row>
    <row r="47" spans="2:13" x14ac:dyDescent="0.3">
      <c r="D47" t="s">
        <v>11</v>
      </c>
      <c r="E47" s="3"/>
    </row>
    <row r="48" spans="2:13" x14ac:dyDescent="0.3">
      <c r="B48" t="s">
        <v>9</v>
      </c>
      <c r="C48" t="s">
        <v>10</v>
      </c>
      <c r="D48">
        <v>0</v>
      </c>
    </row>
    <row r="49" spans="4:4" x14ac:dyDescent="0.3">
      <c r="D49">
        <v>390</v>
      </c>
    </row>
    <row r="50" spans="4:4" x14ac:dyDescent="0.3">
      <c r="D50">
        <v>50</v>
      </c>
    </row>
    <row r="51" spans="4:4" x14ac:dyDescent="0.3">
      <c r="D51">
        <v>22</v>
      </c>
    </row>
    <row r="52" spans="4:4" x14ac:dyDescent="0.3">
      <c r="D52">
        <v>58</v>
      </c>
    </row>
    <row r="53" spans="4:4" x14ac:dyDescent="0.3">
      <c r="D53">
        <v>370</v>
      </c>
    </row>
    <row r="54" spans="4:4" x14ac:dyDescent="0.3">
      <c r="D54">
        <v>194</v>
      </c>
    </row>
    <row r="55" spans="4:4" x14ac:dyDescent="0.3">
      <c r="D55">
        <v>49</v>
      </c>
    </row>
    <row r="56" spans="4:4" x14ac:dyDescent="0.3">
      <c r="D56">
        <v>481</v>
      </c>
    </row>
    <row r="57" spans="4:4" x14ac:dyDescent="0.3">
      <c r="D57">
        <v>223</v>
      </c>
    </row>
    <row r="58" spans="4:4" x14ac:dyDescent="0.3">
      <c r="D58">
        <v>87</v>
      </c>
    </row>
    <row r="59" spans="4:4" x14ac:dyDescent="0.3">
      <c r="D59">
        <v>184</v>
      </c>
    </row>
    <row r="60" spans="4:4" x14ac:dyDescent="0.3">
      <c r="D60">
        <v>345</v>
      </c>
    </row>
    <row r="61" spans="4:4" x14ac:dyDescent="0.3">
      <c r="D61">
        <v>10</v>
      </c>
    </row>
    <row r="62" spans="4:4" x14ac:dyDescent="0.3">
      <c r="D62">
        <v>67</v>
      </c>
    </row>
    <row r="63" spans="4:4" x14ac:dyDescent="0.3">
      <c r="D63">
        <v>276</v>
      </c>
    </row>
    <row r="64" spans="4:4" x14ac:dyDescent="0.3">
      <c r="D64">
        <v>312</v>
      </c>
    </row>
    <row r="65" spans="4:4" x14ac:dyDescent="0.3">
      <c r="D65">
        <v>152</v>
      </c>
    </row>
    <row r="66" spans="4:4" x14ac:dyDescent="0.3">
      <c r="D66">
        <v>47</v>
      </c>
    </row>
    <row r="67" spans="4:4" x14ac:dyDescent="0.3">
      <c r="D67">
        <v>240</v>
      </c>
    </row>
  </sheetData>
  <mergeCells count="4">
    <mergeCell ref="B19:B20"/>
    <mergeCell ref="K30:K31"/>
    <mergeCell ref="T19:T20"/>
    <mergeCell ref="M12:N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134D-EC00-4B97-A82F-B84C115CD455}">
  <dimension ref="A1:C30"/>
  <sheetViews>
    <sheetView workbookViewId="0">
      <selection activeCell="K21" sqref="K21"/>
    </sheetView>
  </sheetViews>
  <sheetFormatPr defaultRowHeight="14.4" x14ac:dyDescent="0.3"/>
  <cols>
    <col min="1" max="1" width="14.88671875" customWidth="1"/>
    <col min="2" max="2" width="18.6640625" customWidth="1"/>
    <col min="3" max="3" width="14.88671875" customWidth="1"/>
  </cols>
  <sheetData>
    <row r="1" spans="1:3" x14ac:dyDescent="0.3">
      <c r="A1" t="s">
        <v>3</v>
      </c>
    </row>
    <row r="2" spans="1:3" x14ac:dyDescent="0.3">
      <c r="A2" s="39"/>
      <c r="B2" s="48" t="s">
        <v>25</v>
      </c>
      <c r="C2" s="48"/>
    </row>
    <row r="3" spans="1:3" ht="15" thickBot="1" x14ac:dyDescent="0.35">
      <c r="A3" s="43" t="s">
        <v>23</v>
      </c>
      <c r="B3" s="43" t="s">
        <v>24</v>
      </c>
      <c r="C3" s="43" t="s">
        <v>26</v>
      </c>
    </row>
    <row r="4" spans="1:3" ht="15" thickTop="1" x14ac:dyDescent="0.3">
      <c r="A4" s="41" t="s">
        <v>0</v>
      </c>
      <c r="B4" s="42">
        <v>41</v>
      </c>
      <c r="C4" s="42">
        <v>8</v>
      </c>
    </row>
    <row r="5" spans="1:3" x14ac:dyDescent="0.3">
      <c r="A5" s="38" t="s">
        <v>1</v>
      </c>
      <c r="B5" s="40">
        <v>55</v>
      </c>
      <c r="C5" s="40">
        <v>90</v>
      </c>
    </row>
    <row r="6" spans="1:3" x14ac:dyDescent="0.3">
      <c r="A6" s="38" t="s">
        <v>2</v>
      </c>
      <c r="B6" s="40">
        <v>4</v>
      </c>
      <c r="C6" s="40">
        <v>2</v>
      </c>
    </row>
    <row r="9" spans="1:3" x14ac:dyDescent="0.3">
      <c r="A9" s="44" t="s">
        <v>1</v>
      </c>
    </row>
    <row r="10" spans="1:3" x14ac:dyDescent="0.3">
      <c r="A10" s="39"/>
      <c r="B10" s="48" t="s">
        <v>25</v>
      </c>
      <c r="C10" s="48"/>
    </row>
    <row r="11" spans="1:3" ht="15" thickBot="1" x14ac:dyDescent="0.35">
      <c r="A11" s="43" t="s">
        <v>23</v>
      </c>
      <c r="B11" s="43" t="s">
        <v>24</v>
      </c>
      <c r="C11" s="43" t="s">
        <v>26</v>
      </c>
    </row>
    <row r="12" spans="1:3" ht="15" thickTop="1" x14ac:dyDescent="0.3">
      <c r="A12" s="41" t="s">
        <v>0</v>
      </c>
      <c r="B12" s="42">
        <v>13</v>
      </c>
      <c r="C12" s="42">
        <v>2</v>
      </c>
    </row>
    <row r="13" spans="1:3" x14ac:dyDescent="0.3">
      <c r="A13" s="38" t="s">
        <v>3</v>
      </c>
      <c r="B13" s="40">
        <v>84</v>
      </c>
      <c r="C13" s="40">
        <v>97</v>
      </c>
    </row>
    <row r="14" spans="1:3" x14ac:dyDescent="0.3">
      <c r="A14" s="38" t="s">
        <v>2</v>
      </c>
      <c r="B14" s="40">
        <v>3</v>
      </c>
      <c r="C14" s="40">
        <v>1</v>
      </c>
    </row>
    <row r="17" spans="1:3" x14ac:dyDescent="0.3">
      <c r="A17" s="44" t="s">
        <v>0</v>
      </c>
    </row>
    <row r="18" spans="1:3" x14ac:dyDescent="0.3">
      <c r="A18" s="39"/>
      <c r="B18" s="48" t="s">
        <v>25</v>
      </c>
      <c r="C18" s="48"/>
    </row>
    <row r="19" spans="1:3" ht="15" thickBot="1" x14ac:dyDescent="0.35">
      <c r="A19" s="43" t="s">
        <v>23</v>
      </c>
      <c r="B19" s="43" t="s">
        <v>24</v>
      </c>
      <c r="C19" s="43" t="s">
        <v>26</v>
      </c>
    </row>
    <row r="20" spans="1:3" ht="15" thickTop="1" x14ac:dyDescent="0.3">
      <c r="A20" s="41" t="s">
        <v>3</v>
      </c>
      <c r="B20" s="42">
        <v>55</v>
      </c>
      <c r="C20" s="42">
        <v>55</v>
      </c>
    </row>
    <row r="21" spans="1:3" x14ac:dyDescent="0.3">
      <c r="A21" s="38" t="s">
        <v>2</v>
      </c>
      <c r="B21" s="40">
        <v>27</v>
      </c>
      <c r="C21" s="40">
        <v>27</v>
      </c>
    </row>
    <row r="22" spans="1:3" x14ac:dyDescent="0.3">
      <c r="A22" s="38" t="s">
        <v>1</v>
      </c>
      <c r="B22" s="40">
        <v>18</v>
      </c>
      <c r="C22" s="40">
        <v>18</v>
      </c>
    </row>
    <row r="25" spans="1:3" x14ac:dyDescent="0.3">
      <c r="A25" s="44" t="s">
        <v>2</v>
      </c>
    </row>
    <row r="26" spans="1:3" x14ac:dyDescent="0.3">
      <c r="A26" s="39"/>
      <c r="B26" s="48" t="s">
        <v>25</v>
      </c>
      <c r="C26" s="48"/>
    </row>
    <row r="27" spans="1:3" ht="15" thickBot="1" x14ac:dyDescent="0.35">
      <c r="A27" s="43" t="s">
        <v>23</v>
      </c>
      <c r="B27" s="43" t="s">
        <v>24</v>
      </c>
      <c r="C27" s="43" t="s">
        <v>26</v>
      </c>
    </row>
    <row r="28" spans="1:3" ht="15" thickTop="1" x14ac:dyDescent="0.3">
      <c r="A28" s="41" t="s">
        <v>0</v>
      </c>
      <c r="B28" s="42">
        <v>23</v>
      </c>
      <c r="C28" s="42">
        <v>23</v>
      </c>
    </row>
    <row r="29" spans="1:3" x14ac:dyDescent="0.3">
      <c r="A29" s="38" t="s">
        <v>3</v>
      </c>
      <c r="B29" s="40">
        <v>71</v>
      </c>
      <c r="C29" s="40">
        <v>71</v>
      </c>
    </row>
    <row r="30" spans="1:3" x14ac:dyDescent="0.3">
      <c r="A30" s="38" t="s">
        <v>2</v>
      </c>
      <c r="B30" s="40">
        <v>6</v>
      </c>
      <c r="C30" s="40">
        <v>6</v>
      </c>
    </row>
  </sheetData>
  <mergeCells count="4">
    <mergeCell ref="B2:C2"/>
    <mergeCell ref="B10:C10"/>
    <mergeCell ref="B18:C18"/>
    <mergeCell ref="B26:C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3543-205B-4544-B91E-95E2C1BA5D04}">
  <dimension ref="A2:D33"/>
  <sheetViews>
    <sheetView workbookViewId="0">
      <selection activeCell="K16" sqref="K16"/>
    </sheetView>
  </sheetViews>
  <sheetFormatPr defaultRowHeight="14.4" x14ac:dyDescent="0.3"/>
  <sheetData>
    <row r="2" spans="1:4" x14ac:dyDescent="0.3">
      <c r="A2" t="s">
        <v>27</v>
      </c>
      <c r="B2" t="s">
        <v>28</v>
      </c>
      <c r="C2" t="s">
        <v>29</v>
      </c>
      <c r="D2" t="s">
        <v>30</v>
      </c>
    </row>
    <row r="3" spans="1:4" x14ac:dyDescent="0.3">
      <c r="A3">
        <v>89</v>
      </c>
      <c r="B3">
        <v>61</v>
      </c>
      <c r="C3">
        <v>16</v>
      </c>
      <c r="D3">
        <v>17</v>
      </c>
    </row>
    <row r="4" spans="1:4" x14ac:dyDescent="0.3">
      <c r="A4">
        <v>96</v>
      </c>
      <c r="B4">
        <v>96</v>
      </c>
      <c r="C4">
        <v>21</v>
      </c>
      <c r="D4">
        <v>19</v>
      </c>
    </row>
    <row r="5" spans="1:4" x14ac:dyDescent="0.3">
      <c r="A5">
        <v>49</v>
      </c>
      <c r="B5">
        <v>49</v>
      </c>
      <c r="C5">
        <v>10</v>
      </c>
      <c r="D5">
        <v>14</v>
      </c>
    </row>
    <row r="6" spans="1:4" x14ac:dyDescent="0.3">
      <c r="A6">
        <v>51</v>
      </c>
      <c r="B6">
        <v>51</v>
      </c>
      <c r="C6">
        <v>9</v>
      </c>
      <c r="D6">
        <v>15</v>
      </c>
    </row>
    <row r="7" spans="1:4" x14ac:dyDescent="0.3">
      <c r="A7">
        <v>57</v>
      </c>
      <c r="B7">
        <v>57</v>
      </c>
      <c r="C7">
        <v>14</v>
      </c>
      <c r="D7">
        <v>27</v>
      </c>
    </row>
    <row r="8" spans="1:4" x14ac:dyDescent="0.3">
      <c r="A8">
        <v>71</v>
      </c>
      <c r="B8">
        <v>58</v>
      </c>
      <c r="C8">
        <v>29</v>
      </c>
      <c r="D8">
        <v>17</v>
      </c>
    </row>
    <row r="9" spans="1:4" x14ac:dyDescent="0.3">
      <c r="A9">
        <v>58</v>
      </c>
      <c r="B9">
        <v>58</v>
      </c>
      <c r="C9">
        <v>20</v>
      </c>
      <c r="D9">
        <v>16</v>
      </c>
    </row>
    <row r="10" spans="1:4" x14ac:dyDescent="0.3">
      <c r="A10">
        <v>68</v>
      </c>
      <c r="B10">
        <v>60</v>
      </c>
      <c r="C10">
        <v>14</v>
      </c>
      <c r="D10">
        <v>13</v>
      </c>
    </row>
    <row r="11" spans="1:4" x14ac:dyDescent="0.3">
      <c r="A11">
        <v>69</v>
      </c>
      <c r="B11">
        <v>61</v>
      </c>
      <c r="C11">
        <v>11</v>
      </c>
      <c r="D11">
        <v>12</v>
      </c>
    </row>
    <row r="12" spans="1:4" x14ac:dyDescent="0.3">
      <c r="A12">
        <v>57</v>
      </c>
      <c r="B12">
        <v>57</v>
      </c>
      <c r="C12">
        <v>12</v>
      </c>
      <c r="D12">
        <v>13</v>
      </c>
    </row>
    <row r="13" spans="1:4" x14ac:dyDescent="0.3">
      <c r="A13">
        <v>87</v>
      </c>
      <c r="B13">
        <v>61</v>
      </c>
      <c r="C13">
        <v>19</v>
      </c>
      <c r="D13">
        <v>18</v>
      </c>
    </row>
    <row r="14" spans="1:4" x14ac:dyDescent="0.3">
      <c r="A14">
        <v>74</v>
      </c>
      <c r="B14">
        <v>63</v>
      </c>
      <c r="C14">
        <v>11</v>
      </c>
      <c r="D14">
        <v>22</v>
      </c>
    </row>
    <row r="15" spans="1:4" x14ac:dyDescent="0.3">
      <c r="A15">
        <v>58</v>
      </c>
      <c r="B15">
        <v>58</v>
      </c>
      <c r="C15">
        <v>0</v>
      </c>
      <c r="D15">
        <v>16</v>
      </c>
    </row>
    <row r="16" spans="1:4" x14ac:dyDescent="0.3">
      <c r="A16">
        <v>40</v>
      </c>
      <c r="B16">
        <v>40</v>
      </c>
      <c r="C16">
        <v>11</v>
      </c>
      <c r="D16">
        <v>9</v>
      </c>
    </row>
    <row r="17" spans="1:4" x14ac:dyDescent="0.3">
      <c r="A17">
        <v>87</v>
      </c>
      <c r="B17">
        <v>59</v>
      </c>
      <c r="C17">
        <v>18</v>
      </c>
      <c r="D17">
        <v>19</v>
      </c>
    </row>
    <row r="18" spans="1:4" x14ac:dyDescent="0.3">
      <c r="A18">
        <v>57</v>
      </c>
      <c r="B18">
        <v>57</v>
      </c>
      <c r="C18">
        <v>22</v>
      </c>
      <c r="D18">
        <v>20</v>
      </c>
    </row>
    <row r="19" spans="1:4" x14ac:dyDescent="0.3">
      <c r="A19">
        <v>55</v>
      </c>
      <c r="B19">
        <v>55</v>
      </c>
      <c r="C19">
        <v>20</v>
      </c>
      <c r="D19">
        <v>15</v>
      </c>
    </row>
    <row r="20" spans="1:4" x14ac:dyDescent="0.3">
      <c r="A20">
        <v>59</v>
      </c>
      <c r="B20">
        <v>59</v>
      </c>
      <c r="C20">
        <v>14</v>
      </c>
      <c r="D20">
        <v>23</v>
      </c>
    </row>
    <row r="21" spans="1:4" x14ac:dyDescent="0.3">
      <c r="A21">
        <v>88</v>
      </c>
      <c r="B21">
        <v>63</v>
      </c>
      <c r="C21">
        <v>21</v>
      </c>
      <c r="D21">
        <v>16</v>
      </c>
    </row>
    <row r="22" spans="1:4" x14ac:dyDescent="0.3">
      <c r="A22">
        <v>79</v>
      </c>
      <c r="B22">
        <v>60</v>
      </c>
      <c r="C22">
        <v>11</v>
      </c>
      <c r="D22">
        <v>17</v>
      </c>
    </row>
    <row r="23" spans="1:4" x14ac:dyDescent="0.3">
      <c r="A23">
        <v>90</v>
      </c>
      <c r="B23">
        <v>62</v>
      </c>
      <c r="C23">
        <v>21</v>
      </c>
      <c r="D23">
        <v>15</v>
      </c>
    </row>
    <row r="24" spans="1:4" x14ac:dyDescent="0.3">
      <c r="A24">
        <v>61</v>
      </c>
      <c r="B24">
        <v>61</v>
      </c>
      <c r="C24">
        <v>18</v>
      </c>
      <c r="D24">
        <v>24</v>
      </c>
    </row>
    <row r="25" spans="1:4" x14ac:dyDescent="0.3">
      <c r="A25">
        <v>55</v>
      </c>
      <c r="B25">
        <v>55</v>
      </c>
      <c r="C25">
        <v>14</v>
      </c>
      <c r="D25">
        <v>28</v>
      </c>
    </row>
    <row r="26" spans="1:4" x14ac:dyDescent="0.3">
      <c r="A26">
        <v>70</v>
      </c>
      <c r="B26">
        <v>59</v>
      </c>
      <c r="C26">
        <v>18</v>
      </c>
      <c r="D26">
        <v>13</v>
      </c>
    </row>
    <row r="27" spans="1:4" x14ac:dyDescent="0.3">
      <c r="A27">
        <v>87</v>
      </c>
      <c r="B27">
        <v>62</v>
      </c>
      <c r="C27">
        <v>21</v>
      </c>
      <c r="D27">
        <v>15</v>
      </c>
    </row>
    <row r="28" spans="1:4" x14ac:dyDescent="0.3">
      <c r="A28">
        <v>72</v>
      </c>
      <c r="B28">
        <v>60</v>
      </c>
      <c r="C28">
        <v>22</v>
      </c>
      <c r="D28">
        <v>13</v>
      </c>
    </row>
    <row r="29" spans="1:4" x14ac:dyDescent="0.3">
      <c r="A29">
        <v>77</v>
      </c>
      <c r="B29">
        <v>60</v>
      </c>
      <c r="C29">
        <v>14</v>
      </c>
      <c r="D29">
        <v>14</v>
      </c>
    </row>
    <row r="30" spans="1:4" x14ac:dyDescent="0.3">
      <c r="A30">
        <v>55</v>
      </c>
      <c r="B30">
        <v>55</v>
      </c>
      <c r="C30">
        <v>32</v>
      </c>
      <c r="D30">
        <v>19</v>
      </c>
    </row>
    <row r="31" spans="1:4" x14ac:dyDescent="0.3">
      <c r="A31">
        <v>60</v>
      </c>
      <c r="B31">
        <v>60</v>
      </c>
      <c r="C31">
        <v>10</v>
      </c>
      <c r="D31">
        <v>11</v>
      </c>
    </row>
    <row r="32" spans="1:4" x14ac:dyDescent="0.3">
      <c r="A32">
        <v>71</v>
      </c>
      <c r="B32">
        <v>62</v>
      </c>
      <c r="C32">
        <v>17</v>
      </c>
      <c r="D32">
        <v>14</v>
      </c>
    </row>
    <row r="33" spans="1:4" x14ac:dyDescent="0.3">
      <c r="A33">
        <v>2047</v>
      </c>
      <c r="B33">
        <v>1779</v>
      </c>
      <c r="C33">
        <v>490</v>
      </c>
      <c r="D33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Hárok1</vt:lpstr>
      <vt:lpstr>Pravdepodobnosti odboceia</vt:lpstr>
      <vt:lpstr>casovanie semaforu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Janci</dc:creator>
  <cp:lastModifiedBy>Janci</cp:lastModifiedBy>
  <dcterms:created xsi:type="dcterms:W3CDTF">2020-11-30T09:37:47Z</dcterms:created>
  <dcterms:modified xsi:type="dcterms:W3CDTF">2020-12-13T18:11:46Z</dcterms:modified>
</cp:coreProperties>
</file>