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西北风\Desktop\"/>
    </mc:Choice>
  </mc:AlternateContent>
  <xr:revisionPtr revIDLastSave="0" documentId="13_ncr:1_{ADF8FCF0-81AF-44BA-B2F6-4D4A561FDE66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人流量" sheetId="4" r:id="rId1"/>
    <sheet name="人流量1" sheetId="5" r:id="rId2"/>
  </sheets>
  <calcPr calcId="191029"/>
</workbook>
</file>

<file path=xl/calcChain.xml><?xml version="1.0" encoding="utf-8"?>
<calcChain xmlns="http://schemas.openxmlformats.org/spreadsheetml/2006/main">
  <c r="F11" i="5" l="1"/>
  <c r="F12" i="5"/>
  <c r="F13" i="5"/>
  <c r="F14" i="5"/>
  <c r="F15" i="5"/>
  <c r="F16" i="5"/>
  <c r="F17" i="5"/>
  <c r="F18" i="5"/>
  <c r="F4" i="5"/>
  <c r="F5" i="5"/>
  <c r="F6" i="5"/>
  <c r="F7" i="5"/>
  <c r="F8" i="5"/>
  <c r="F9" i="5"/>
  <c r="F10" i="5"/>
  <c r="E3" i="5"/>
  <c r="F3" i="5" s="1"/>
  <c r="F2" i="4"/>
  <c r="F3" i="4"/>
  <c r="F4" i="4"/>
  <c r="F5" i="4"/>
  <c r="F6" i="4"/>
  <c r="F7" i="4"/>
</calcChain>
</file>

<file path=xl/sharedStrings.xml><?xml version="1.0" encoding="utf-8"?>
<sst xmlns="http://schemas.openxmlformats.org/spreadsheetml/2006/main" count="139" uniqueCount="31">
  <si>
    <t>经过人数</t>
    <phoneticPr fontId="1" type="noConversion"/>
  </si>
  <si>
    <t>进入人数</t>
    <phoneticPr fontId="1" type="noConversion"/>
  </si>
  <si>
    <t>总计人流</t>
    <phoneticPr fontId="1" type="noConversion"/>
  </si>
  <si>
    <t>转化率</t>
    <phoneticPr fontId="1" type="noConversion"/>
  </si>
  <si>
    <t>时间</t>
    <phoneticPr fontId="1" type="noConversion"/>
  </si>
  <si>
    <t>地点</t>
    <phoneticPr fontId="1" type="noConversion"/>
  </si>
  <si>
    <t>5月3号上午8点半</t>
    <phoneticPr fontId="1" type="noConversion"/>
  </si>
  <si>
    <t>5月3号上午10点半</t>
    <phoneticPr fontId="1" type="noConversion"/>
  </si>
  <si>
    <t>5月2号下午2点半</t>
    <phoneticPr fontId="1" type="noConversion"/>
  </si>
  <si>
    <t>5月4号下午2点半</t>
    <phoneticPr fontId="1" type="noConversion"/>
  </si>
  <si>
    <t>江汉北路</t>
    <phoneticPr fontId="1" type="noConversion"/>
  </si>
  <si>
    <t>5月2号下午6点</t>
    <phoneticPr fontId="1" type="noConversion"/>
  </si>
  <si>
    <t>5月4号下午2点</t>
    <phoneticPr fontId="1" type="noConversion"/>
  </si>
  <si>
    <t>球场街</t>
    <phoneticPr fontId="1" type="noConversion"/>
  </si>
  <si>
    <t>列 1</t>
  </si>
  <si>
    <t>列 2</t>
  </si>
  <si>
    <t>相关性</t>
    <phoneticPr fontId="1" type="noConversion"/>
  </si>
  <si>
    <t>列 3</t>
  </si>
  <si>
    <t>列 4</t>
  </si>
  <si>
    <t>总计人数</t>
    <phoneticPr fontId="1" type="noConversion"/>
  </si>
  <si>
    <t>地点相关性</t>
    <phoneticPr fontId="1" type="noConversion"/>
  </si>
  <si>
    <t>时间相关性</t>
    <phoneticPr fontId="1" type="noConversion"/>
  </si>
  <si>
    <t>下午</t>
    <phoneticPr fontId="1" type="noConversion"/>
  </si>
  <si>
    <t>上午（因为就两个点，所以就成线了）</t>
    <phoneticPr fontId="1" type="noConversion"/>
  </si>
  <si>
    <t>8：00—9：00</t>
    <phoneticPr fontId="1" type="noConversion"/>
  </si>
  <si>
    <t>11：00—12：00</t>
    <phoneticPr fontId="1" type="noConversion"/>
  </si>
  <si>
    <t>14：00—15：00</t>
    <phoneticPr fontId="1" type="noConversion"/>
  </si>
  <si>
    <t>18：00—19：00</t>
    <phoneticPr fontId="1" type="noConversion"/>
  </si>
  <si>
    <t>香港路</t>
    <phoneticPr fontId="1" type="noConversion"/>
  </si>
  <si>
    <t>澳门路</t>
    <phoneticPr fontId="1" type="noConversion"/>
  </si>
  <si>
    <t>相关性（时间因为要数值化，所以用的中间时刻代表一段时间内的人流量，这里只能这么处理了）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</si>
</sst>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%"/>
    <numFmt numFmtId="177" formatCode="0.00_ "/>
  </numFmts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76" fontId="2" fillId="0" borderId="0" xfId="0" applyNumberFormat="1" applyFont="1"/>
    <xf numFmtId="176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177" fontId="0" fillId="0" borderId="0" xfId="0" applyNumberFormat="1"/>
    <xf numFmtId="177" fontId="2" fillId="0" borderId="0" xfId="0" applyNumberFormat="1" applyFont="1"/>
  </cellXfs>
  <cellStyles count="1">
    <cellStyle name="常规" xfId="0" builtinId="0"/>
  </cellStyles>
  <dxfs count="3">
    <dxf>
      <numFmt numFmtId="176" formatCode="0.00000%"/>
    </dxf>
    <dxf>
      <numFmt numFmtId="177" formatCode="0.00_ "/>
    </dxf>
    <dxf>
      <numFmt numFmtId="176" formatCode="0.000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人流量!$D$1</c:f>
              <c:strCache>
                <c:ptCount val="1"/>
                <c:pt idx="0">
                  <c:v>进入人数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人流量!$D$2:$D$7</c:f>
              <c:numCache>
                <c:formatCode>General</c:formatCode>
                <c:ptCount val="6"/>
                <c:pt idx="0">
                  <c:v>9</c:v>
                </c:pt>
                <c:pt idx="1">
                  <c:v>20</c:v>
                </c:pt>
                <c:pt idx="2">
                  <c:v>36</c:v>
                </c:pt>
                <c:pt idx="3">
                  <c:v>25</c:v>
                </c:pt>
                <c:pt idx="4">
                  <c:v>44</c:v>
                </c:pt>
                <c:pt idx="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E1-4429-96CF-6E02AD276301}"/>
            </c:ext>
          </c:extLst>
        </c:ser>
        <c:ser>
          <c:idx val="1"/>
          <c:order val="1"/>
          <c:tx>
            <c:strRef>
              <c:f>人流量!$E$1</c:f>
              <c:strCache>
                <c:ptCount val="1"/>
                <c:pt idx="0">
                  <c:v>总计人流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人流量!$E$2:$E$7</c:f>
              <c:numCache>
                <c:formatCode>General</c:formatCode>
                <c:ptCount val="6"/>
                <c:pt idx="0">
                  <c:v>86</c:v>
                </c:pt>
                <c:pt idx="1">
                  <c:v>143</c:v>
                </c:pt>
                <c:pt idx="2">
                  <c:v>412</c:v>
                </c:pt>
                <c:pt idx="3">
                  <c:v>221</c:v>
                </c:pt>
                <c:pt idx="4">
                  <c:v>324</c:v>
                </c:pt>
                <c:pt idx="5">
                  <c:v>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E1-4429-96CF-6E02AD276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7388591"/>
        <c:axId val="327386511"/>
      </c:lineChart>
      <c:catAx>
        <c:axId val="3273885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7386511"/>
        <c:crosses val="autoZero"/>
        <c:auto val="1"/>
        <c:lblAlgn val="ctr"/>
        <c:lblOffset val="100"/>
        <c:noMultiLvlLbl val="0"/>
      </c:catAx>
      <c:valAx>
        <c:axId val="327386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7388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江汉北路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进入人数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人流量1!$C$3:$C$6</c:f>
              <c:strCache>
                <c:ptCount val="4"/>
                <c:pt idx="0">
                  <c:v>8：00—9：00</c:v>
                </c:pt>
                <c:pt idx="1">
                  <c:v>11：00—12：00</c:v>
                </c:pt>
                <c:pt idx="2">
                  <c:v>14：00—15：00</c:v>
                </c:pt>
                <c:pt idx="3">
                  <c:v>18：00—19：00</c:v>
                </c:pt>
              </c:strCache>
            </c:strRef>
          </c:cat>
          <c:val>
            <c:numRef>
              <c:f>人流量1!$D$3:$D$6</c:f>
              <c:numCache>
                <c:formatCode>General</c:formatCode>
                <c:ptCount val="4"/>
                <c:pt idx="0">
                  <c:v>18</c:v>
                </c:pt>
                <c:pt idx="1">
                  <c:v>37</c:v>
                </c:pt>
                <c:pt idx="2">
                  <c:v>84</c:v>
                </c:pt>
                <c:pt idx="3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2B-4990-86B8-42743D92132F}"/>
            </c:ext>
          </c:extLst>
        </c:ser>
        <c:ser>
          <c:idx val="1"/>
          <c:order val="1"/>
          <c:tx>
            <c:v>总计人数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人流量1!$C$3:$C$6</c:f>
              <c:strCache>
                <c:ptCount val="4"/>
                <c:pt idx="0">
                  <c:v>8：00—9：00</c:v>
                </c:pt>
                <c:pt idx="1">
                  <c:v>11：00—12：00</c:v>
                </c:pt>
                <c:pt idx="2">
                  <c:v>14：00—15：00</c:v>
                </c:pt>
                <c:pt idx="3">
                  <c:v>18：00—19：00</c:v>
                </c:pt>
              </c:strCache>
            </c:strRef>
          </c:cat>
          <c:val>
            <c:numRef>
              <c:f>人流量1!$E$3:$E$6</c:f>
              <c:numCache>
                <c:formatCode>General</c:formatCode>
                <c:ptCount val="4"/>
                <c:pt idx="0">
                  <c:v>172</c:v>
                </c:pt>
                <c:pt idx="1">
                  <c:v>286</c:v>
                </c:pt>
                <c:pt idx="2">
                  <c:v>824</c:v>
                </c:pt>
                <c:pt idx="3">
                  <c:v>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2B-4990-86B8-42743D92132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32754016"/>
        <c:axId val="1232756096"/>
      </c:lineChart>
      <c:catAx>
        <c:axId val="123275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32756096"/>
        <c:crosses val="autoZero"/>
        <c:auto val="1"/>
        <c:lblAlgn val="ctr"/>
        <c:lblOffset val="100"/>
        <c:noMultiLvlLbl val="0"/>
      </c:catAx>
      <c:valAx>
        <c:axId val="123275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3275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球场街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进入人数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人流量1!$C$7:$C$10</c:f>
              <c:strCache>
                <c:ptCount val="4"/>
                <c:pt idx="0">
                  <c:v>8：00—9：00</c:v>
                </c:pt>
                <c:pt idx="1">
                  <c:v>11：00—12：00</c:v>
                </c:pt>
                <c:pt idx="2">
                  <c:v>14：00—15：00</c:v>
                </c:pt>
                <c:pt idx="3">
                  <c:v>18：00—19：00</c:v>
                </c:pt>
              </c:strCache>
            </c:strRef>
          </c:cat>
          <c:val>
            <c:numRef>
              <c:f>人流量1!$D$7:$D$10</c:f>
              <c:numCache>
                <c:formatCode>General</c:formatCode>
                <c:ptCount val="4"/>
                <c:pt idx="0">
                  <c:v>22</c:v>
                </c:pt>
                <c:pt idx="1">
                  <c:v>42</c:v>
                </c:pt>
                <c:pt idx="2">
                  <c:v>78</c:v>
                </c:pt>
                <c:pt idx="3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B6-4E9E-B50F-2C7F64EABF99}"/>
            </c:ext>
          </c:extLst>
        </c:ser>
        <c:ser>
          <c:idx val="1"/>
          <c:order val="1"/>
          <c:tx>
            <c:v>总计人数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人流量1!$C$7:$C$10</c:f>
              <c:strCache>
                <c:ptCount val="4"/>
                <c:pt idx="0">
                  <c:v>8：00—9：00</c:v>
                </c:pt>
                <c:pt idx="1">
                  <c:v>11：00—12：00</c:v>
                </c:pt>
                <c:pt idx="2">
                  <c:v>14：00—15：00</c:v>
                </c:pt>
                <c:pt idx="3">
                  <c:v>18：00—19：00</c:v>
                </c:pt>
              </c:strCache>
            </c:strRef>
          </c:cat>
          <c:val>
            <c:numRef>
              <c:f>人流量1!$E$7:$E$10</c:f>
              <c:numCache>
                <c:formatCode>General</c:formatCode>
                <c:ptCount val="4"/>
                <c:pt idx="0">
                  <c:v>192</c:v>
                </c:pt>
                <c:pt idx="1">
                  <c:v>332</c:v>
                </c:pt>
                <c:pt idx="2">
                  <c:v>710</c:v>
                </c:pt>
                <c:pt idx="3">
                  <c:v>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B6-4E9E-B50F-2C7F64EABF9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82412608"/>
        <c:axId val="1482423424"/>
      </c:lineChart>
      <c:catAx>
        <c:axId val="148241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82423424"/>
        <c:crosses val="autoZero"/>
        <c:auto val="1"/>
        <c:lblAlgn val="ctr"/>
        <c:lblOffset val="100"/>
        <c:noMultiLvlLbl val="0"/>
      </c:catAx>
      <c:valAx>
        <c:axId val="148242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82412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香港路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进入人数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人流量1!$C$11:$C$14</c:f>
              <c:strCache>
                <c:ptCount val="4"/>
                <c:pt idx="0">
                  <c:v>8：00—9：00</c:v>
                </c:pt>
                <c:pt idx="1">
                  <c:v>11：00—12：00</c:v>
                </c:pt>
                <c:pt idx="2">
                  <c:v>14：00—15：00</c:v>
                </c:pt>
                <c:pt idx="3">
                  <c:v>18：00—19：00</c:v>
                </c:pt>
              </c:strCache>
            </c:strRef>
          </c:cat>
          <c:val>
            <c:numRef>
              <c:f>人流量1!$D$11:$D$14</c:f>
              <c:numCache>
                <c:formatCode>General</c:formatCode>
                <c:ptCount val="4"/>
                <c:pt idx="0">
                  <c:v>24</c:v>
                </c:pt>
                <c:pt idx="1">
                  <c:v>39</c:v>
                </c:pt>
                <c:pt idx="2">
                  <c:v>102</c:v>
                </c:pt>
                <c:pt idx="3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4C-4B4F-99F3-54B9F04F58FD}"/>
            </c:ext>
          </c:extLst>
        </c:ser>
        <c:ser>
          <c:idx val="1"/>
          <c:order val="1"/>
          <c:tx>
            <c:v>总计人数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人流量1!$C$11:$C$14</c:f>
              <c:strCache>
                <c:ptCount val="4"/>
                <c:pt idx="0">
                  <c:v>8：00—9：00</c:v>
                </c:pt>
                <c:pt idx="1">
                  <c:v>11：00—12：00</c:v>
                </c:pt>
                <c:pt idx="2">
                  <c:v>14：00—15：00</c:v>
                </c:pt>
                <c:pt idx="3">
                  <c:v>18：00—19：00</c:v>
                </c:pt>
              </c:strCache>
            </c:strRef>
          </c:cat>
          <c:val>
            <c:numRef>
              <c:f>人流量1!$E$11:$E$14</c:f>
              <c:numCache>
                <c:formatCode>General</c:formatCode>
                <c:ptCount val="4"/>
                <c:pt idx="0">
                  <c:v>230</c:v>
                </c:pt>
                <c:pt idx="1">
                  <c:v>302</c:v>
                </c:pt>
                <c:pt idx="2">
                  <c:v>971</c:v>
                </c:pt>
                <c:pt idx="3">
                  <c:v>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4C-4B4F-99F3-54B9F04F58F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15348176"/>
        <c:axId val="1515364400"/>
      </c:lineChart>
      <c:catAx>
        <c:axId val="1515348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5364400"/>
        <c:crosses val="autoZero"/>
        <c:auto val="1"/>
        <c:lblAlgn val="ctr"/>
        <c:lblOffset val="100"/>
        <c:noMultiLvlLbl val="0"/>
      </c:catAx>
      <c:valAx>
        <c:axId val="151536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5348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澳门路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进入人数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人流量1!$C$15:$C$18</c:f>
              <c:strCache>
                <c:ptCount val="4"/>
                <c:pt idx="0">
                  <c:v>8：00—9：00</c:v>
                </c:pt>
                <c:pt idx="1">
                  <c:v>11：00—12：00</c:v>
                </c:pt>
                <c:pt idx="2">
                  <c:v>14：00—15：00</c:v>
                </c:pt>
                <c:pt idx="3">
                  <c:v>18：00—19：00</c:v>
                </c:pt>
              </c:strCache>
            </c:strRef>
          </c:cat>
          <c:val>
            <c:numRef>
              <c:f>人流量1!$D$15:$D$18</c:f>
              <c:numCache>
                <c:formatCode>General</c:formatCode>
                <c:ptCount val="4"/>
                <c:pt idx="0">
                  <c:v>23</c:v>
                </c:pt>
                <c:pt idx="1">
                  <c:v>38</c:v>
                </c:pt>
                <c:pt idx="2">
                  <c:v>91</c:v>
                </c:pt>
                <c:pt idx="3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20-4748-B386-90CF60FFC8A5}"/>
            </c:ext>
          </c:extLst>
        </c:ser>
        <c:ser>
          <c:idx val="1"/>
          <c:order val="1"/>
          <c:tx>
            <c:v>总计人数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人流量1!$C$15:$C$18</c:f>
              <c:strCache>
                <c:ptCount val="4"/>
                <c:pt idx="0">
                  <c:v>8：00—9：00</c:v>
                </c:pt>
                <c:pt idx="1">
                  <c:v>11：00—12：00</c:v>
                </c:pt>
                <c:pt idx="2">
                  <c:v>14：00—15：00</c:v>
                </c:pt>
                <c:pt idx="3">
                  <c:v>18：00—19：00</c:v>
                </c:pt>
              </c:strCache>
            </c:strRef>
          </c:cat>
          <c:val>
            <c:numRef>
              <c:f>人流量1!$E$15:$E$18</c:f>
              <c:numCache>
                <c:formatCode>General</c:formatCode>
                <c:ptCount val="4"/>
                <c:pt idx="0">
                  <c:v>219</c:v>
                </c:pt>
                <c:pt idx="1">
                  <c:v>298</c:v>
                </c:pt>
                <c:pt idx="2">
                  <c:v>823</c:v>
                </c:pt>
                <c:pt idx="3">
                  <c:v>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20-4748-B386-90CF60FFC8A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78211296"/>
        <c:axId val="1478203808"/>
      </c:lineChart>
      <c:catAx>
        <c:axId val="147821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78203808"/>
        <c:crosses val="autoZero"/>
        <c:auto val="1"/>
        <c:lblAlgn val="ctr"/>
        <c:lblOffset val="100"/>
        <c:noMultiLvlLbl val="0"/>
      </c:catAx>
      <c:valAx>
        <c:axId val="147820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78211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江汉北路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转化率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人流量1!$C$3:$C$6</c:f>
              <c:strCache>
                <c:ptCount val="4"/>
                <c:pt idx="0">
                  <c:v>8：00—9：00</c:v>
                </c:pt>
                <c:pt idx="1">
                  <c:v>11：00—12：00</c:v>
                </c:pt>
                <c:pt idx="2">
                  <c:v>14：00—15：00</c:v>
                </c:pt>
                <c:pt idx="3">
                  <c:v>18：00—19：00</c:v>
                </c:pt>
              </c:strCache>
            </c:strRef>
          </c:cat>
          <c:val>
            <c:numRef>
              <c:f>人流量1!$F$3:$F$6</c:f>
              <c:numCache>
                <c:formatCode>0.00000%</c:formatCode>
                <c:ptCount val="4"/>
                <c:pt idx="0">
                  <c:v>0.10465116279069768</c:v>
                </c:pt>
                <c:pt idx="1">
                  <c:v>0.12937062937062938</c:v>
                </c:pt>
                <c:pt idx="2">
                  <c:v>0.10194174757281553</c:v>
                </c:pt>
                <c:pt idx="3">
                  <c:v>0.12309820193637622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92-49C1-9F81-59D05F83009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47432656"/>
        <c:axId val="2047424752"/>
      </c:lineChart>
      <c:catAx>
        <c:axId val="204743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7424752"/>
        <c:crosses val="autoZero"/>
        <c:auto val="1"/>
        <c:lblAlgn val="ctr"/>
        <c:lblOffset val="100"/>
        <c:noMultiLvlLbl val="0"/>
      </c:catAx>
      <c:valAx>
        <c:axId val="204742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7432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球场街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转化率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人流量1!$C$7:$C$10</c:f>
              <c:strCache>
                <c:ptCount val="4"/>
                <c:pt idx="0">
                  <c:v>8：00—9：00</c:v>
                </c:pt>
                <c:pt idx="1">
                  <c:v>11：00—12：00</c:v>
                </c:pt>
                <c:pt idx="2">
                  <c:v>14：00—15：00</c:v>
                </c:pt>
                <c:pt idx="3">
                  <c:v>18：00—19：00</c:v>
                </c:pt>
              </c:strCache>
            </c:strRef>
          </c:cat>
          <c:val>
            <c:numRef>
              <c:f>人流量1!$F$7:$F$10</c:f>
              <c:numCache>
                <c:formatCode>0.00000%</c:formatCode>
                <c:ptCount val="4"/>
                <c:pt idx="0">
                  <c:v>0.11458333333333333</c:v>
                </c:pt>
                <c:pt idx="1">
                  <c:v>0.12650602409638553</c:v>
                </c:pt>
                <c:pt idx="2">
                  <c:v>0.10985915492957747</c:v>
                </c:pt>
                <c:pt idx="3">
                  <c:v>0.12979351032448377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97-4A86-883C-AAFECB906FE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95603392"/>
        <c:axId val="1795611296"/>
      </c:lineChart>
      <c:catAx>
        <c:axId val="1795603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5611296"/>
        <c:crosses val="autoZero"/>
        <c:auto val="1"/>
        <c:lblAlgn val="ctr"/>
        <c:lblOffset val="100"/>
        <c:noMultiLvlLbl val="0"/>
      </c:catAx>
      <c:valAx>
        <c:axId val="179561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5603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香港路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转化率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人流量1!$C$11:$C$14</c:f>
              <c:strCache>
                <c:ptCount val="4"/>
                <c:pt idx="0">
                  <c:v>8：00—9：00</c:v>
                </c:pt>
                <c:pt idx="1">
                  <c:v>11：00—12：00</c:v>
                </c:pt>
                <c:pt idx="2">
                  <c:v>14：00—15：00</c:v>
                </c:pt>
                <c:pt idx="3">
                  <c:v>18：00—19：00</c:v>
                </c:pt>
              </c:strCache>
            </c:strRef>
          </c:cat>
          <c:val>
            <c:numRef>
              <c:f>人流量1!$F$11:$F$14</c:f>
              <c:numCache>
                <c:formatCode>0.00000%</c:formatCode>
                <c:ptCount val="4"/>
                <c:pt idx="0">
                  <c:v>0.10434782608695652</c:v>
                </c:pt>
                <c:pt idx="1">
                  <c:v>0.12913907284768211</c:v>
                </c:pt>
                <c:pt idx="2">
                  <c:v>0.10504634397528322</c:v>
                </c:pt>
                <c:pt idx="3">
                  <c:v>0.12299465240641712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E2-46BE-888D-0E49CF83DB2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63474048"/>
        <c:axId val="2063471552"/>
      </c:lineChart>
      <c:catAx>
        <c:axId val="206347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3471552"/>
        <c:crosses val="autoZero"/>
        <c:auto val="1"/>
        <c:lblAlgn val="ctr"/>
        <c:lblOffset val="100"/>
        <c:noMultiLvlLbl val="0"/>
      </c:catAx>
      <c:valAx>
        <c:axId val="206347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3474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澳门路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转化率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人流量1!$C$15:$C$18</c:f>
              <c:strCache>
                <c:ptCount val="4"/>
                <c:pt idx="0">
                  <c:v>8：00—9：00</c:v>
                </c:pt>
                <c:pt idx="1">
                  <c:v>11：00—12：00</c:v>
                </c:pt>
                <c:pt idx="2">
                  <c:v>14：00—15：00</c:v>
                </c:pt>
                <c:pt idx="3">
                  <c:v>18：00—19：00</c:v>
                </c:pt>
              </c:strCache>
            </c:strRef>
          </c:cat>
          <c:val>
            <c:numRef>
              <c:f>人流量1!$F$15:$F$18</c:f>
              <c:numCache>
                <c:formatCode>0.00000%</c:formatCode>
                <c:ptCount val="4"/>
                <c:pt idx="0">
                  <c:v>0.1050228310502283</c:v>
                </c:pt>
                <c:pt idx="1">
                  <c:v>0.12751677852348994</c:v>
                </c:pt>
                <c:pt idx="2">
                  <c:v>0.11057108140947752</c:v>
                </c:pt>
                <c:pt idx="3">
                  <c:v>0.12094763092269327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E6-4813-B58C-C53FCDBB60F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499200"/>
        <c:axId val="19500032"/>
      </c:lineChart>
      <c:catAx>
        <c:axId val="19499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00032"/>
        <c:crosses val="autoZero"/>
        <c:auto val="1"/>
        <c:lblAlgn val="ctr"/>
        <c:lblOffset val="100"/>
        <c:noMultiLvlLbl val="0"/>
      </c:catAx>
      <c:valAx>
        <c:axId val="1950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49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601980</xdr:colOff>
      <xdr:row>1</xdr:row>
      <xdr:rowOff>11430</xdr:rowOff>
    </xdr:from>
    <xdr:to>
      <xdr:col>14</xdr:col>
      <xdr:colOff>45720</xdr:colOff>
      <xdr:row>13</xdr:row>
      <xdr:rowOff>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65016DA7-2E8C-4C51-99F8-73B1D22D50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18</xdr:row>
      <xdr:rowOff>163830</xdr:rowOff>
    </xdr:from>
    <xdr:to>
      <xdr:col>6</xdr:col>
      <xdr:colOff>213360</xdr:colOff>
      <xdr:row>34</xdr:row>
      <xdr:rowOff>102870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56C9422F-F5C3-481A-B2EB-B46770CB4A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36</xdr:row>
      <xdr:rowOff>3810</xdr:rowOff>
    </xdr:from>
    <xdr:to>
      <xdr:col>6</xdr:col>
      <xdr:colOff>220980</xdr:colOff>
      <xdr:row>51</xdr:row>
      <xdr:rowOff>118110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3B278B1E-9743-4E65-9683-58EB95049B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53</xdr:row>
      <xdr:rowOff>19050</xdr:rowOff>
    </xdr:from>
    <xdr:to>
      <xdr:col>6</xdr:col>
      <xdr:colOff>220980</xdr:colOff>
      <xdr:row>68</xdr:row>
      <xdr:rowOff>133350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9A400E77-4AD5-4D2A-A118-6B2510CA9D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7620</xdr:colOff>
      <xdr:row>71</xdr:row>
      <xdr:rowOff>11430</xdr:rowOff>
    </xdr:from>
    <xdr:to>
      <xdr:col>6</xdr:col>
      <xdr:colOff>228600</xdr:colOff>
      <xdr:row>86</xdr:row>
      <xdr:rowOff>125730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D238E820-DDBA-4E2B-B0B1-39893C8FD0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15240</xdr:colOff>
      <xdr:row>19</xdr:row>
      <xdr:rowOff>11430</xdr:rowOff>
    </xdr:from>
    <xdr:to>
      <xdr:col>14</xdr:col>
      <xdr:colOff>320040</xdr:colOff>
      <xdr:row>34</xdr:row>
      <xdr:rowOff>125730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2D819E5-4F8A-46F1-884D-6C4C36617A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36</xdr:row>
      <xdr:rowOff>3810</xdr:rowOff>
    </xdr:from>
    <xdr:to>
      <xdr:col>14</xdr:col>
      <xdr:colOff>304800</xdr:colOff>
      <xdr:row>51</xdr:row>
      <xdr:rowOff>118110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7471816F-10D3-41C0-8984-F4D547E4D1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7620</xdr:colOff>
      <xdr:row>53</xdr:row>
      <xdr:rowOff>3810</xdr:rowOff>
    </xdr:from>
    <xdr:to>
      <xdr:col>14</xdr:col>
      <xdr:colOff>312420</xdr:colOff>
      <xdr:row>68</xdr:row>
      <xdr:rowOff>118110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0970B12B-0F63-47B8-B448-2D922913BA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71</xdr:row>
      <xdr:rowOff>19050</xdr:rowOff>
    </xdr:from>
    <xdr:to>
      <xdr:col>14</xdr:col>
      <xdr:colOff>304800</xdr:colOff>
      <xdr:row>86</xdr:row>
      <xdr:rowOff>133350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4CD52192-84E4-4CA3-AF4A-E9B29DF444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B6B1CC-B556-41EE-90F1-0012EBA190EF}" name="表1" displayName="表1" ref="A1:F7" totalsRowShown="0">
  <autoFilter ref="A1:F7" xr:uid="{37F6EC0A-B7D8-42ED-9C3C-93981FFDC12B}"/>
  <tableColumns count="6">
    <tableColumn id="1" xr3:uid="{C793E531-9608-4F6E-A2E5-9132F4F02C19}" name="时间"/>
    <tableColumn id="2" xr3:uid="{2244BA95-1BE0-43B7-AB4D-F62F8FAF4904}" name="地点"/>
    <tableColumn id="3" xr3:uid="{142FE84C-370A-4A30-9345-61D898A7C1DA}" name="经过人数"/>
    <tableColumn id="4" xr3:uid="{E44923C3-7FA5-48CC-B9AA-064B9C8CE577}" name="进入人数"/>
    <tableColumn id="5" xr3:uid="{D99D0B52-FACB-4672-8FA2-72118AAAFB24}" name="总计人流"/>
    <tableColumn id="6" xr3:uid="{0034CB14-AD75-4E76-9882-BE8B0939FD35}" name="转化率" dataDxfId="2">
      <calculatedColumnFormula>D2/E2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E57363-E665-42D0-8866-C10CEE060343}" name="表3" displayName="表3" ref="B2:F18" totalsRowShown="0">
  <autoFilter ref="B2:F18" xr:uid="{CC899880-B72C-4EF2-8DF8-6A71E4A891DE}"/>
  <tableColumns count="5">
    <tableColumn id="1" xr3:uid="{14BAF416-9C92-4D5E-9440-366D387DC0AE}" name="地点"/>
    <tableColumn id="2" xr3:uid="{65062D57-A38A-488B-ADFC-A1189FC7C2D1}" name="时间" dataDxfId="1"/>
    <tableColumn id="3" xr3:uid="{B22B6116-10C8-4163-914C-7A89EAF4B042}" name="进入人数"/>
    <tableColumn id="4" xr3:uid="{6CD66480-4DF6-4E7F-BEFA-318648E8FC1A}" name="总计人流"/>
    <tableColumn id="5" xr3:uid="{CFCAD84B-DAE7-41C6-BDC3-2EA47B535389}" name="转化率" dataDxfId="0">
      <calculatedColumnFormula>D3/E3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C13A-AFDE-4A86-BE5A-67B8DD3A1ECA}">
  <dimension ref="A1:L27"/>
  <sheetViews>
    <sheetView workbookViewId="0">
      <selection activeCell="P14" sqref="P14"/>
    </sheetView>
  </sheetViews>
  <sheetFormatPr defaultRowHeight="13.8" x14ac:dyDescent="0.25"/>
  <cols>
    <col min="1" max="1" width="17.44140625" customWidth="1"/>
    <col min="2" max="2" width="13" customWidth="1"/>
    <col min="3" max="3" width="12.21875" customWidth="1"/>
    <col min="4" max="4" width="12.6640625" customWidth="1"/>
    <col min="5" max="5" width="13" customWidth="1"/>
    <col min="6" max="6" width="10.6640625" style="3" customWidth="1"/>
  </cols>
  <sheetData>
    <row r="1" spans="1:12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2" t="s">
        <v>3</v>
      </c>
    </row>
    <row r="2" spans="1:12" x14ac:dyDescent="0.25">
      <c r="A2" s="1" t="s">
        <v>6</v>
      </c>
      <c r="B2" s="1" t="s">
        <v>10</v>
      </c>
      <c r="C2">
        <v>77</v>
      </c>
      <c r="D2">
        <v>9</v>
      </c>
      <c r="E2">
        <v>86</v>
      </c>
      <c r="F2" s="3">
        <f t="shared" ref="F2:F7" si="0">D2/E2</f>
        <v>0.10465116279069768</v>
      </c>
    </row>
    <row r="3" spans="1:12" x14ac:dyDescent="0.25">
      <c r="A3" s="1" t="s">
        <v>7</v>
      </c>
      <c r="B3" s="1" t="s">
        <v>10</v>
      </c>
      <c r="C3">
        <v>123</v>
      </c>
      <c r="D3">
        <v>20</v>
      </c>
      <c r="E3">
        <v>143</v>
      </c>
      <c r="F3" s="3">
        <f t="shared" si="0"/>
        <v>0.13986013986013987</v>
      </c>
    </row>
    <row r="4" spans="1:12" x14ac:dyDescent="0.25">
      <c r="A4" s="1" t="s">
        <v>8</v>
      </c>
      <c r="B4" s="1" t="s">
        <v>10</v>
      </c>
      <c r="C4">
        <v>376</v>
      </c>
      <c r="D4">
        <v>36</v>
      </c>
      <c r="E4">
        <v>412</v>
      </c>
      <c r="F4" s="3">
        <f t="shared" si="0"/>
        <v>8.7378640776699032E-2</v>
      </c>
    </row>
    <row r="5" spans="1:12" x14ac:dyDescent="0.25">
      <c r="A5" s="1" t="s">
        <v>9</v>
      </c>
      <c r="B5" s="1" t="s">
        <v>13</v>
      </c>
      <c r="C5">
        <v>196</v>
      </c>
      <c r="D5">
        <v>25</v>
      </c>
      <c r="E5">
        <v>221</v>
      </c>
      <c r="F5" s="3">
        <f t="shared" si="0"/>
        <v>0.11312217194570136</v>
      </c>
    </row>
    <row r="6" spans="1:12" x14ac:dyDescent="0.25">
      <c r="A6" s="1" t="s">
        <v>11</v>
      </c>
      <c r="B6" s="1" t="s">
        <v>13</v>
      </c>
      <c r="C6">
        <v>280</v>
      </c>
      <c r="D6">
        <v>44</v>
      </c>
      <c r="E6">
        <v>324</v>
      </c>
      <c r="F6" s="3">
        <f t="shared" si="0"/>
        <v>0.13580246913580246</v>
      </c>
    </row>
    <row r="7" spans="1:12" x14ac:dyDescent="0.25">
      <c r="A7" s="1" t="s">
        <v>12</v>
      </c>
      <c r="B7" s="1" t="s">
        <v>13</v>
      </c>
      <c r="C7">
        <v>120</v>
      </c>
      <c r="D7">
        <v>14</v>
      </c>
      <c r="E7">
        <v>134</v>
      </c>
      <c r="F7" s="3">
        <f t="shared" si="0"/>
        <v>0.1044776119402985</v>
      </c>
    </row>
    <row r="9" spans="1:12" x14ac:dyDescent="0.25">
      <c r="A9" s="1" t="s">
        <v>16</v>
      </c>
      <c r="C9" s="1" t="s">
        <v>0</v>
      </c>
      <c r="D9" s="1" t="s">
        <v>1</v>
      </c>
      <c r="E9" s="1" t="s">
        <v>2</v>
      </c>
      <c r="F9" s="1" t="s">
        <v>3</v>
      </c>
    </row>
    <row r="10" spans="1:12" x14ac:dyDescent="0.25">
      <c r="B10" s="1" t="s">
        <v>0</v>
      </c>
      <c r="C10">
        <v>1</v>
      </c>
      <c r="F10"/>
    </row>
    <row r="11" spans="1:12" x14ac:dyDescent="0.25">
      <c r="B11" s="1" t="s">
        <v>1</v>
      </c>
      <c r="C11">
        <v>0.88343675400444566</v>
      </c>
      <c r="D11">
        <v>1</v>
      </c>
      <c r="F11"/>
    </row>
    <row r="12" spans="1:12" x14ac:dyDescent="0.25">
      <c r="B12" s="1" t="s">
        <v>19</v>
      </c>
      <c r="C12">
        <v>0.99877127115173958</v>
      </c>
      <c r="D12">
        <v>0.9055714475156379</v>
      </c>
      <c r="E12">
        <v>1</v>
      </c>
      <c r="F12"/>
    </row>
    <row r="13" spans="1:12" x14ac:dyDescent="0.25">
      <c r="B13" s="1" t="s">
        <v>3</v>
      </c>
      <c r="C13">
        <v>-0.26261668839794011</v>
      </c>
      <c r="D13">
        <v>0.18429431566877133</v>
      </c>
      <c r="E13">
        <v>-0.21826293956259299</v>
      </c>
      <c r="F13">
        <v>1</v>
      </c>
    </row>
    <row r="15" spans="1:12" ht="14.4" thickBot="1" x14ac:dyDescent="0.3">
      <c r="A15" s="1" t="s">
        <v>20</v>
      </c>
      <c r="B15" s="1" t="s">
        <v>10</v>
      </c>
      <c r="H15" s="1" t="s">
        <v>13</v>
      </c>
    </row>
    <row r="16" spans="1:12" x14ac:dyDescent="0.25">
      <c r="B16" s="6"/>
      <c r="C16" s="1" t="s">
        <v>0</v>
      </c>
      <c r="D16" s="1" t="s">
        <v>1</v>
      </c>
      <c r="E16" s="1" t="s">
        <v>2</v>
      </c>
      <c r="F16" s="1" t="s">
        <v>3</v>
      </c>
      <c r="H16" s="6"/>
      <c r="I16" s="1" t="s">
        <v>0</v>
      </c>
      <c r="J16" s="1" t="s">
        <v>1</v>
      </c>
      <c r="K16" s="1" t="s">
        <v>2</v>
      </c>
      <c r="L16" s="1" t="s">
        <v>3</v>
      </c>
    </row>
    <row r="17" spans="1:12" x14ac:dyDescent="0.25">
      <c r="B17" s="1" t="s">
        <v>0</v>
      </c>
      <c r="C17" s="4">
        <v>1</v>
      </c>
      <c r="D17" s="4"/>
      <c r="E17" s="4"/>
      <c r="F17" s="4"/>
      <c r="H17" s="1" t="s">
        <v>0</v>
      </c>
      <c r="I17" s="4">
        <v>1</v>
      </c>
      <c r="J17" s="4"/>
      <c r="K17" s="4"/>
      <c r="L17" s="4"/>
    </row>
    <row r="18" spans="1:12" x14ac:dyDescent="0.25">
      <c r="B18" s="1" t="s">
        <v>1</v>
      </c>
      <c r="C18" s="4">
        <v>0.96276682236067768</v>
      </c>
      <c r="D18" s="4">
        <v>1</v>
      </c>
      <c r="E18" s="4"/>
      <c r="F18" s="4"/>
      <c r="H18" s="1" t="s">
        <v>1</v>
      </c>
      <c r="I18" s="4">
        <v>0.99233407173164012</v>
      </c>
      <c r="J18" s="4">
        <v>1</v>
      </c>
      <c r="K18" s="4"/>
      <c r="L18" s="4"/>
    </row>
    <row r="19" spans="1:12" x14ac:dyDescent="0.25">
      <c r="A19" s="1"/>
      <c r="B19" s="1" t="s">
        <v>19</v>
      </c>
      <c r="C19" s="4">
        <v>0.99977778522801453</v>
      </c>
      <c r="D19" s="4">
        <v>0.96825159372831737</v>
      </c>
      <c r="E19" s="4">
        <v>1</v>
      </c>
      <c r="F19" s="4"/>
      <c r="H19" s="1" t="s">
        <v>19</v>
      </c>
      <c r="I19" s="4">
        <v>0.99980554310280789</v>
      </c>
      <c r="J19" s="4">
        <v>0.99457818121043196</v>
      </c>
      <c r="K19" s="4">
        <v>1</v>
      </c>
      <c r="L19" s="4"/>
    </row>
    <row r="20" spans="1:12" ht="14.4" thickBot="1" x14ac:dyDescent="0.3">
      <c r="B20" s="1" t="s">
        <v>3</v>
      </c>
      <c r="C20" s="5">
        <v>-0.65110032775595517</v>
      </c>
      <c r="D20" s="5">
        <v>-0.42167713576992</v>
      </c>
      <c r="E20" s="5">
        <v>-0.63495585133273347</v>
      </c>
      <c r="F20" s="5">
        <v>1</v>
      </c>
      <c r="H20" s="1" t="s">
        <v>3</v>
      </c>
      <c r="I20" s="5">
        <v>0.97495351484205217</v>
      </c>
      <c r="J20" s="5">
        <v>0.99496582832712743</v>
      </c>
      <c r="K20" s="5">
        <v>0.97914981495229958</v>
      </c>
      <c r="L20" s="5">
        <v>1</v>
      </c>
    </row>
    <row r="21" spans="1:12" x14ac:dyDescent="0.25">
      <c r="B21" s="1"/>
    </row>
    <row r="22" spans="1:12" ht="14.4" thickBot="1" x14ac:dyDescent="0.3">
      <c r="A22" s="1" t="s">
        <v>21</v>
      </c>
      <c r="B22" s="1" t="s">
        <v>23</v>
      </c>
      <c r="H22" s="1" t="s">
        <v>22</v>
      </c>
    </row>
    <row r="23" spans="1:12" x14ac:dyDescent="0.25">
      <c r="B23" s="6"/>
      <c r="C23" s="6" t="s">
        <v>14</v>
      </c>
      <c r="D23" s="6" t="s">
        <v>15</v>
      </c>
      <c r="E23" s="6" t="s">
        <v>17</v>
      </c>
      <c r="F23" s="6" t="s">
        <v>18</v>
      </c>
      <c r="H23" s="6"/>
      <c r="I23" s="1" t="s">
        <v>0</v>
      </c>
      <c r="J23" s="1" t="s">
        <v>1</v>
      </c>
      <c r="K23" s="1" t="s">
        <v>2</v>
      </c>
      <c r="L23" s="1" t="s">
        <v>3</v>
      </c>
    </row>
    <row r="24" spans="1:12" x14ac:dyDescent="0.25">
      <c r="B24" s="4" t="s">
        <v>14</v>
      </c>
      <c r="C24" s="4">
        <v>1</v>
      </c>
      <c r="D24" s="4"/>
      <c r="E24" s="4"/>
      <c r="F24" s="4"/>
      <c r="H24" s="1" t="s">
        <v>0</v>
      </c>
      <c r="I24" s="4">
        <v>1</v>
      </c>
      <c r="J24" s="4"/>
      <c r="K24" s="4"/>
      <c r="L24" s="4"/>
    </row>
    <row r="25" spans="1:12" x14ac:dyDescent="0.25">
      <c r="B25" s="4" t="s">
        <v>15</v>
      </c>
      <c r="C25" s="4">
        <v>1</v>
      </c>
      <c r="D25" s="4">
        <v>1</v>
      </c>
      <c r="E25" s="4"/>
      <c r="F25" s="4"/>
      <c r="H25" s="1" t="s">
        <v>1</v>
      </c>
      <c r="I25" s="4">
        <v>0.81459099373025989</v>
      </c>
      <c r="J25" s="4">
        <v>1</v>
      </c>
      <c r="K25" s="4"/>
      <c r="L25" s="4"/>
    </row>
    <row r="26" spans="1:12" x14ac:dyDescent="0.25">
      <c r="B26" s="4" t="s">
        <v>17</v>
      </c>
      <c r="C26" s="4">
        <v>1</v>
      </c>
      <c r="D26" s="4">
        <v>1</v>
      </c>
      <c r="E26" s="4">
        <v>1</v>
      </c>
      <c r="F26" s="4"/>
      <c r="H26" s="1" t="s">
        <v>19</v>
      </c>
      <c r="I26" s="4">
        <v>0.99803534944336969</v>
      </c>
      <c r="J26" s="4">
        <v>0.84933178753698557</v>
      </c>
      <c r="K26" s="4">
        <v>1</v>
      </c>
      <c r="L26" s="4"/>
    </row>
    <row r="27" spans="1:12" ht="14.4" thickBot="1" x14ac:dyDescent="0.3">
      <c r="B27" s="5" t="s">
        <v>18</v>
      </c>
      <c r="C27" s="5">
        <v>1</v>
      </c>
      <c r="D27" s="5">
        <v>1</v>
      </c>
      <c r="E27" s="5">
        <v>1.0000000000000002</v>
      </c>
      <c r="F27" s="5">
        <v>1</v>
      </c>
      <c r="H27" s="1" t="s">
        <v>3</v>
      </c>
      <c r="I27" s="5">
        <v>-0.22854810041383247</v>
      </c>
      <c r="J27" s="5">
        <v>0.37771786225126563</v>
      </c>
      <c r="K27" s="5">
        <v>-0.16718963260297787</v>
      </c>
      <c r="L27" s="5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50564-937B-4EBA-886B-FB0BE18A584D}">
  <dimension ref="B1:R18"/>
  <sheetViews>
    <sheetView tabSelected="1" topLeftCell="A3" workbookViewId="0">
      <selection activeCell="Q19" sqref="Q19"/>
    </sheetView>
  </sheetViews>
  <sheetFormatPr defaultRowHeight="13.8" x14ac:dyDescent="0.25"/>
  <cols>
    <col min="2" max="2" width="10.6640625" customWidth="1"/>
    <col min="3" max="3" width="17.33203125" style="9" customWidth="1"/>
    <col min="4" max="4" width="12.5546875" customWidth="1"/>
    <col min="5" max="5" width="12.88671875" customWidth="1"/>
    <col min="6" max="6" width="10" style="3" bestFit="1" customWidth="1"/>
  </cols>
  <sheetData>
    <row r="1" spans="2:18" x14ac:dyDescent="0.25">
      <c r="F1"/>
      <c r="H1" s="1" t="s">
        <v>30</v>
      </c>
      <c r="I1" s="1"/>
    </row>
    <row r="2" spans="2:18" ht="14.4" thickBot="1" x14ac:dyDescent="0.3">
      <c r="B2" s="1" t="s">
        <v>5</v>
      </c>
      <c r="C2" s="10" t="s">
        <v>4</v>
      </c>
      <c r="D2" s="1" t="s">
        <v>1</v>
      </c>
      <c r="E2" s="1" t="s">
        <v>2</v>
      </c>
      <c r="F2" s="2" t="s">
        <v>3</v>
      </c>
      <c r="G2" s="1"/>
      <c r="H2" s="1" t="s">
        <v>10</v>
      </c>
      <c r="N2" s="1" t="s">
        <v>13</v>
      </c>
    </row>
    <row r="3" spans="2:18" x14ac:dyDescent="0.25">
      <c r="B3" s="1" t="s">
        <v>10</v>
      </c>
      <c r="C3" s="10" t="s">
        <v>24</v>
      </c>
      <c r="D3">
        <v>18</v>
      </c>
      <c r="E3">
        <f>86*2</f>
        <v>172</v>
      </c>
      <c r="F3" s="3">
        <f t="shared" ref="F3:F10" si="0">D3/E3</f>
        <v>0.10465116279069768</v>
      </c>
      <c r="H3" s="6"/>
      <c r="I3" s="6" t="s">
        <v>4</v>
      </c>
      <c r="J3" s="6" t="s">
        <v>1</v>
      </c>
      <c r="K3" s="6" t="s">
        <v>19</v>
      </c>
      <c r="L3" s="6" t="s">
        <v>3</v>
      </c>
      <c r="N3" s="6"/>
      <c r="O3" s="6" t="s">
        <v>4</v>
      </c>
      <c r="P3" s="6" t="s">
        <v>1</v>
      </c>
      <c r="Q3" s="6" t="s">
        <v>19</v>
      </c>
      <c r="R3" s="6" t="s">
        <v>3</v>
      </c>
    </row>
    <row r="4" spans="2:18" x14ac:dyDescent="0.25">
      <c r="B4" s="1" t="s">
        <v>10</v>
      </c>
      <c r="C4" s="10" t="s">
        <v>25</v>
      </c>
      <c r="D4">
        <v>37</v>
      </c>
      <c r="E4">
        <v>286</v>
      </c>
      <c r="F4" s="3">
        <f t="shared" si="0"/>
        <v>0.12937062937062938</v>
      </c>
      <c r="H4" s="7" t="s">
        <v>4</v>
      </c>
      <c r="I4" s="4">
        <v>1</v>
      </c>
      <c r="J4" s="4"/>
      <c r="K4" s="4"/>
      <c r="L4" s="4"/>
      <c r="N4" s="7" t="s">
        <v>4</v>
      </c>
      <c r="O4" s="4">
        <v>1</v>
      </c>
      <c r="P4" s="4"/>
      <c r="Q4" s="4"/>
      <c r="R4" s="4"/>
    </row>
    <row r="5" spans="2:18" x14ac:dyDescent="0.25">
      <c r="B5" s="1" t="s">
        <v>10</v>
      </c>
      <c r="C5" s="10" t="s">
        <v>26</v>
      </c>
      <c r="D5">
        <v>84</v>
      </c>
      <c r="E5">
        <v>824</v>
      </c>
      <c r="F5" s="3">
        <f t="shared" si="0"/>
        <v>0.10194174757281553</v>
      </c>
      <c r="H5" s="7" t="s">
        <v>1</v>
      </c>
      <c r="I5" s="4">
        <v>0.94091591241855888</v>
      </c>
      <c r="J5" s="4">
        <v>1</v>
      </c>
      <c r="K5" s="4"/>
      <c r="L5" s="4"/>
      <c r="N5" s="7" t="s">
        <v>1</v>
      </c>
      <c r="O5" s="4">
        <v>0.96561470728020693</v>
      </c>
      <c r="P5" s="4">
        <v>1</v>
      </c>
      <c r="Q5" s="4"/>
      <c r="R5" s="4"/>
    </row>
    <row r="6" spans="2:18" x14ac:dyDescent="0.25">
      <c r="B6" s="1" t="s">
        <v>10</v>
      </c>
      <c r="C6" s="10" t="s">
        <v>27</v>
      </c>
      <c r="D6">
        <v>89</v>
      </c>
      <c r="E6">
        <v>723</v>
      </c>
      <c r="F6" s="3">
        <f t="shared" si="0"/>
        <v>0.12309820193637622</v>
      </c>
      <c r="H6" s="7" t="s">
        <v>19</v>
      </c>
      <c r="I6" s="4">
        <v>0.85421580054942614</v>
      </c>
      <c r="J6" s="4">
        <v>0.97956677537780512</v>
      </c>
      <c r="K6" s="4">
        <v>1</v>
      </c>
      <c r="L6" s="4"/>
      <c r="N6" s="7" t="s">
        <v>19</v>
      </c>
      <c r="O6" s="4">
        <v>0.89961331122734789</v>
      </c>
      <c r="P6" s="4">
        <v>0.98213806459292297</v>
      </c>
      <c r="Q6" s="4">
        <v>1</v>
      </c>
      <c r="R6" s="4"/>
    </row>
    <row r="7" spans="2:18" ht="14.4" thickBot="1" x14ac:dyDescent="0.3">
      <c r="B7" s="1" t="s">
        <v>13</v>
      </c>
      <c r="C7" s="10" t="s">
        <v>24</v>
      </c>
      <c r="D7">
        <v>22</v>
      </c>
      <c r="E7">
        <v>192</v>
      </c>
      <c r="F7" s="3">
        <f t="shared" si="0"/>
        <v>0.11458333333333333</v>
      </c>
      <c r="H7" s="8" t="s">
        <v>3</v>
      </c>
      <c r="I7" s="5">
        <v>0.28942803145988089</v>
      </c>
      <c r="J7" s="5">
        <v>1.6019706665934941E-2</v>
      </c>
      <c r="K7" s="5">
        <v>-0.16176261740184772</v>
      </c>
      <c r="L7" s="5">
        <v>1</v>
      </c>
      <c r="N7" s="8" t="s">
        <v>3</v>
      </c>
      <c r="O7" s="5">
        <v>0.43637519971038374</v>
      </c>
      <c r="P7" s="5">
        <v>0.20763118428163585</v>
      </c>
      <c r="Q7" s="5">
        <v>2.8141472560104294E-2</v>
      </c>
      <c r="R7" s="5">
        <v>1</v>
      </c>
    </row>
    <row r="8" spans="2:18" x14ac:dyDescent="0.25">
      <c r="B8" s="1" t="s">
        <v>13</v>
      </c>
      <c r="C8" s="10" t="s">
        <v>25</v>
      </c>
      <c r="D8">
        <v>42</v>
      </c>
      <c r="E8">
        <v>332</v>
      </c>
      <c r="F8" s="3">
        <f t="shared" si="0"/>
        <v>0.12650602409638553</v>
      </c>
    </row>
    <row r="9" spans="2:18" ht="14.4" thickBot="1" x14ac:dyDescent="0.3">
      <c r="B9" s="1" t="s">
        <v>13</v>
      </c>
      <c r="C9" s="10" t="s">
        <v>26</v>
      </c>
      <c r="D9">
        <v>78</v>
      </c>
      <c r="E9">
        <v>710</v>
      </c>
      <c r="F9" s="3">
        <f t="shared" si="0"/>
        <v>0.10985915492957747</v>
      </c>
      <c r="H9" s="1" t="s">
        <v>28</v>
      </c>
      <c r="N9" s="1" t="s">
        <v>29</v>
      </c>
    </row>
    <row r="10" spans="2:18" x14ac:dyDescent="0.25">
      <c r="B10" s="1" t="s">
        <v>13</v>
      </c>
      <c r="C10" s="10" t="s">
        <v>27</v>
      </c>
      <c r="D10">
        <v>88</v>
      </c>
      <c r="E10">
        <v>678</v>
      </c>
      <c r="F10" s="3">
        <f t="shared" si="0"/>
        <v>0.12979351032448377</v>
      </c>
      <c r="H10" s="6"/>
      <c r="I10" s="6" t="s">
        <v>4</v>
      </c>
      <c r="J10" s="6" t="s">
        <v>1</v>
      </c>
      <c r="K10" s="6" t="s">
        <v>19</v>
      </c>
      <c r="L10" s="6" t="s">
        <v>3</v>
      </c>
      <c r="N10" s="6"/>
      <c r="O10" s="6" t="s">
        <v>4</v>
      </c>
      <c r="P10" s="6" t="s">
        <v>1</v>
      </c>
      <c r="Q10" s="6" t="s">
        <v>19</v>
      </c>
      <c r="R10" s="6" t="s">
        <v>3</v>
      </c>
    </row>
    <row r="11" spans="2:18" x14ac:dyDescent="0.25">
      <c r="B11" s="1" t="s">
        <v>28</v>
      </c>
      <c r="C11" s="10" t="s">
        <v>24</v>
      </c>
      <c r="D11">
        <v>24</v>
      </c>
      <c r="E11">
        <v>230</v>
      </c>
      <c r="F11" s="3">
        <f t="shared" ref="F11:F18" si="1">D11/E11</f>
        <v>0.10434782608695652</v>
      </c>
      <c r="H11" s="7" t="s">
        <v>4</v>
      </c>
      <c r="I11" s="4">
        <v>1</v>
      </c>
      <c r="J11" s="4"/>
      <c r="K11" s="4"/>
      <c r="L11" s="4"/>
      <c r="N11" s="7" t="s">
        <v>4</v>
      </c>
      <c r="O11" s="4">
        <v>1</v>
      </c>
      <c r="P11" s="4"/>
      <c r="Q11" s="4"/>
      <c r="R11" s="4"/>
    </row>
    <row r="12" spans="2:18" x14ac:dyDescent="0.25">
      <c r="B12" s="1" t="s">
        <v>28</v>
      </c>
      <c r="C12" s="10" t="s">
        <v>25</v>
      </c>
      <c r="D12">
        <v>39</v>
      </c>
      <c r="E12">
        <v>302</v>
      </c>
      <c r="F12" s="3">
        <f t="shared" si="1"/>
        <v>0.12913907284768211</v>
      </c>
      <c r="H12" s="7" t="s">
        <v>1</v>
      </c>
      <c r="I12" s="4">
        <v>0.94796387259040626</v>
      </c>
      <c r="J12" s="4">
        <v>1</v>
      </c>
      <c r="K12" s="4"/>
      <c r="L12" s="4"/>
      <c r="N12" s="7" t="s">
        <v>1</v>
      </c>
      <c r="O12" s="4">
        <v>0.93684581857190341</v>
      </c>
      <c r="P12" s="4">
        <v>1</v>
      </c>
      <c r="Q12" s="4"/>
      <c r="R12" s="4"/>
    </row>
    <row r="13" spans="2:18" x14ac:dyDescent="0.25">
      <c r="B13" s="1" t="s">
        <v>28</v>
      </c>
      <c r="C13" s="10" t="s">
        <v>26</v>
      </c>
      <c r="D13">
        <v>102</v>
      </c>
      <c r="E13">
        <v>971</v>
      </c>
      <c r="F13" s="3">
        <f t="shared" si="1"/>
        <v>0.10504634397528322</v>
      </c>
      <c r="H13" s="7" t="s">
        <v>19</v>
      </c>
      <c r="I13" s="4">
        <v>0.88251656137307799</v>
      </c>
      <c r="J13" s="4">
        <v>0.98610150745295533</v>
      </c>
      <c r="K13" s="4">
        <v>1</v>
      </c>
      <c r="L13" s="4"/>
      <c r="N13" s="7" t="s">
        <v>19</v>
      </c>
      <c r="O13" s="4">
        <v>0.89227726053494893</v>
      </c>
      <c r="P13" s="4">
        <v>0.99362074019062541</v>
      </c>
      <c r="Q13" s="4">
        <v>1</v>
      </c>
      <c r="R13" s="4"/>
    </row>
    <row r="14" spans="2:18" ht="14.4" thickBot="1" x14ac:dyDescent="0.3">
      <c r="B14" s="1" t="s">
        <v>28</v>
      </c>
      <c r="C14" s="10" t="s">
        <v>27</v>
      </c>
      <c r="D14">
        <v>115</v>
      </c>
      <c r="E14">
        <v>935</v>
      </c>
      <c r="F14" s="3">
        <f t="shared" si="1"/>
        <v>0.12299465240641712</v>
      </c>
      <c r="H14" s="8" t="s">
        <v>3</v>
      </c>
      <c r="I14" s="5">
        <v>0.34315296438550086</v>
      </c>
      <c r="J14" s="5">
        <v>5.4433433842015558E-2</v>
      </c>
      <c r="K14" s="5">
        <v>-8.6539077876950726E-2</v>
      </c>
      <c r="L14" s="5">
        <v>1</v>
      </c>
      <c r="N14" s="8" t="s">
        <v>3</v>
      </c>
      <c r="O14" s="5">
        <v>0.39468016775263964</v>
      </c>
      <c r="P14" s="5">
        <v>0.14807757951615505</v>
      </c>
      <c r="Q14" s="5">
        <v>5.0893638816812067E-2</v>
      </c>
      <c r="R14" s="5">
        <v>1</v>
      </c>
    </row>
    <row r="15" spans="2:18" x14ac:dyDescent="0.25">
      <c r="B15" s="1" t="s">
        <v>29</v>
      </c>
      <c r="C15" s="10" t="s">
        <v>24</v>
      </c>
      <c r="D15">
        <v>23</v>
      </c>
      <c r="E15">
        <v>219</v>
      </c>
      <c r="F15" s="3">
        <f t="shared" si="1"/>
        <v>0.1050228310502283</v>
      </c>
    </row>
    <row r="16" spans="2:18" x14ac:dyDescent="0.25">
      <c r="B16" s="1" t="s">
        <v>29</v>
      </c>
      <c r="C16" s="10" t="s">
        <v>25</v>
      </c>
      <c r="D16">
        <v>38</v>
      </c>
      <c r="E16">
        <v>298</v>
      </c>
      <c r="F16" s="3">
        <f t="shared" si="1"/>
        <v>0.12751677852348994</v>
      </c>
    </row>
    <row r="17" spans="2:6" x14ac:dyDescent="0.25">
      <c r="B17" s="1" t="s">
        <v>29</v>
      </c>
      <c r="C17" s="10" t="s">
        <v>26</v>
      </c>
      <c r="D17">
        <v>91</v>
      </c>
      <c r="E17">
        <v>823</v>
      </c>
      <c r="F17" s="3">
        <f t="shared" si="1"/>
        <v>0.11057108140947752</v>
      </c>
    </row>
    <row r="18" spans="2:6" x14ac:dyDescent="0.25">
      <c r="B18" s="1" t="s">
        <v>29</v>
      </c>
      <c r="C18" s="10" t="s">
        <v>27</v>
      </c>
      <c r="D18">
        <v>97</v>
      </c>
      <c r="E18">
        <v>802</v>
      </c>
      <c r="F18" s="3">
        <f t="shared" si="1"/>
        <v>0.12094763092269327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人流量</vt:lpstr>
      <vt:lpstr>人流量1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未遇无知者</dc:creator>
  <cp:lastModifiedBy>西北风</cp:lastModifiedBy>
  <cp:lastPrinted>2021-05-04T12:48:33Z</cp:lastPrinted>
  <dcterms:created xsi:type="dcterms:W3CDTF">2015-06-05T18:19:00Z</dcterms:created>
  <dcterms:modified xsi:type="dcterms:W3CDTF">2021-05-08T12:17:39Z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2FF460DF599342D595FD8C261DFA5411</vt:lpwstr>
  </property>
  <property fmtid="{D5CDD505-2E9C-101B-9397-08002B2CF9AE}" pid="3" name="KSOProductBuildVer">
    <vt:lpwstr>2052-11.1.0.10463</vt:lpwstr>
  </property>
</Properties>
</file>