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neesh\Desktop\Scenario planning\"/>
    </mc:Choice>
  </mc:AlternateContent>
  <xr:revisionPtr revIDLastSave="0" documentId="13_ncr:1_{E8085D43-B511-403F-971A-C230F25DC5F7}" xr6:coauthVersionLast="47" xr6:coauthVersionMax="47" xr10:uidLastSave="{00000000-0000-0000-0000-000000000000}"/>
  <bookViews>
    <workbookView xWindow="-120" yWindow="-120" windowWidth="22290" windowHeight="14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/>
  <c r="C23" i="1"/>
  <c r="D17" i="1"/>
  <c r="D18" i="1" s="1"/>
  <c r="D19" i="1" s="1"/>
  <c r="E17" i="1"/>
  <c r="E18" i="1" s="1"/>
  <c r="E19" i="1" s="1"/>
  <c r="E20" i="1" s="1"/>
  <c r="C17" i="1"/>
  <c r="C18" i="1" s="1"/>
  <c r="C19" i="1" s="1"/>
  <c r="D20" i="1" l="1"/>
  <c r="D21" i="1" s="1"/>
  <c r="D22" i="1" s="1"/>
  <c r="C20" i="1"/>
  <c r="C21" i="1" s="1"/>
  <c r="C22" i="1" s="1"/>
  <c r="E21" i="1"/>
  <c r="E22" i="1" s="1"/>
</calcChain>
</file>

<file path=xl/sharedStrings.xml><?xml version="1.0" encoding="utf-8"?>
<sst xmlns="http://schemas.openxmlformats.org/spreadsheetml/2006/main" count="21" uniqueCount="19">
  <si>
    <t>Customer</t>
  </si>
  <si>
    <t>Croma</t>
  </si>
  <si>
    <t>Product(s)</t>
  </si>
  <si>
    <t>P1</t>
  </si>
  <si>
    <t>Date</t>
  </si>
  <si>
    <t>Parameters</t>
  </si>
  <si>
    <t>Discount</t>
  </si>
  <si>
    <t>COGS</t>
  </si>
  <si>
    <t>Average NIP</t>
  </si>
  <si>
    <t>GM target</t>
  </si>
  <si>
    <t>Sales unit</t>
  </si>
  <si>
    <t>Net Invoice sales</t>
  </si>
  <si>
    <t>Net sales post discount</t>
  </si>
  <si>
    <t>Gross Margin</t>
  </si>
  <si>
    <t>Best Case</t>
  </si>
  <si>
    <t>Realistic</t>
  </si>
  <si>
    <t>Worst case</t>
  </si>
  <si>
    <t>GM - target</t>
  </si>
  <si>
    <t>GM - target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</si>
</sst>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%"/>
    <numFmt numFmtId="165" formatCode="_-[$$-409]* #,##0.00_ ;_-[$$-409]* \-#,##0.00\ ;_-[$$-409]* &quot;-&quot;??_ ;_-@_ "/>
    <numFmt numFmtId="166" formatCode="_-[$$-409]* #,##0_ ;_-[$$-409]* \-#,##0\ ;_-[$$-409]* &quot;-&quot;??_ ;_-@_ "/>
    <numFmt numFmtId="167" formatCode="_-[$$-409]* #,##0_ ;_-[$$-409]* \-#,##0\ ;_-[$$-409]* &quot;-&quot;?_ ;_-@_ "/>
    <numFmt numFmtId="168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2" applyFont="1"/>
    <xf numFmtId="166" fontId="0" fillId="0" borderId="0" xfId="0" applyNumberFormat="1"/>
    <xf numFmtId="167" fontId="0" fillId="0" borderId="0" xfId="0" applyNumberFormat="1"/>
    <xf numFmtId="167" fontId="0" fillId="0" borderId="0" xfId="2" applyNumberFormat="1" applyFont="1"/>
    <xf numFmtId="168" fontId="0" fillId="0" borderId="0" xfId="1" applyNumberFormat="1" applyFont="1"/>
    <xf numFmtId="0" fontId="0" fillId="0" borderId="1" xfId="0" applyBorder="1"/>
    <xf numFmtId="0" fontId="2" fillId="0" borderId="1" xfId="0" applyFont="1" applyBorder="1"/>
    <xf numFmtId="164" fontId="0" fillId="0" borderId="0" xfId="2" applyNumberFormat="1" applyFont="1" applyBorder="1"/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F23"/>
  <sheetViews>
    <sheetView showGridLines="0" tabSelected="1" view="pageLayout" topLeftCell="A4" zoomScaleNormal="100" workbookViewId="0">
      <selection activeCell="F28" sqref="F28"/>
    </sheetView>
  </sheetViews>
  <sheetFormatPr defaultRowHeight="15" x14ac:dyDescent="0.25"/>
  <cols>
    <col min="1" max="2" width="23.7109375" customWidth="1"/>
    <col min="3" max="3" width="15.140625" customWidth="1"/>
    <col min="4" max="4" width="14.85546875" customWidth="1"/>
    <col min="5" max="5" width="14" customWidth="1"/>
    <col min="6" max="6" width="15.28515625" customWidth="1"/>
  </cols>
  <sheetData>
    <row r="8" spans="2:6" x14ac:dyDescent="0.25">
      <c r="B8" t="s">
        <v>0</v>
      </c>
      <c r="C8" t="s">
        <v>1</v>
      </c>
    </row>
    <row r="9" spans="2:6" x14ac:dyDescent="0.25">
      <c r="B9" t="s">
        <v>2</v>
      </c>
      <c r="C9" t="s">
        <v>3</v>
      </c>
    </row>
    <row r="10" spans="2:6" x14ac:dyDescent="0.25">
      <c r="B10" s="6" t="s">
        <v>4</v>
      </c>
      <c r="C10" s="6"/>
    </row>
    <row r="12" spans="2:6" x14ac:dyDescent="0.25">
      <c r="B12" s="7" t="s">
        <v>5</v>
      </c>
      <c r="C12" s="7" t="s">
        <v>6</v>
      </c>
      <c r="D12" s="7" t="s">
        <v>7</v>
      </c>
      <c r="E12" s="7" t="s">
        <v>8</v>
      </c>
      <c r="F12" s="7" t="s">
        <v>9</v>
      </c>
    </row>
    <row r="13" spans="2:6" x14ac:dyDescent="0.25">
      <c r="C13" s="8">
        <v>0.1</v>
      </c>
      <c r="D13" s="8">
        <v>0.3</v>
      </c>
      <c r="E13" s="2">
        <v>9</v>
      </c>
      <c r="F13" s="9">
        <v>175000</v>
      </c>
    </row>
    <row r="15" spans="2:6" x14ac:dyDescent="0.25">
      <c r="B15" s="6"/>
      <c r="C15" s="7" t="s">
        <v>14</v>
      </c>
      <c r="D15" s="7" t="s">
        <v>15</v>
      </c>
      <c r="E15" s="7" t="s">
        <v>16</v>
      </c>
    </row>
    <row r="16" spans="2:6" x14ac:dyDescent="0.25">
      <c r="B16" t="s">
        <v>10</v>
      </c>
      <c r="C16" s="5">
        <v>100000</v>
      </c>
      <c r="D16" s="5">
        <v>50000</v>
      </c>
      <c r="E16" s="5">
        <v>25000</v>
      </c>
    </row>
    <row r="17" spans="2:5" x14ac:dyDescent="0.25">
      <c r="B17" t="s">
        <v>11</v>
      </c>
      <c r="C17" s="2">
        <f>C16*$E$13</f>
        <v>900000</v>
      </c>
      <c r="D17" s="2">
        <f>D16*$E$13</f>
        <v>450000</v>
      </c>
      <c r="E17" s="2">
        <f>E16*$E$13</f>
        <v>225000</v>
      </c>
    </row>
    <row r="18" spans="2:5" x14ac:dyDescent="0.25">
      <c r="B18" t="s">
        <v>6</v>
      </c>
      <c r="C18" s="3">
        <f>$C$13*C17</f>
        <v>90000</v>
      </c>
      <c r="D18" s="3">
        <f>$C$13*D17</f>
        <v>45000</v>
      </c>
      <c r="E18" s="3">
        <f>$C$13*E17</f>
        <v>22500</v>
      </c>
    </row>
    <row r="19" spans="2:5" x14ac:dyDescent="0.25">
      <c r="B19" t="s">
        <v>12</v>
      </c>
      <c r="C19" s="3">
        <f>C17-C18</f>
        <v>810000</v>
      </c>
      <c r="D19" s="3">
        <f t="shared" ref="D19:E19" si="0">D17-D18</f>
        <v>405000</v>
      </c>
      <c r="E19" s="3">
        <f t="shared" si="0"/>
        <v>202500</v>
      </c>
    </row>
    <row r="20" spans="2:5" x14ac:dyDescent="0.25">
      <c r="B20" t="s">
        <v>7</v>
      </c>
      <c r="C20" s="3">
        <f>$D$13*C19</f>
        <v>243000</v>
      </c>
      <c r="D20" s="3">
        <f>$D$13*D19</f>
        <v>121500</v>
      </c>
      <c r="E20" s="3">
        <f>$D$13*E19</f>
        <v>60750</v>
      </c>
    </row>
    <row r="21" spans="2:5" x14ac:dyDescent="0.25">
      <c r="B21" t="s">
        <v>13</v>
      </c>
      <c r="C21" s="3">
        <f>C19-C20</f>
        <v>567000</v>
      </c>
      <c r="D21" s="3">
        <f t="shared" ref="D21:E21" si="1">D19-D20</f>
        <v>283500</v>
      </c>
      <c r="E21" s="3">
        <f t="shared" si="1"/>
        <v>141750</v>
      </c>
    </row>
    <row r="22" spans="2:5" x14ac:dyDescent="0.25">
      <c r="B22" t="s">
        <v>17</v>
      </c>
      <c r="C22" s="4">
        <f>C21-$F$13</f>
        <v>392000</v>
      </c>
      <c r="D22" s="4">
        <f>D21-$F$13</f>
        <v>108500</v>
      </c>
      <c r="E22" s="4">
        <f>E21-$F$13</f>
        <v>-33250</v>
      </c>
    </row>
    <row r="23" spans="2:5" x14ac:dyDescent="0.25">
      <c r="B23" t="s">
        <v>18</v>
      </c>
      <c r="C23" s="1">
        <f>C22/$F$13</f>
        <v>2.2400000000000002</v>
      </c>
      <c r="D23" s="1">
        <f t="shared" ref="D23:E23" si="2">D22/$F$13</f>
        <v>0.62</v>
      </c>
      <c r="E23" s="1">
        <f t="shared" si="2"/>
        <v>-0.19</v>
      </c>
    </row>
  </sheetData>
  <conditionalFormatting sqref="C22:E22">
    <cfRule type="iconSet" priority="8">
      <iconSet iconSet="3Signs">
        <cfvo type="percent" val="0"/>
        <cfvo type="num" val="0"/>
        <cfvo type="num" val="0"/>
      </iconSet>
    </cfRule>
  </conditionalFormatting>
  <conditionalFormatting sqref="C23:E23">
    <cfRule type="colorScale" priority="1">
      <colorScale>
        <cfvo type="min"/>
        <cfvo type="num" val="0"/>
        <cfvo type="max"/>
        <color rgb="FFFF0000"/>
        <color theme="9" tint="0.59999389629810485"/>
        <color theme="9"/>
      </colorScale>
    </cfRule>
  </conditionalFormatting>
  <pageMargins left="0.7" right="0.7" top="0.75" bottom="0.75" header="0.3" footer="0.3"/>
  <pageSetup orientation="landscape" r:id="rId1"/>
  <headerFooter>
    <oddHeader>&amp;L&amp;"-,Bold"&amp;24&amp;K05+000AtliQ Hardwares
&amp;R&amp;G</oddHead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0000000-000E-0000-0000-000003000000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14:cfRule type="iconSet" priority="10" id="{B4D11099-7B86-4E83-8CBF-ABA41A3B6B5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C22:E22</xm:sqref>
        </x14:conditionalFormatting>
        <x14:conditionalFormatting xmlns:xm="http://schemas.microsoft.com/office/excel/2006/main">
          <x14:cfRule type="iconSet" priority="4" id="{32168168-D61B-4DA7-A176-5C190590428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C26:E26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Aneesh M Upadhyaya</cp:lastModifiedBy>
  <cp:lastPrinted>2024-12-18T07:26:56Z</cp:lastPrinted>
  <dcterms:created xsi:type="dcterms:W3CDTF">2015-06-05T18:17:20Z</dcterms:created>
  <dcterms:modified xsi:type="dcterms:W3CDTF">2025-01-11T05:47:20Z</dcterms:modified>
</cp:coreProperties>
</file>