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25346\Desktop\Instruction generator\"/>
    </mc:Choice>
  </mc:AlternateContent>
  <xr:revisionPtr revIDLastSave="0" documentId="13_ncr:1_{1C86AEC8-3319-434D-B716-8E0F3530817D}" xr6:coauthVersionLast="47" xr6:coauthVersionMax="47" xr10:uidLastSave="{00000000-0000-0000-0000-000000000000}"/>
  <bookViews>
    <workbookView xWindow="2549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F41" i="1"/>
  <c r="I41" i="1"/>
  <c r="F40" i="1"/>
  <c r="I40" i="1"/>
  <c r="I39" i="1"/>
  <c r="F38" i="1"/>
  <c r="I38" i="1"/>
  <c r="F37" i="1"/>
  <c r="I37" i="1"/>
  <c r="I36" i="1"/>
  <c r="I35" i="1"/>
  <c r="F34" i="1"/>
  <c r="I34" i="1"/>
  <c r="F33" i="1"/>
  <c r="I33" i="1"/>
  <c r="F32" i="1"/>
  <c r="I32" i="1"/>
  <c r="I31" i="1"/>
  <c r="F30" i="1"/>
  <c r="I30" i="1"/>
  <c r="I42" i="1"/>
  <c r="F42" i="1"/>
  <c r="I43" i="1"/>
  <c r="I44" i="1"/>
  <c r="F44" i="1"/>
  <c r="I45" i="1"/>
  <c r="F45" i="1"/>
  <c r="I46" i="1"/>
  <c r="F46" i="1"/>
  <c r="I47" i="1"/>
  <c r="I48" i="1"/>
  <c r="F48" i="1"/>
  <c r="F57" i="1"/>
  <c r="I57" i="1"/>
  <c r="F63" i="1"/>
  <c r="I63" i="1"/>
  <c r="F73" i="1"/>
  <c r="I73" i="1"/>
  <c r="F85" i="1"/>
  <c r="I85" i="1"/>
  <c r="F89" i="1"/>
  <c r="I89" i="1"/>
  <c r="F83" i="1"/>
  <c r="I83" i="1"/>
  <c r="F81" i="1"/>
  <c r="I81" i="1"/>
  <c r="F75" i="1"/>
  <c r="I75" i="1"/>
  <c r="F71" i="1"/>
  <c r="I71" i="1"/>
  <c r="F65" i="1"/>
  <c r="I65" i="1"/>
  <c r="F67" i="1"/>
  <c r="I67" i="1"/>
  <c r="I55" i="1"/>
  <c r="I52" i="1"/>
  <c r="I62" i="1"/>
  <c r="I49" i="1"/>
  <c r="F49" i="1"/>
  <c r="I20" i="1"/>
  <c r="I29" i="1"/>
  <c r="F29" i="1"/>
  <c r="I25" i="1"/>
  <c r="F25" i="1"/>
  <c r="F90" i="1"/>
  <c r="F91" i="1"/>
  <c r="F92" i="1"/>
  <c r="I90" i="1"/>
  <c r="I91" i="1"/>
  <c r="I92" i="1"/>
  <c r="F88" i="1"/>
  <c r="I88" i="1"/>
  <c r="F87" i="1"/>
  <c r="I87" i="1"/>
  <c r="F86" i="1"/>
  <c r="I86" i="1"/>
  <c r="F84" i="1"/>
  <c r="I84" i="1"/>
  <c r="F82" i="1"/>
  <c r="I82" i="1"/>
  <c r="F80" i="1"/>
  <c r="I80" i="1"/>
  <c r="F79" i="1"/>
  <c r="I79" i="1"/>
  <c r="F78" i="1"/>
  <c r="I78" i="1"/>
  <c r="F77" i="1"/>
  <c r="I77" i="1"/>
  <c r="F76" i="1"/>
  <c r="I76" i="1"/>
  <c r="F74" i="1"/>
  <c r="I74" i="1"/>
  <c r="F72" i="1"/>
  <c r="I72" i="1"/>
  <c r="F64" i="1"/>
  <c r="I64" i="1"/>
  <c r="F70" i="1"/>
  <c r="I70" i="1"/>
  <c r="F69" i="1"/>
  <c r="I69" i="1"/>
  <c r="F68" i="1"/>
  <c r="I68" i="1"/>
  <c r="F66" i="1"/>
  <c r="I66" i="1"/>
  <c r="F55" i="1"/>
  <c r="F56" i="1"/>
  <c r="F58" i="1"/>
  <c r="F59" i="1"/>
  <c r="F60" i="1"/>
  <c r="F61" i="1"/>
  <c r="F62" i="1"/>
  <c r="I56" i="1"/>
  <c r="I58" i="1"/>
  <c r="I59" i="1"/>
  <c r="I60" i="1"/>
  <c r="I61" i="1"/>
  <c r="F54" i="1"/>
  <c r="I54" i="1"/>
  <c r="F26" i="1"/>
  <c r="F28" i="1"/>
  <c r="F50" i="1"/>
  <c r="F53" i="1"/>
  <c r="I26" i="1"/>
  <c r="I27" i="1"/>
  <c r="I28" i="1"/>
  <c r="I50" i="1"/>
  <c r="I51" i="1"/>
  <c r="I53" i="1"/>
  <c r="I24" i="1"/>
  <c r="F24" i="1"/>
  <c r="I23" i="1"/>
  <c r="I22" i="1"/>
  <c r="F22" i="1"/>
  <c r="F15" i="1"/>
  <c r="F17" i="1"/>
  <c r="F18" i="1"/>
  <c r="F21" i="1"/>
  <c r="I15" i="1"/>
  <c r="I16" i="1"/>
  <c r="I17" i="1"/>
  <c r="I18" i="1"/>
  <c r="I19" i="1"/>
  <c r="I21" i="1"/>
  <c r="I14" i="1"/>
  <c r="F14" i="1"/>
  <c r="I13" i="1"/>
  <c r="F13" i="1"/>
  <c r="I12" i="1"/>
  <c r="F12" i="1"/>
  <c r="I11" i="1"/>
  <c r="F11" i="1"/>
  <c r="I10" i="1"/>
  <c r="F10" i="1"/>
  <c r="I9" i="1"/>
  <c r="F9" i="1"/>
  <c r="I5" i="1"/>
  <c r="I6" i="1"/>
  <c r="I7" i="1"/>
  <c r="I8" i="1"/>
  <c r="F5" i="1"/>
  <c r="F6" i="1"/>
  <c r="F7" i="1"/>
  <c r="F8" i="1"/>
  <c r="F3" i="1"/>
  <c r="F4" i="1"/>
  <c r="I3" i="1"/>
  <c r="I4" i="1"/>
  <c r="I2" i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l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</calcChain>
</file>

<file path=xl/sharedStrings.xml><?xml version="1.0" encoding="utf-8"?>
<sst xmlns="http://schemas.openxmlformats.org/spreadsheetml/2006/main" count="252" uniqueCount="127">
  <si>
    <t>ADDI R2 R1 #15</t>
    <phoneticPr fontId="1" type="noConversion"/>
  </si>
  <si>
    <t>ADD R3 R1 R2</t>
    <phoneticPr fontId="1" type="noConversion"/>
  </si>
  <si>
    <t>value (h)</t>
    <phoneticPr fontId="1" type="noConversion"/>
  </si>
  <si>
    <t>SUBI R4 R2 #2</t>
    <phoneticPr fontId="1" type="noConversion"/>
  </si>
  <si>
    <t>SUB R5 R3 R4</t>
    <phoneticPr fontId="1" type="noConversion"/>
  </si>
  <si>
    <t>MUL R7 R3 R4</t>
    <phoneticPr fontId="1" type="noConversion"/>
  </si>
  <si>
    <t>MULI R6 R4 #4</t>
    <phoneticPr fontId="1" type="noConversion"/>
  </si>
  <si>
    <t>AND R8 R3 R5</t>
    <phoneticPr fontId="1" type="noConversion"/>
  </si>
  <si>
    <t>OR R9 R2 R3</t>
    <phoneticPr fontId="1" type="noConversion"/>
  </si>
  <si>
    <t>XOR R10 R2 R3</t>
    <phoneticPr fontId="1" type="noConversion"/>
  </si>
  <si>
    <t>NOT R11 R2</t>
    <phoneticPr fontId="1" type="noConversion"/>
  </si>
  <si>
    <t>LSFT R12 R6 #3</t>
    <phoneticPr fontId="1" type="noConversion"/>
  </si>
  <si>
    <t>RSFT R13 R12 #1</t>
    <phoneticPr fontId="1" type="noConversion"/>
  </si>
  <si>
    <t>JMP #60</t>
    <phoneticPr fontId="1" type="noConversion"/>
  </si>
  <si>
    <t>MOVI R1 #3</t>
    <phoneticPr fontId="1" type="noConversion"/>
  </si>
  <si>
    <t>MOV R13 R1</t>
    <phoneticPr fontId="1" type="noConversion"/>
  </si>
  <si>
    <t>MOV R13 R2</t>
    <phoneticPr fontId="1" type="noConversion"/>
  </si>
  <si>
    <t>MOV R13 R3</t>
    <phoneticPr fontId="1" type="noConversion"/>
  </si>
  <si>
    <t>MOV R13 R4</t>
    <phoneticPr fontId="1" type="noConversion"/>
  </si>
  <si>
    <t>BL #76</t>
    <phoneticPr fontId="1" type="noConversion"/>
  </si>
  <si>
    <t>BL #92</t>
    <phoneticPr fontId="1" type="noConversion"/>
  </si>
  <si>
    <t>MOV R13 R5</t>
    <phoneticPr fontId="1" type="noConversion"/>
  </si>
  <si>
    <t>MOV R13 R6</t>
  </si>
  <si>
    <t>MOV R13 R7</t>
    <phoneticPr fontId="1" type="noConversion"/>
  </si>
  <si>
    <t>SUBI R14 R1 #0</t>
    <phoneticPr fontId="1" type="noConversion"/>
  </si>
  <si>
    <t>SUBI R14 R1 #3</t>
    <phoneticPr fontId="1" type="noConversion"/>
  </si>
  <si>
    <t>MOV R13 R9</t>
    <phoneticPr fontId="1" type="noConversion"/>
  </si>
  <si>
    <t>MOVEQ R13 R1</t>
    <phoneticPr fontId="1" type="noConversion"/>
  </si>
  <si>
    <t>MOVEQ R13 R2</t>
    <phoneticPr fontId="1" type="noConversion"/>
  </si>
  <si>
    <t>&gt;</t>
    <phoneticPr fontId="1" type="noConversion"/>
  </si>
  <si>
    <t>&lt;</t>
    <phoneticPr fontId="1" type="noConversion"/>
  </si>
  <si>
    <t>=</t>
    <phoneticPr fontId="1" type="noConversion"/>
  </si>
  <si>
    <t>MOVEQ R13 R3</t>
    <phoneticPr fontId="1" type="noConversion"/>
  </si>
  <si>
    <t>×</t>
    <phoneticPr fontId="1" type="noConversion"/>
  </si>
  <si>
    <t>MOVL R13 R1</t>
    <phoneticPr fontId="1" type="noConversion"/>
  </si>
  <si>
    <t>MOVL R13 R2</t>
    <phoneticPr fontId="1" type="noConversion"/>
  </si>
  <si>
    <t>MOVL R13 R3</t>
    <phoneticPr fontId="1" type="noConversion"/>
  </si>
  <si>
    <t>MOVG R13 R1</t>
    <phoneticPr fontId="1" type="noConversion"/>
  </si>
  <si>
    <t>MOVG R13 R2</t>
    <phoneticPr fontId="1" type="noConversion"/>
  </si>
  <si>
    <t>MOVG R13 R3</t>
    <phoneticPr fontId="1" type="noConversion"/>
  </si>
  <si>
    <t>STR R1 #1 R9</t>
    <phoneticPr fontId="1" type="noConversion"/>
  </si>
  <si>
    <t>LAD R15 R1 #1</t>
    <phoneticPr fontId="1" type="noConversion"/>
  </si>
  <si>
    <t>MOV R15 R15</t>
    <phoneticPr fontId="1" type="noConversion"/>
  </si>
  <si>
    <t>1908000f</t>
  </si>
  <si>
    <t>2a100002</t>
  </si>
  <si>
    <t>229a0000</t>
  </si>
  <si>
    <t>3b200004</t>
  </si>
  <si>
    <t>339a0000</t>
  </si>
  <si>
    <t>541a8000</t>
  </si>
  <si>
    <t>5c918000</t>
  </si>
  <si>
    <t>6d900000</t>
  </si>
  <si>
    <t>e6300003</t>
  </si>
  <si>
    <t>eee00001</t>
  </si>
  <si>
    <t>c000003c</t>
  </si>
  <si>
    <t>d000004c</t>
  </si>
  <si>
    <t>2f080000</t>
  </si>
  <si>
    <t>d000005c</t>
  </si>
  <si>
    <t>MOV R13 R6</t>
    <phoneticPr fontId="1" type="noConversion"/>
  </si>
  <si>
    <t>2f080003</t>
  </si>
  <si>
    <t>a6808000</t>
  </si>
  <si>
    <t>a6810000</t>
  </si>
  <si>
    <t>a6818000</t>
  </si>
  <si>
    <t>8e800003</t>
  </si>
  <si>
    <t>MOVIL R13 #3</t>
    <phoneticPr fontId="1" type="noConversion"/>
  </si>
  <si>
    <t>MOVIEQ R13 #3</t>
    <phoneticPr fontId="1" type="noConversion"/>
  </si>
  <si>
    <t>MOVIEQ R13 #21</t>
    <phoneticPr fontId="1" type="noConversion"/>
  </si>
  <si>
    <t>MOVIEQ R13 #18</t>
    <phoneticPr fontId="1" type="noConversion"/>
  </si>
  <si>
    <t>MOVIL R13 #18</t>
    <phoneticPr fontId="1" type="noConversion"/>
  </si>
  <si>
    <t>MOVL R13 #21</t>
    <phoneticPr fontId="1" type="noConversion"/>
  </si>
  <si>
    <t>MOVIG R13 #21</t>
    <phoneticPr fontId="1" type="noConversion"/>
  </si>
  <si>
    <t>MOVIG R13 #3</t>
    <phoneticPr fontId="1" type="noConversion"/>
  </si>
  <si>
    <t>MOVIG R13 #18</t>
    <phoneticPr fontId="1" type="noConversion"/>
  </si>
  <si>
    <t>8e800012</t>
  </si>
  <si>
    <t>8e800015</t>
  </si>
  <si>
    <t>9e800003</t>
  </si>
  <si>
    <t>9e800012</t>
  </si>
  <si>
    <t>9e800015</t>
    <phoneticPr fontId="1" type="noConversion"/>
  </si>
  <si>
    <t>ae800003</t>
  </si>
  <si>
    <t>ae800012</t>
  </si>
  <si>
    <t>ae800015</t>
  </si>
  <si>
    <t>b80c8001</t>
  </si>
  <si>
    <t>b7880001</t>
  </si>
  <si>
    <t>BL #108</t>
    <phoneticPr fontId="1" type="noConversion"/>
  </si>
  <si>
    <t>d000006c</t>
  </si>
  <si>
    <t xml:space="preserve">   </t>
    <phoneticPr fontId="1" type="noConversion"/>
  </si>
  <si>
    <t xml:space="preserve">    </t>
    <phoneticPr fontId="1" type="noConversion"/>
  </si>
  <si>
    <t>2f080003</t>
    <phoneticPr fontId="1" type="noConversion"/>
  </si>
  <si>
    <t>SUBI R14 R5 #7</t>
    <phoneticPr fontId="1" type="noConversion"/>
  </si>
  <si>
    <t>2f280007</t>
    <phoneticPr fontId="1" type="noConversion"/>
  </si>
  <si>
    <t>BG #124</t>
    <phoneticPr fontId="1" type="noConversion"/>
  </si>
  <si>
    <t>BG #140</t>
    <phoneticPr fontId="1" type="noConversion"/>
  </si>
  <si>
    <t>d800007c</t>
    <phoneticPr fontId="1" type="noConversion"/>
  </si>
  <si>
    <t>d800008c</t>
  </si>
  <si>
    <t>BG #156</t>
    <phoneticPr fontId="1" type="noConversion"/>
  </si>
  <si>
    <t>d800009c</t>
  </si>
  <si>
    <t>BEQ #172</t>
    <phoneticPr fontId="1" type="noConversion"/>
  </si>
  <si>
    <t>BEQ #188</t>
    <phoneticPr fontId="1" type="noConversion"/>
  </si>
  <si>
    <t>BEQ #204</t>
    <phoneticPr fontId="1" type="noConversion"/>
  </si>
  <si>
    <t>c80000ac</t>
    <phoneticPr fontId="1" type="noConversion"/>
  </si>
  <si>
    <t>c80000bc</t>
    <phoneticPr fontId="1" type="noConversion"/>
  </si>
  <si>
    <t>c80000cc</t>
    <phoneticPr fontId="1" type="noConversion"/>
  </si>
  <si>
    <t>Machine Code</t>
    <phoneticPr fontId="1" type="noConversion"/>
  </si>
  <si>
    <t>Arithmetic Operation</t>
    <phoneticPr fontId="1" type="noConversion"/>
  </si>
  <si>
    <t>JMP</t>
    <phoneticPr fontId="1" type="noConversion"/>
  </si>
  <si>
    <t>BL</t>
    <phoneticPr fontId="1" type="noConversion"/>
  </si>
  <si>
    <t>BG</t>
    <phoneticPr fontId="1" type="noConversion"/>
  </si>
  <si>
    <t>BEQ</t>
    <phoneticPr fontId="1" type="noConversion"/>
  </si>
  <si>
    <t>MOVEQ</t>
    <phoneticPr fontId="1" type="noConversion"/>
  </si>
  <si>
    <t>MOVL</t>
    <phoneticPr fontId="1" type="noConversion"/>
  </si>
  <si>
    <t>MOVG</t>
    <phoneticPr fontId="1" type="noConversion"/>
  </si>
  <si>
    <t>MOVIEQ</t>
    <phoneticPr fontId="1" type="noConversion"/>
  </si>
  <si>
    <t>MOVIL</t>
    <phoneticPr fontId="1" type="noConversion"/>
  </si>
  <si>
    <t>MOVIG</t>
    <phoneticPr fontId="1" type="noConversion"/>
  </si>
  <si>
    <t>STR,LAD</t>
    <phoneticPr fontId="1" type="noConversion"/>
  </si>
  <si>
    <t>Instructions</t>
    <phoneticPr fontId="1" type="noConversion"/>
  </si>
  <si>
    <t>Result (dec)</t>
    <phoneticPr fontId="1" type="noConversion"/>
  </si>
  <si>
    <t>Result (bin)</t>
    <phoneticPr fontId="1" type="noConversion"/>
  </si>
  <si>
    <t>Address</t>
    <phoneticPr fontId="1" type="noConversion"/>
  </si>
  <si>
    <t>×</t>
  </si>
  <si>
    <t>jump</t>
    <phoneticPr fontId="1" type="noConversion"/>
  </si>
  <si>
    <t>Condition</t>
    <phoneticPr fontId="1" type="noConversion"/>
  </si>
  <si>
    <t>×</t>
    <phoneticPr fontId="1" type="noConversion"/>
  </si>
  <si>
    <t>&lt;</t>
    <phoneticPr fontId="1" type="noConversion"/>
  </si>
  <si>
    <t>no jump</t>
    <phoneticPr fontId="1" type="noConversion"/>
  </si>
  <si>
    <t>exe</t>
    <phoneticPr fontId="1" type="noConversion"/>
  </si>
  <si>
    <t>no exe</t>
  </si>
  <si>
    <t>no exe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</si>
</sst>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25">
    <border>
      <left/>
      <right/>
      <top/>
      <bottom/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thin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thin">
        <color auto="1"/>
      </bottom>
      <diagonal/>
    </border>
    <border diagonalDown="1">
      <left style="medium">
        <color auto="1"/>
      </left>
      <right style="dotted">
        <color auto="1"/>
      </right>
      <top style="medium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5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6" borderId="24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2" fillId="6" borderId="20" xfId="0" applyFont="1" applyFill="1" applyBorder="1" applyAlignment="1">
      <alignment horizontal="center" vertical="center" textRotation="90"/>
    </xf>
    <xf numFmtId="0" fontId="2" fillId="6" borderId="7" xfId="0" applyFont="1" applyFill="1" applyBorder="1" applyAlignment="1">
      <alignment horizontal="center" vertical="center" textRotation="90"/>
    </xf>
    <xf numFmtId="0" fontId="2" fillId="6" borderId="22" xfId="0" applyFont="1" applyFill="1" applyBorder="1" applyAlignment="1">
      <alignment horizontal="center" vertical="center" textRotation="90"/>
    </xf>
    <xf numFmtId="0" fontId="2" fillId="6" borderId="20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22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"/>
  <sheetViews>
    <sheetView tabSelected="1" workbookViewId="0">
      <selection activeCell="K8" sqref="K8"/>
    </sheetView>
  </sheetViews>
  <sheetFormatPr defaultRowHeight="14" x14ac:dyDescent="0.3"/>
  <cols>
    <col min="1" max="1" width="8.6640625" style="9"/>
    <col min="2" max="2" width="16.33203125" style="9" customWidth="1"/>
    <col min="3" max="3" width="12.33203125" style="4" customWidth="1"/>
    <col min="4" max="4" width="8.6640625" style="4"/>
    <col min="5" max="5" width="10.4140625" style="4" customWidth="1"/>
    <col min="6" max="6" width="16.1640625" style="4" customWidth="1"/>
    <col min="7" max="8" width="8.6640625" style="4"/>
    <col min="9" max="9" width="12.75" style="4" customWidth="1"/>
    <col min="10" max="16384" width="8.6640625" style="4"/>
  </cols>
  <sheetData>
    <row r="1" spans="1:9" s="2" customFormat="1" x14ac:dyDescent="0.3">
      <c r="A1" s="43"/>
      <c r="B1" s="44" t="s">
        <v>114</v>
      </c>
      <c r="C1" s="45" t="s">
        <v>101</v>
      </c>
      <c r="D1" s="45" t="s">
        <v>117</v>
      </c>
      <c r="E1" s="45" t="s">
        <v>115</v>
      </c>
      <c r="F1" s="45" t="s">
        <v>116</v>
      </c>
      <c r="G1" s="46" t="s">
        <v>120</v>
      </c>
      <c r="H1" s="1"/>
      <c r="I1" s="2" t="s">
        <v>2</v>
      </c>
    </row>
    <row r="2" spans="1:9" x14ac:dyDescent="0.3">
      <c r="A2" s="47" t="s">
        <v>102</v>
      </c>
      <c r="B2" s="26" t="s">
        <v>14</v>
      </c>
      <c r="C2" s="26">
        <v>78800003</v>
      </c>
      <c r="D2" s="26">
        <v>0</v>
      </c>
      <c r="E2" s="26">
        <v>3</v>
      </c>
      <c r="F2" s="26" t="str">
        <f>DEC2BIN(E2)</f>
        <v>11</v>
      </c>
      <c r="G2" s="32"/>
      <c r="H2" s="9"/>
      <c r="I2" s="3" t="str">
        <f>DEC2HEX(E2)</f>
        <v>3</v>
      </c>
    </row>
    <row r="3" spans="1:9" x14ac:dyDescent="0.3">
      <c r="A3" s="48"/>
      <c r="B3" s="3" t="s">
        <v>0</v>
      </c>
      <c r="C3" s="3" t="s">
        <v>43</v>
      </c>
      <c r="D3" s="3">
        <f>D2+4</f>
        <v>4</v>
      </c>
      <c r="E3" s="3">
        <v>18</v>
      </c>
      <c r="F3" s="3" t="str">
        <f t="shared" ref="F3:F53" si="0">DEC2BIN(E3)</f>
        <v>10010</v>
      </c>
      <c r="G3" s="22"/>
      <c r="H3" s="9"/>
      <c r="I3" s="3" t="str">
        <f>DEC2HEX(E3)</f>
        <v>12</v>
      </c>
    </row>
    <row r="4" spans="1:9" x14ac:dyDescent="0.3">
      <c r="A4" s="48"/>
      <c r="B4" s="3" t="s">
        <v>1</v>
      </c>
      <c r="C4" s="3">
        <v>11890000</v>
      </c>
      <c r="D4" s="3">
        <f>D3+4</f>
        <v>8</v>
      </c>
      <c r="E4" s="3">
        <v>21</v>
      </c>
      <c r="F4" s="3" t="str">
        <f t="shared" si="0"/>
        <v>10101</v>
      </c>
      <c r="G4" s="22"/>
      <c r="H4" s="9"/>
      <c r="I4" s="3" t="str">
        <f>DEC2HEX(E4)</f>
        <v>15</v>
      </c>
    </row>
    <row r="5" spans="1:9" x14ac:dyDescent="0.3">
      <c r="A5" s="48"/>
      <c r="B5" s="3" t="s">
        <v>3</v>
      </c>
      <c r="C5" s="3" t="s">
        <v>44</v>
      </c>
      <c r="D5" s="3">
        <f t="shared" ref="D5:D68" si="1">D4+4</f>
        <v>12</v>
      </c>
      <c r="E5" s="3">
        <v>16</v>
      </c>
      <c r="F5" s="3" t="str">
        <f t="shared" si="0"/>
        <v>10000</v>
      </c>
      <c r="G5" s="22"/>
      <c r="H5" s="9"/>
      <c r="I5" s="3" t="str">
        <f>DEC2HEX(E5)</f>
        <v>10</v>
      </c>
    </row>
    <row r="6" spans="1:9" x14ac:dyDescent="0.3">
      <c r="A6" s="48"/>
      <c r="B6" s="3" t="s">
        <v>4</v>
      </c>
      <c r="C6" s="3" t="s">
        <v>45</v>
      </c>
      <c r="D6" s="3">
        <f t="shared" si="1"/>
        <v>16</v>
      </c>
      <c r="E6" s="3">
        <v>5</v>
      </c>
      <c r="F6" s="3" t="str">
        <f t="shared" si="0"/>
        <v>101</v>
      </c>
      <c r="G6" s="22"/>
      <c r="H6" s="9"/>
      <c r="I6" s="3" t="str">
        <f>DEC2HEX(E6)</f>
        <v>5</v>
      </c>
    </row>
    <row r="7" spans="1:9" x14ac:dyDescent="0.3">
      <c r="A7" s="48"/>
      <c r="B7" s="3" t="s">
        <v>6</v>
      </c>
      <c r="C7" s="3" t="s">
        <v>46</v>
      </c>
      <c r="D7" s="3">
        <f t="shared" si="1"/>
        <v>20</v>
      </c>
      <c r="E7" s="3">
        <v>64</v>
      </c>
      <c r="F7" s="3" t="str">
        <f t="shared" si="0"/>
        <v>1000000</v>
      </c>
      <c r="G7" s="22"/>
      <c r="H7" s="9"/>
      <c r="I7" s="3" t="str">
        <f>DEC2HEX(E7)</f>
        <v>40</v>
      </c>
    </row>
    <row r="8" spans="1:9" x14ac:dyDescent="0.3">
      <c r="A8" s="48"/>
      <c r="B8" s="3" t="s">
        <v>5</v>
      </c>
      <c r="C8" s="3" t="s">
        <v>47</v>
      </c>
      <c r="D8" s="3">
        <f t="shared" si="1"/>
        <v>24</v>
      </c>
      <c r="E8" s="3">
        <v>336</v>
      </c>
      <c r="F8" s="3" t="str">
        <f t="shared" si="0"/>
        <v>101010000</v>
      </c>
      <c r="G8" s="22"/>
      <c r="H8" s="9"/>
      <c r="I8" s="3" t="str">
        <f>DEC2HEX(E8)</f>
        <v>150</v>
      </c>
    </row>
    <row r="9" spans="1:9" x14ac:dyDescent="0.3">
      <c r="A9" s="48"/>
      <c r="B9" s="3" t="s">
        <v>7</v>
      </c>
      <c r="C9" s="3" t="s">
        <v>48</v>
      </c>
      <c r="D9" s="3">
        <f t="shared" si="1"/>
        <v>28</v>
      </c>
      <c r="E9" s="3">
        <v>5</v>
      </c>
      <c r="F9" s="3" t="str">
        <f t="shared" si="0"/>
        <v>101</v>
      </c>
      <c r="G9" s="22"/>
      <c r="H9" s="9"/>
      <c r="I9" s="3" t="str">
        <f>DEC2HEX(E9)</f>
        <v>5</v>
      </c>
    </row>
    <row r="10" spans="1:9" x14ac:dyDescent="0.3">
      <c r="A10" s="48"/>
      <c r="B10" s="3" t="s">
        <v>8</v>
      </c>
      <c r="C10" s="3" t="s">
        <v>49</v>
      </c>
      <c r="D10" s="3">
        <f t="shared" si="1"/>
        <v>32</v>
      </c>
      <c r="E10" s="3">
        <v>23</v>
      </c>
      <c r="F10" s="3" t="str">
        <f t="shared" si="0"/>
        <v>10111</v>
      </c>
      <c r="G10" s="22"/>
      <c r="H10" s="9"/>
      <c r="I10" s="3" t="str">
        <f>DEC2HEX(E10)</f>
        <v>17</v>
      </c>
    </row>
    <row r="11" spans="1:9" x14ac:dyDescent="0.3">
      <c r="A11" s="48"/>
      <c r="B11" s="3" t="s">
        <v>9</v>
      </c>
      <c r="C11" s="3">
        <v>65118000</v>
      </c>
      <c r="D11" s="3">
        <f t="shared" si="1"/>
        <v>36</v>
      </c>
      <c r="E11" s="3">
        <v>7</v>
      </c>
      <c r="F11" s="3" t="str">
        <f t="shared" si="0"/>
        <v>111</v>
      </c>
      <c r="G11" s="22"/>
      <c r="H11" s="9"/>
      <c r="I11" s="3" t="str">
        <f>DEC2HEX(E11)</f>
        <v>7</v>
      </c>
    </row>
    <row r="12" spans="1:9" x14ac:dyDescent="0.3">
      <c r="A12" s="48"/>
      <c r="B12" s="3" t="s">
        <v>10</v>
      </c>
      <c r="C12" s="3" t="s">
        <v>50</v>
      </c>
      <c r="D12" s="3">
        <f t="shared" si="1"/>
        <v>40</v>
      </c>
      <c r="E12" s="3">
        <v>-19</v>
      </c>
      <c r="F12" s="3" t="str">
        <f t="shared" si="0"/>
        <v>1111101101</v>
      </c>
      <c r="G12" s="22"/>
      <c r="H12" s="9"/>
      <c r="I12" s="3" t="str">
        <f>DEC2HEX(E12)</f>
        <v>FFFFFFFFED</v>
      </c>
    </row>
    <row r="13" spans="1:9" x14ac:dyDescent="0.3">
      <c r="A13" s="48"/>
      <c r="B13" s="3" t="s">
        <v>11</v>
      </c>
      <c r="C13" s="3" t="s">
        <v>51</v>
      </c>
      <c r="D13" s="3">
        <f t="shared" si="1"/>
        <v>44</v>
      </c>
      <c r="E13" s="3">
        <v>512</v>
      </c>
      <c r="F13" s="3" t="e">
        <f t="shared" si="0"/>
        <v>#NUM!</v>
      </c>
      <c r="G13" s="22"/>
      <c r="H13" s="9"/>
      <c r="I13" s="3" t="str">
        <f>DEC2HEX(E13)</f>
        <v>200</v>
      </c>
    </row>
    <row r="14" spans="1:9" x14ac:dyDescent="0.3">
      <c r="A14" s="49"/>
      <c r="B14" s="27" t="s">
        <v>12</v>
      </c>
      <c r="C14" s="27" t="s">
        <v>52</v>
      </c>
      <c r="D14" s="27">
        <f t="shared" si="1"/>
        <v>48</v>
      </c>
      <c r="E14" s="27">
        <v>256</v>
      </c>
      <c r="F14" s="27" t="str">
        <f t="shared" si="0"/>
        <v>100000000</v>
      </c>
      <c r="G14" s="33"/>
      <c r="H14" s="9"/>
      <c r="I14" s="3" t="str">
        <f>DEC2HEX(E14)</f>
        <v>100</v>
      </c>
    </row>
    <row r="15" spans="1:9" x14ac:dyDescent="0.3">
      <c r="A15" s="50" t="s">
        <v>103</v>
      </c>
      <c r="B15" s="28" t="s">
        <v>13</v>
      </c>
      <c r="C15" s="28" t="s">
        <v>53</v>
      </c>
      <c r="D15" s="28">
        <f t="shared" si="1"/>
        <v>52</v>
      </c>
      <c r="E15" s="28">
        <v>60</v>
      </c>
      <c r="F15" s="28" t="str">
        <f t="shared" si="0"/>
        <v>111100</v>
      </c>
      <c r="G15" s="34"/>
      <c r="H15" s="9"/>
      <c r="I15" s="5" t="str">
        <f>DEC2HEX(E15)</f>
        <v>3C</v>
      </c>
    </row>
    <row r="16" spans="1:9" x14ac:dyDescent="0.3">
      <c r="A16" s="51"/>
      <c r="B16" s="5" t="s">
        <v>15</v>
      </c>
      <c r="C16" s="5">
        <v>76808000</v>
      </c>
      <c r="D16" s="5">
        <f t="shared" si="1"/>
        <v>56</v>
      </c>
      <c r="E16" s="17" t="s">
        <v>33</v>
      </c>
      <c r="F16" s="17" t="s">
        <v>33</v>
      </c>
      <c r="G16" s="35" t="s">
        <v>119</v>
      </c>
      <c r="H16" s="9"/>
      <c r="I16" s="5" t="e">
        <f>DEC2HEX(E16)</f>
        <v>#VALUE!</v>
      </c>
    </row>
    <row r="17" spans="1:9" ht="14.5" thickBot="1" x14ac:dyDescent="0.35">
      <c r="A17" s="52"/>
      <c r="B17" s="29" t="s">
        <v>16</v>
      </c>
      <c r="C17" s="29">
        <v>76810000</v>
      </c>
      <c r="D17" s="29">
        <f t="shared" si="1"/>
        <v>60</v>
      </c>
      <c r="E17" s="29">
        <v>18</v>
      </c>
      <c r="F17" s="29" t="str">
        <f t="shared" si="0"/>
        <v>10010</v>
      </c>
      <c r="G17" s="36"/>
      <c r="H17" s="9"/>
      <c r="I17" s="6" t="str">
        <f>DEC2HEX(E17)</f>
        <v>12</v>
      </c>
    </row>
    <row r="18" spans="1:9" x14ac:dyDescent="0.3">
      <c r="A18" s="50" t="s">
        <v>104</v>
      </c>
      <c r="B18" s="30" t="s">
        <v>87</v>
      </c>
      <c r="C18" s="30" t="s">
        <v>88</v>
      </c>
      <c r="D18" s="30">
        <f t="shared" si="1"/>
        <v>64</v>
      </c>
      <c r="E18" s="30">
        <v>-2</v>
      </c>
      <c r="F18" s="30" t="str">
        <f t="shared" si="0"/>
        <v>1111111110</v>
      </c>
      <c r="G18" s="37" t="s">
        <v>122</v>
      </c>
      <c r="H18" s="9"/>
      <c r="I18" s="7" t="str">
        <f>DEC2HEX(E18)</f>
        <v>FFFFFFFFFE</v>
      </c>
    </row>
    <row r="19" spans="1:9" x14ac:dyDescent="0.3">
      <c r="A19" s="51"/>
      <c r="B19" s="8" t="s">
        <v>19</v>
      </c>
      <c r="C19" s="8" t="s">
        <v>54</v>
      </c>
      <c r="D19" s="8">
        <f t="shared" si="1"/>
        <v>68</v>
      </c>
      <c r="E19" s="8" t="s">
        <v>118</v>
      </c>
      <c r="F19" s="8" t="s">
        <v>118</v>
      </c>
      <c r="G19" s="20" t="s">
        <v>119</v>
      </c>
      <c r="H19" s="9"/>
      <c r="I19" s="8" t="e">
        <f>DEC2HEX(E19)</f>
        <v>#VALUE!</v>
      </c>
    </row>
    <row r="20" spans="1:9" x14ac:dyDescent="0.3">
      <c r="A20" s="51"/>
      <c r="B20" s="8" t="s">
        <v>17</v>
      </c>
      <c r="C20" s="8">
        <v>76818000</v>
      </c>
      <c r="D20" s="8">
        <f t="shared" si="1"/>
        <v>72</v>
      </c>
      <c r="E20" s="8" t="s">
        <v>118</v>
      </c>
      <c r="F20" s="8" t="s">
        <v>118</v>
      </c>
      <c r="G20" s="20"/>
      <c r="H20" s="9"/>
      <c r="I20" s="8" t="e">
        <f>DEC2HEX(E20)</f>
        <v>#VALUE!</v>
      </c>
    </row>
    <row r="21" spans="1:9" x14ac:dyDescent="0.3">
      <c r="A21" s="51"/>
      <c r="B21" s="8" t="s">
        <v>18</v>
      </c>
      <c r="C21" s="8">
        <v>76820000</v>
      </c>
      <c r="D21" s="8">
        <f t="shared" si="1"/>
        <v>76</v>
      </c>
      <c r="E21" s="8">
        <v>16</v>
      </c>
      <c r="F21" s="8" t="str">
        <f t="shared" si="0"/>
        <v>10000</v>
      </c>
      <c r="G21" s="21"/>
      <c r="H21" s="9"/>
      <c r="I21" s="8" t="str">
        <f>DEC2HEX(E21)</f>
        <v>10</v>
      </c>
    </row>
    <row r="22" spans="1:9" x14ac:dyDescent="0.3">
      <c r="A22" s="51"/>
      <c r="B22" s="12" t="s">
        <v>24</v>
      </c>
      <c r="C22" s="12" t="s">
        <v>55</v>
      </c>
      <c r="D22" s="12">
        <f t="shared" si="1"/>
        <v>80</v>
      </c>
      <c r="E22" s="12">
        <v>3</v>
      </c>
      <c r="F22" s="12" t="str">
        <f t="shared" si="0"/>
        <v>11</v>
      </c>
      <c r="G22" s="22" t="s">
        <v>29</v>
      </c>
      <c r="H22" s="9"/>
      <c r="I22" s="12" t="str">
        <f>DEC2HEX(E22)</f>
        <v>3</v>
      </c>
    </row>
    <row r="23" spans="1:9" x14ac:dyDescent="0.3">
      <c r="A23" s="51"/>
      <c r="B23" s="12" t="s">
        <v>20</v>
      </c>
      <c r="C23" s="12" t="s">
        <v>56</v>
      </c>
      <c r="D23" s="12">
        <f t="shared" si="1"/>
        <v>84</v>
      </c>
      <c r="E23" s="12" t="s">
        <v>121</v>
      </c>
      <c r="F23" s="12" t="s">
        <v>118</v>
      </c>
      <c r="G23" s="22" t="s">
        <v>123</v>
      </c>
      <c r="H23" s="9"/>
      <c r="I23" s="12" t="e">
        <f>DEC2HEX(E23)</f>
        <v>#VALUE!</v>
      </c>
    </row>
    <row r="24" spans="1:9" x14ac:dyDescent="0.3">
      <c r="A24" s="51"/>
      <c r="B24" s="12" t="s">
        <v>21</v>
      </c>
      <c r="C24" s="12">
        <v>76828000</v>
      </c>
      <c r="D24" s="12">
        <f t="shared" si="1"/>
        <v>88</v>
      </c>
      <c r="E24" s="12">
        <v>5</v>
      </c>
      <c r="F24" s="12" t="str">
        <f t="shared" si="0"/>
        <v>101</v>
      </c>
      <c r="G24" s="22"/>
      <c r="H24" s="9"/>
      <c r="I24" s="12" t="str">
        <f>DEC2HEX(E24)</f>
        <v>5</v>
      </c>
    </row>
    <row r="25" spans="1:9" x14ac:dyDescent="0.3">
      <c r="A25" s="51"/>
      <c r="B25" s="12" t="s">
        <v>57</v>
      </c>
      <c r="C25" s="12">
        <v>76830000</v>
      </c>
      <c r="D25" s="12">
        <f t="shared" si="1"/>
        <v>92</v>
      </c>
      <c r="E25" s="12">
        <v>64</v>
      </c>
      <c r="F25" s="12" t="str">
        <f t="shared" si="0"/>
        <v>1000000</v>
      </c>
      <c r="G25" s="23"/>
      <c r="H25" s="9"/>
      <c r="I25" s="12" t="str">
        <f>DEC2HEX(E25)</f>
        <v>40</v>
      </c>
    </row>
    <row r="26" spans="1:9" x14ac:dyDescent="0.3">
      <c r="A26" s="51"/>
      <c r="B26" s="10" t="s">
        <v>25</v>
      </c>
      <c r="C26" s="10" t="s">
        <v>86</v>
      </c>
      <c r="D26" s="10">
        <f t="shared" si="1"/>
        <v>96</v>
      </c>
      <c r="E26" s="10">
        <v>0</v>
      </c>
      <c r="F26" s="10" t="str">
        <f t="shared" si="0"/>
        <v>0</v>
      </c>
      <c r="G26" s="18" t="s">
        <v>31</v>
      </c>
      <c r="H26" s="9"/>
      <c r="I26" s="10" t="str">
        <f>DEC2HEX(E26)</f>
        <v>0</v>
      </c>
    </row>
    <row r="27" spans="1:9" x14ac:dyDescent="0.3">
      <c r="A27" s="51"/>
      <c r="B27" s="10" t="s">
        <v>82</v>
      </c>
      <c r="C27" s="10" t="s">
        <v>83</v>
      </c>
      <c r="D27" s="10">
        <f t="shared" si="1"/>
        <v>100</v>
      </c>
      <c r="E27" s="10" t="s">
        <v>118</v>
      </c>
      <c r="F27" s="10" t="s">
        <v>118</v>
      </c>
      <c r="G27" s="18" t="s">
        <v>123</v>
      </c>
      <c r="H27" s="9"/>
      <c r="I27" s="10" t="e">
        <f>DEC2HEX(E27)</f>
        <v>#VALUE!</v>
      </c>
    </row>
    <row r="28" spans="1:9" x14ac:dyDescent="0.3">
      <c r="A28" s="51"/>
      <c r="B28" s="10" t="s">
        <v>23</v>
      </c>
      <c r="C28" s="10">
        <v>76838000</v>
      </c>
      <c r="D28" s="10">
        <f t="shared" si="1"/>
        <v>104</v>
      </c>
      <c r="E28" s="10">
        <v>336</v>
      </c>
      <c r="F28" s="10" t="str">
        <f t="shared" si="0"/>
        <v>101010000</v>
      </c>
      <c r="G28" s="18"/>
      <c r="H28" s="9"/>
      <c r="I28" s="10" t="str">
        <f>DEC2HEX(E28)</f>
        <v>150</v>
      </c>
    </row>
    <row r="29" spans="1:9" ht="14.5" thickBot="1" x14ac:dyDescent="0.35">
      <c r="A29" s="52"/>
      <c r="B29" s="31" t="s">
        <v>26</v>
      </c>
      <c r="C29" s="31">
        <v>76848000</v>
      </c>
      <c r="D29" s="31">
        <f t="shared" si="1"/>
        <v>108</v>
      </c>
      <c r="E29" s="31">
        <v>23</v>
      </c>
      <c r="F29" s="31" t="str">
        <f t="shared" si="0"/>
        <v>10111</v>
      </c>
      <c r="G29" s="38"/>
      <c r="H29" s="9"/>
      <c r="I29" s="11" t="str">
        <f>DEC2HEX(E29)</f>
        <v>17</v>
      </c>
    </row>
    <row r="30" spans="1:9" x14ac:dyDescent="0.3">
      <c r="A30" s="50" t="s">
        <v>105</v>
      </c>
      <c r="B30" s="30" t="s">
        <v>87</v>
      </c>
      <c r="C30" s="30" t="s">
        <v>88</v>
      </c>
      <c r="D30" s="30">
        <f t="shared" si="1"/>
        <v>112</v>
      </c>
      <c r="E30" s="30">
        <v>-2</v>
      </c>
      <c r="F30" s="30" t="str">
        <f t="shared" ref="F30:F41" si="2">DEC2BIN(E30)</f>
        <v>1111111110</v>
      </c>
      <c r="G30" s="37" t="s">
        <v>30</v>
      </c>
      <c r="H30" s="9"/>
      <c r="I30" s="7" t="str">
        <f>DEC2HEX(E30)</f>
        <v>FFFFFFFFFE</v>
      </c>
    </row>
    <row r="31" spans="1:9" x14ac:dyDescent="0.3">
      <c r="A31" s="51"/>
      <c r="B31" s="8" t="s">
        <v>89</v>
      </c>
      <c r="C31" s="8" t="s">
        <v>91</v>
      </c>
      <c r="D31" s="8">
        <f t="shared" si="1"/>
        <v>116</v>
      </c>
      <c r="E31" s="8" t="s">
        <v>118</v>
      </c>
      <c r="F31" s="8" t="s">
        <v>118</v>
      </c>
      <c r="G31" s="21" t="s">
        <v>123</v>
      </c>
      <c r="H31" s="9"/>
      <c r="I31" s="8" t="e">
        <f>DEC2HEX(E31)</f>
        <v>#VALUE!</v>
      </c>
    </row>
    <row r="32" spans="1:9" x14ac:dyDescent="0.3">
      <c r="A32" s="51"/>
      <c r="B32" s="8" t="s">
        <v>17</v>
      </c>
      <c r="C32" s="8">
        <v>76818000</v>
      </c>
      <c r="D32" s="8">
        <f t="shared" si="1"/>
        <v>120</v>
      </c>
      <c r="E32" s="8">
        <v>21</v>
      </c>
      <c r="F32" s="8" t="str">
        <f t="shared" si="2"/>
        <v>10101</v>
      </c>
      <c r="G32" s="20"/>
      <c r="H32" s="9"/>
      <c r="I32" s="8" t="str">
        <f>DEC2HEX(E32)</f>
        <v>15</v>
      </c>
    </row>
    <row r="33" spans="1:10" x14ac:dyDescent="0.3">
      <c r="A33" s="51"/>
      <c r="B33" s="8" t="s">
        <v>18</v>
      </c>
      <c r="C33" s="8">
        <v>76820000</v>
      </c>
      <c r="D33" s="8">
        <f t="shared" si="1"/>
        <v>124</v>
      </c>
      <c r="E33" s="8">
        <v>16</v>
      </c>
      <c r="F33" s="8" t="str">
        <f t="shared" si="2"/>
        <v>10000</v>
      </c>
      <c r="G33" s="21"/>
      <c r="H33" s="9"/>
      <c r="I33" s="8" t="str">
        <f>DEC2HEX(E33)</f>
        <v>10</v>
      </c>
    </row>
    <row r="34" spans="1:10" x14ac:dyDescent="0.3">
      <c r="A34" s="51"/>
      <c r="B34" s="3" t="s">
        <v>24</v>
      </c>
      <c r="C34" s="3" t="s">
        <v>55</v>
      </c>
      <c r="D34" s="3">
        <f t="shared" si="1"/>
        <v>128</v>
      </c>
      <c r="E34" s="3">
        <v>3</v>
      </c>
      <c r="F34" s="3" t="str">
        <f t="shared" si="2"/>
        <v>11</v>
      </c>
      <c r="G34" s="22" t="s">
        <v>29</v>
      </c>
      <c r="H34" s="9"/>
      <c r="I34" s="3" t="str">
        <f>DEC2HEX(E34)</f>
        <v>3</v>
      </c>
    </row>
    <row r="35" spans="1:10" x14ac:dyDescent="0.3">
      <c r="A35" s="51"/>
      <c r="B35" s="3" t="s">
        <v>90</v>
      </c>
      <c r="C35" s="3" t="s">
        <v>92</v>
      </c>
      <c r="D35" s="3">
        <f t="shared" si="1"/>
        <v>132</v>
      </c>
      <c r="E35" s="3" t="s">
        <v>118</v>
      </c>
      <c r="F35" s="3" t="s">
        <v>118</v>
      </c>
      <c r="G35" s="23" t="s">
        <v>119</v>
      </c>
      <c r="H35" s="9"/>
      <c r="I35" s="3" t="e">
        <f>DEC2HEX(E35)</f>
        <v>#VALUE!</v>
      </c>
    </row>
    <row r="36" spans="1:10" x14ac:dyDescent="0.3">
      <c r="A36" s="51"/>
      <c r="B36" s="3" t="s">
        <v>21</v>
      </c>
      <c r="C36" s="3">
        <v>76828000</v>
      </c>
      <c r="D36" s="3">
        <f t="shared" si="1"/>
        <v>136</v>
      </c>
      <c r="E36" s="3" t="s">
        <v>118</v>
      </c>
      <c r="F36" s="3" t="s">
        <v>118</v>
      </c>
      <c r="G36" s="23"/>
      <c r="H36" s="9"/>
      <c r="I36" s="3" t="e">
        <f>DEC2HEX(E36)</f>
        <v>#VALUE!</v>
      </c>
    </row>
    <row r="37" spans="1:10" x14ac:dyDescent="0.3">
      <c r="A37" s="51"/>
      <c r="B37" s="3" t="s">
        <v>57</v>
      </c>
      <c r="C37" s="3">
        <v>76830000</v>
      </c>
      <c r="D37" s="3">
        <f t="shared" si="1"/>
        <v>140</v>
      </c>
      <c r="E37" s="3">
        <v>64</v>
      </c>
      <c r="F37" s="3" t="str">
        <f t="shared" si="2"/>
        <v>1000000</v>
      </c>
      <c r="G37" s="23"/>
      <c r="H37" s="9"/>
      <c r="I37" s="3" t="str">
        <f>DEC2HEX(E37)</f>
        <v>40</v>
      </c>
    </row>
    <row r="38" spans="1:10" x14ac:dyDescent="0.3">
      <c r="A38" s="51"/>
      <c r="B38" s="10" t="s">
        <v>25</v>
      </c>
      <c r="C38" s="10" t="s">
        <v>86</v>
      </c>
      <c r="D38" s="10">
        <f t="shared" si="1"/>
        <v>144</v>
      </c>
      <c r="E38" s="10">
        <v>0</v>
      </c>
      <c r="F38" s="10" t="str">
        <f t="shared" si="2"/>
        <v>0</v>
      </c>
      <c r="G38" s="18" t="s">
        <v>31</v>
      </c>
      <c r="H38" s="9"/>
      <c r="I38" s="10" t="str">
        <f>DEC2HEX(E38)</f>
        <v>0</v>
      </c>
    </row>
    <row r="39" spans="1:10" x14ac:dyDescent="0.3">
      <c r="A39" s="51"/>
      <c r="B39" s="10" t="s">
        <v>93</v>
      </c>
      <c r="C39" s="10" t="s">
        <v>94</v>
      </c>
      <c r="D39" s="10">
        <f t="shared" si="1"/>
        <v>148</v>
      </c>
      <c r="E39" s="10" t="s">
        <v>118</v>
      </c>
      <c r="F39" s="10" t="s">
        <v>118</v>
      </c>
      <c r="G39" s="18" t="s">
        <v>123</v>
      </c>
      <c r="H39" s="9"/>
      <c r="I39" s="10" t="e">
        <f>DEC2HEX(E39)</f>
        <v>#VALUE!</v>
      </c>
    </row>
    <row r="40" spans="1:10" x14ac:dyDescent="0.3">
      <c r="A40" s="51"/>
      <c r="B40" s="10" t="s">
        <v>23</v>
      </c>
      <c r="C40" s="10">
        <v>76838000</v>
      </c>
      <c r="D40" s="10">
        <f t="shared" si="1"/>
        <v>152</v>
      </c>
      <c r="E40" s="10">
        <v>336</v>
      </c>
      <c r="F40" s="10" t="str">
        <f t="shared" si="2"/>
        <v>101010000</v>
      </c>
      <c r="G40" s="18"/>
      <c r="H40" s="9"/>
      <c r="I40" s="10" t="str">
        <f>DEC2HEX(E40)</f>
        <v>150</v>
      </c>
    </row>
    <row r="41" spans="1:10" ht="14.5" thickBot="1" x14ac:dyDescent="0.35">
      <c r="A41" s="52"/>
      <c r="B41" s="31" t="s">
        <v>26</v>
      </c>
      <c r="C41" s="31">
        <v>76848000</v>
      </c>
      <c r="D41" s="31">
        <f t="shared" si="1"/>
        <v>156</v>
      </c>
      <c r="E41" s="31">
        <v>23</v>
      </c>
      <c r="F41" s="31" t="str">
        <f t="shared" si="2"/>
        <v>10111</v>
      </c>
      <c r="G41" s="38"/>
      <c r="H41" s="9"/>
      <c r="I41" s="11" t="str">
        <f>DEC2HEX(E41)</f>
        <v>17</v>
      </c>
    </row>
    <row r="42" spans="1:10" x14ac:dyDescent="0.3">
      <c r="A42" s="50" t="s">
        <v>106</v>
      </c>
      <c r="B42" s="30" t="s">
        <v>87</v>
      </c>
      <c r="C42" s="30" t="s">
        <v>88</v>
      </c>
      <c r="D42" s="30">
        <f t="shared" si="1"/>
        <v>160</v>
      </c>
      <c r="E42" s="30">
        <v>-2</v>
      </c>
      <c r="F42" s="30" t="str">
        <f t="shared" si="0"/>
        <v>1111111110</v>
      </c>
      <c r="G42" s="37" t="s">
        <v>30</v>
      </c>
      <c r="H42" s="9"/>
      <c r="I42" s="7" t="str">
        <f>DEC2HEX(E42)</f>
        <v>FFFFFFFFFE</v>
      </c>
    </row>
    <row r="43" spans="1:10" x14ac:dyDescent="0.3">
      <c r="A43" s="51"/>
      <c r="B43" s="8" t="s">
        <v>95</v>
      </c>
      <c r="C43" s="8" t="s">
        <v>98</v>
      </c>
      <c r="D43" s="8">
        <f t="shared" si="1"/>
        <v>164</v>
      </c>
      <c r="E43" s="8" t="s">
        <v>118</v>
      </c>
      <c r="F43" s="8" t="s">
        <v>118</v>
      </c>
      <c r="G43" s="21" t="s">
        <v>123</v>
      </c>
      <c r="H43" s="9"/>
      <c r="I43" s="8" t="e">
        <f>DEC2HEX(E43)</f>
        <v>#VALUE!</v>
      </c>
    </row>
    <row r="44" spans="1:10" x14ac:dyDescent="0.3">
      <c r="A44" s="51"/>
      <c r="B44" s="8" t="s">
        <v>17</v>
      </c>
      <c r="C44" s="8">
        <v>76818000</v>
      </c>
      <c r="D44" s="8">
        <f t="shared" si="1"/>
        <v>168</v>
      </c>
      <c r="E44" s="8">
        <v>21</v>
      </c>
      <c r="F44" s="8" t="str">
        <f t="shared" si="0"/>
        <v>10101</v>
      </c>
      <c r="G44" s="21"/>
      <c r="H44" s="9"/>
      <c r="I44" s="8" t="str">
        <f>DEC2HEX(E44)</f>
        <v>15</v>
      </c>
    </row>
    <row r="45" spans="1:10" x14ac:dyDescent="0.3">
      <c r="A45" s="51"/>
      <c r="B45" s="8" t="s">
        <v>18</v>
      </c>
      <c r="C45" s="8">
        <v>76820000</v>
      </c>
      <c r="D45" s="8">
        <f t="shared" si="1"/>
        <v>172</v>
      </c>
      <c r="E45" s="8">
        <v>16</v>
      </c>
      <c r="F45" s="8" t="str">
        <f t="shared" si="0"/>
        <v>10000</v>
      </c>
      <c r="G45" s="20"/>
      <c r="H45" s="9" t="s">
        <v>84</v>
      </c>
      <c r="I45" s="8" t="str">
        <f>DEC2HEX(E45)</f>
        <v>10</v>
      </c>
    </row>
    <row r="46" spans="1:10" x14ac:dyDescent="0.3">
      <c r="A46" s="51"/>
      <c r="B46" s="3" t="s">
        <v>24</v>
      </c>
      <c r="C46" s="3" t="s">
        <v>55</v>
      </c>
      <c r="D46" s="3">
        <f t="shared" si="1"/>
        <v>176</v>
      </c>
      <c r="E46" s="3">
        <v>3</v>
      </c>
      <c r="F46" s="3" t="str">
        <f t="shared" si="0"/>
        <v>11</v>
      </c>
      <c r="G46" s="22" t="s">
        <v>29</v>
      </c>
      <c r="H46" s="9"/>
      <c r="I46" s="3" t="str">
        <f>DEC2HEX(E46)</f>
        <v>3</v>
      </c>
    </row>
    <row r="47" spans="1:10" x14ac:dyDescent="0.3">
      <c r="A47" s="51"/>
      <c r="B47" s="3" t="s">
        <v>96</v>
      </c>
      <c r="C47" s="3" t="s">
        <v>99</v>
      </c>
      <c r="D47" s="3">
        <f t="shared" si="1"/>
        <v>180</v>
      </c>
      <c r="E47" s="3" t="s">
        <v>118</v>
      </c>
      <c r="F47" s="3" t="s">
        <v>118</v>
      </c>
      <c r="G47" s="22" t="s">
        <v>123</v>
      </c>
      <c r="H47" s="9"/>
      <c r="I47" s="3" t="e">
        <f>DEC2HEX(E47)</f>
        <v>#VALUE!</v>
      </c>
    </row>
    <row r="48" spans="1:10" x14ac:dyDescent="0.3">
      <c r="A48" s="51"/>
      <c r="B48" s="3" t="s">
        <v>21</v>
      </c>
      <c r="C48" s="3">
        <v>76828000</v>
      </c>
      <c r="D48" s="3">
        <f t="shared" si="1"/>
        <v>184</v>
      </c>
      <c r="E48" s="3">
        <v>5</v>
      </c>
      <c r="F48" s="3" t="str">
        <f t="shared" si="0"/>
        <v>101</v>
      </c>
      <c r="G48" s="22"/>
      <c r="H48" s="9"/>
      <c r="I48" s="3" t="str">
        <f>DEC2HEX(E48)</f>
        <v>5</v>
      </c>
      <c r="J48" s="4" t="s">
        <v>85</v>
      </c>
    </row>
    <row r="49" spans="1:9" x14ac:dyDescent="0.3">
      <c r="A49" s="51"/>
      <c r="B49" s="3" t="s">
        <v>22</v>
      </c>
      <c r="C49" s="3">
        <v>76830000</v>
      </c>
      <c r="D49" s="3">
        <f t="shared" si="1"/>
        <v>188</v>
      </c>
      <c r="E49" s="3">
        <v>64</v>
      </c>
      <c r="F49" s="3" t="str">
        <f t="shared" si="0"/>
        <v>1000000</v>
      </c>
      <c r="G49" s="23"/>
      <c r="H49" s="9"/>
      <c r="I49" s="3" t="str">
        <f>DEC2HEX(E49)</f>
        <v>40</v>
      </c>
    </row>
    <row r="50" spans="1:9" x14ac:dyDescent="0.3">
      <c r="A50" s="51"/>
      <c r="B50" s="10" t="s">
        <v>25</v>
      </c>
      <c r="C50" s="10" t="s">
        <v>58</v>
      </c>
      <c r="D50" s="10">
        <f t="shared" si="1"/>
        <v>192</v>
      </c>
      <c r="E50" s="10">
        <v>0</v>
      </c>
      <c r="F50" s="10" t="str">
        <f t="shared" si="0"/>
        <v>0</v>
      </c>
      <c r="G50" s="18" t="s">
        <v>31</v>
      </c>
      <c r="H50" s="9"/>
      <c r="I50" s="10" t="str">
        <f>DEC2HEX(E50)</f>
        <v>0</v>
      </c>
    </row>
    <row r="51" spans="1:9" x14ac:dyDescent="0.3">
      <c r="A51" s="51"/>
      <c r="B51" s="10" t="s">
        <v>97</v>
      </c>
      <c r="C51" s="10" t="s">
        <v>100</v>
      </c>
      <c r="D51" s="10">
        <f t="shared" si="1"/>
        <v>196</v>
      </c>
      <c r="E51" s="10" t="s">
        <v>118</v>
      </c>
      <c r="F51" s="10" t="s">
        <v>118</v>
      </c>
      <c r="G51" s="19" t="s">
        <v>119</v>
      </c>
      <c r="H51" s="9"/>
      <c r="I51" s="10" t="e">
        <f>DEC2HEX(E51)</f>
        <v>#VALUE!</v>
      </c>
    </row>
    <row r="52" spans="1:9" x14ac:dyDescent="0.3">
      <c r="A52" s="51"/>
      <c r="B52" s="10" t="s">
        <v>23</v>
      </c>
      <c r="C52" s="10">
        <v>76838000</v>
      </c>
      <c r="D52" s="10">
        <f t="shared" si="1"/>
        <v>200</v>
      </c>
      <c r="E52" s="10" t="s">
        <v>118</v>
      </c>
      <c r="F52" s="10" t="s">
        <v>118</v>
      </c>
      <c r="G52" s="19"/>
      <c r="H52" s="9"/>
      <c r="I52" s="10" t="e">
        <f>DEC2HEX(E52)</f>
        <v>#VALUE!</v>
      </c>
    </row>
    <row r="53" spans="1:9" ht="14.5" thickBot="1" x14ac:dyDescent="0.35">
      <c r="A53" s="52"/>
      <c r="B53" s="31" t="s">
        <v>26</v>
      </c>
      <c r="C53" s="31">
        <v>76848000</v>
      </c>
      <c r="D53" s="31">
        <f t="shared" si="1"/>
        <v>204</v>
      </c>
      <c r="E53" s="31">
        <v>23</v>
      </c>
      <c r="F53" s="31" t="str">
        <f t="shared" si="0"/>
        <v>10111</v>
      </c>
      <c r="G53" s="39"/>
      <c r="H53" s="9"/>
      <c r="I53" s="11" t="str">
        <f>DEC2HEX(E53)</f>
        <v>17</v>
      </c>
    </row>
    <row r="54" spans="1:9" x14ac:dyDescent="0.3">
      <c r="A54" s="50" t="s">
        <v>107</v>
      </c>
      <c r="B54" s="30" t="s">
        <v>87</v>
      </c>
      <c r="C54" s="30" t="s">
        <v>88</v>
      </c>
      <c r="D54" s="30">
        <f t="shared" si="1"/>
        <v>208</v>
      </c>
      <c r="E54" s="30">
        <v>-2</v>
      </c>
      <c r="F54" s="30" t="str">
        <f t="shared" ref="F54:F64" si="3">DEC2BIN(E54)</f>
        <v>1111111110</v>
      </c>
      <c r="G54" s="37" t="s">
        <v>30</v>
      </c>
      <c r="H54" s="9"/>
      <c r="I54" s="7" t="str">
        <f>DEC2HEX(E54)</f>
        <v>FFFFFFFFFE</v>
      </c>
    </row>
    <row r="55" spans="1:9" x14ac:dyDescent="0.3">
      <c r="A55" s="51"/>
      <c r="B55" s="8" t="s">
        <v>27</v>
      </c>
      <c r="C55" s="8">
        <v>86808000</v>
      </c>
      <c r="D55" s="8">
        <f t="shared" si="1"/>
        <v>212</v>
      </c>
      <c r="E55" s="8">
        <v>3</v>
      </c>
      <c r="F55" s="8" t="str">
        <f t="shared" si="3"/>
        <v>11</v>
      </c>
      <c r="G55" s="24" t="s">
        <v>126</v>
      </c>
      <c r="H55" s="9"/>
      <c r="I55" s="8" t="str">
        <f>DEC2HEX(E55)</f>
        <v>3</v>
      </c>
    </row>
    <row r="56" spans="1:9" x14ac:dyDescent="0.3">
      <c r="A56" s="51"/>
      <c r="B56" s="3" t="s">
        <v>24</v>
      </c>
      <c r="C56" s="3" t="s">
        <v>55</v>
      </c>
      <c r="D56" s="3">
        <f t="shared" si="1"/>
        <v>216</v>
      </c>
      <c r="E56" s="3">
        <v>3</v>
      </c>
      <c r="F56" s="3" t="str">
        <f t="shared" si="3"/>
        <v>11</v>
      </c>
      <c r="G56" s="22" t="s">
        <v>29</v>
      </c>
      <c r="H56" s="9"/>
      <c r="I56" s="3" t="str">
        <f>DEC2HEX(E56)</f>
        <v>3</v>
      </c>
    </row>
    <row r="57" spans="1:9" x14ac:dyDescent="0.3">
      <c r="A57" s="51"/>
      <c r="B57" s="3" t="s">
        <v>28</v>
      </c>
      <c r="C57" s="3">
        <v>86810000</v>
      </c>
      <c r="D57" s="3">
        <f t="shared" si="1"/>
        <v>220</v>
      </c>
      <c r="E57" s="3">
        <v>18</v>
      </c>
      <c r="F57" s="3" t="str">
        <f t="shared" si="3"/>
        <v>10010</v>
      </c>
      <c r="G57" s="25" t="s">
        <v>125</v>
      </c>
      <c r="H57" s="9"/>
      <c r="I57" s="3" t="str">
        <f>DEC2HEX(E57)</f>
        <v>12</v>
      </c>
    </row>
    <row r="58" spans="1:9" x14ac:dyDescent="0.3">
      <c r="A58" s="51"/>
      <c r="B58" s="10" t="s">
        <v>25</v>
      </c>
      <c r="C58" s="10" t="s">
        <v>58</v>
      </c>
      <c r="D58" s="10">
        <f t="shared" si="1"/>
        <v>224</v>
      </c>
      <c r="E58" s="10">
        <v>0</v>
      </c>
      <c r="F58" s="10" t="str">
        <f t="shared" si="3"/>
        <v>0</v>
      </c>
      <c r="G58" s="18" t="s">
        <v>31</v>
      </c>
      <c r="H58" s="9"/>
      <c r="I58" s="10" t="str">
        <f>DEC2HEX(E58)</f>
        <v>0</v>
      </c>
    </row>
    <row r="59" spans="1:9" ht="14.5" thickBot="1" x14ac:dyDescent="0.35">
      <c r="A59" s="52"/>
      <c r="B59" s="31" t="s">
        <v>32</v>
      </c>
      <c r="C59" s="31">
        <v>86818000</v>
      </c>
      <c r="D59" s="31">
        <f t="shared" si="1"/>
        <v>228</v>
      </c>
      <c r="E59" s="31">
        <v>21</v>
      </c>
      <c r="F59" s="31" t="str">
        <f t="shared" si="3"/>
        <v>10101</v>
      </c>
      <c r="G59" s="39" t="s">
        <v>124</v>
      </c>
      <c r="H59" s="9"/>
      <c r="I59" s="11" t="str">
        <f>DEC2HEX(E59)</f>
        <v>15</v>
      </c>
    </row>
    <row r="60" spans="1:9" x14ac:dyDescent="0.3">
      <c r="A60" s="50" t="s">
        <v>108</v>
      </c>
      <c r="B60" s="30" t="s">
        <v>87</v>
      </c>
      <c r="C60" s="30" t="s">
        <v>88</v>
      </c>
      <c r="D60" s="30">
        <f t="shared" si="1"/>
        <v>232</v>
      </c>
      <c r="E60" s="30">
        <v>-2</v>
      </c>
      <c r="F60" s="30" t="str">
        <f t="shared" si="3"/>
        <v>1111111110</v>
      </c>
      <c r="G60" s="37" t="s">
        <v>30</v>
      </c>
      <c r="H60" s="9"/>
      <c r="I60" s="7" t="str">
        <f>DEC2HEX(E60)</f>
        <v>FFFFFFFFFE</v>
      </c>
    </row>
    <row r="61" spans="1:9" x14ac:dyDescent="0.3">
      <c r="A61" s="51"/>
      <c r="B61" s="8" t="s">
        <v>34</v>
      </c>
      <c r="C61" s="8">
        <v>96808000</v>
      </c>
      <c r="D61" s="8">
        <f t="shared" si="1"/>
        <v>236</v>
      </c>
      <c r="E61" s="8">
        <v>3</v>
      </c>
      <c r="F61" s="8" t="str">
        <f t="shared" si="3"/>
        <v>11</v>
      </c>
      <c r="G61" s="20"/>
      <c r="H61" s="9"/>
      <c r="I61" s="8" t="str">
        <f>DEC2HEX(E61)</f>
        <v>3</v>
      </c>
    </row>
    <row r="62" spans="1:9" x14ac:dyDescent="0.3">
      <c r="A62" s="51"/>
      <c r="B62" s="3" t="s">
        <v>24</v>
      </c>
      <c r="C62" s="3" t="s">
        <v>55</v>
      </c>
      <c r="D62" s="3">
        <f t="shared" si="1"/>
        <v>240</v>
      </c>
      <c r="E62" s="3">
        <v>3</v>
      </c>
      <c r="F62" s="3" t="str">
        <f t="shared" si="3"/>
        <v>11</v>
      </c>
      <c r="G62" s="22" t="s">
        <v>29</v>
      </c>
      <c r="H62" s="9"/>
      <c r="I62" s="3" t="str">
        <f>DEC2HEX(E62)</f>
        <v>3</v>
      </c>
    </row>
    <row r="63" spans="1:9" x14ac:dyDescent="0.3">
      <c r="A63" s="51"/>
      <c r="B63" s="3" t="s">
        <v>35</v>
      </c>
      <c r="C63" s="3">
        <v>96810000</v>
      </c>
      <c r="D63" s="3">
        <f t="shared" si="1"/>
        <v>244</v>
      </c>
      <c r="E63" s="3">
        <v>18</v>
      </c>
      <c r="F63" s="3" t="str">
        <f t="shared" si="3"/>
        <v>10010</v>
      </c>
      <c r="G63" s="25" t="s">
        <v>125</v>
      </c>
      <c r="H63" s="9"/>
      <c r="I63" s="3" t="str">
        <f>DEC2HEX(E63)</f>
        <v>12</v>
      </c>
    </row>
    <row r="64" spans="1:9" x14ac:dyDescent="0.3">
      <c r="A64" s="51"/>
      <c r="B64" s="10" t="s">
        <v>25</v>
      </c>
      <c r="C64" s="10" t="s">
        <v>58</v>
      </c>
      <c r="D64" s="10">
        <f t="shared" si="1"/>
        <v>248</v>
      </c>
      <c r="E64" s="10">
        <v>0</v>
      </c>
      <c r="F64" s="10" t="str">
        <f t="shared" si="3"/>
        <v>0</v>
      </c>
      <c r="G64" s="18" t="s">
        <v>31</v>
      </c>
      <c r="H64" s="9"/>
      <c r="I64" s="10" t="str">
        <f>DEC2HEX(E64)</f>
        <v>0</v>
      </c>
    </row>
    <row r="65" spans="1:9" ht="14.5" thickBot="1" x14ac:dyDescent="0.35">
      <c r="A65" s="52"/>
      <c r="B65" s="31" t="s">
        <v>36</v>
      </c>
      <c r="C65" s="31">
        <v>96818000</v>
      </c>
      <c r="D65" s="31">
        <f t="shared" si="1"/>
        <v>252</v>
      </c>
      <c r="E65" s="31">
        <v>21</v>
      </c>
      <c r="F65" s="31" t="str">
        <f t="shared" ref="F65" si="4">DEC2BIN(E65)</f>
        <v>10101</v>
      </c>
      <c r="G65" s="40" t="s">
        <v>125</v>
      </c>
      <c r="H65" s="9"/>
      <c r="I65" s="11" t="str">
        <f>DEC2HEX(E65)</f>
        <v>15</v>
      </c>
    </row>
    <row r="66" spans="1:9" x14ac:dyDescent="0.3">
      <c r="A66" s="50" t="s">
        <v>109</v>
      </c>
      <c r="B66" s="30" t="s">
        <v>87</v>
      </c>
      <c r="C66" s="30" t="s">
        <v>88</v>
      </c>
      <c r="D66" s="30">
        <f t="shared" si="1"/>
        <v>256</v>
      </c>
      <c r="E66" s="30">
        <v>-2</v>
      </c>
      <c r="F66" s="30" t="str">
        <f t="shared" ref="F66:F71" si="5">DEC2BIN(E66)</f>
        <v>1111111110</v>
      </c>
      <c r="G66" s="37" t="s">
        <v>30</v>
      </c>
      <c r="H66" s="9"/>
      <c r="I66" s="7" t="str">
        <f>DEC2HEX(E66)</f>
        <v>FFFFFFFFFE</v>
      </c>
    </row>
    <row r="67" spans="1:9" x14ac:dyDescent="0.3">
      <c r="A67" s="51"/>
      <c r="B67" s="8" t="s">
        <v>37</v>
      </c>
      <c r="C67" s="8" t="s">
        <v>59</v>
      </c>
      <c r="D67" s="8">
        <f t="shared" si="1"/>
        <v>260</v>
      </c>
      <c r="E67" s="8">
        <v>3</v>
      </c>
      <c r="F67" s="8" t="str">
        <f>DEC2BIN(E67)</f>
        <v>11</v>
      </c>
      <c r="G67" s="24" t="s">
        <v>125</v>
      </c>
      <c r="H67" s="9"/>
      <c r="I67" s="8" t="str">
        <f>DEC2HEX(E67)</f>
        <v>3</v>
      </c>
    </row>
    <row r="68" spans="1:9" x14ac:dyDescent="0.3">
      <c r="A68" s="51"/>
      <c r="B68" s="3" t="s">
        <v>24</v>
      </c>
      <c r="C68" s="3" t="s">
        <v>55</v>
      </c>
      <c r="D68" s="3">
        <f t="shared" si="1"/>
        <v>264</v>
      </c>
      <c r="E68" s="3">
        <v>3</v>
      </c>
      <c r="F68" s="3" t="str">
        <f t="shared" si="5"/>
        <v>11</v>
      </c>
      <c r="G68" s="22" t="s">
        <v>29</v>
      </c>
      <c r="H68" s="9"/>
      <c r="I68" s="3" t="str">
        <f>DEC2HEX(E68)</f>
        <v>3</v>
      </c>
    </row>
    <row r="69" spans="1:9" x14ac:dyDescent="0.3">
      <c r="A69" s="51"/>
      <c r="B69" s="3" t="s">
        <v>38</v>
      </c>
      <c r="C69" s="3" t="s">
        <v>60</v>
      </c>
      <c r="D69" s="3">
        <f t="shared" ref="D69:D92" si="6">D68+4</f>
        <v>268</v>
      </c>
      <c r="E69" s="3">
        <v>18</v>
      </c>
      <c r="F69" s="3" t="str">
        <f t="shared" si="5"/>
        <v>10010</v>
      </c>
      <c r="G69" s="22" t="s">
        <v>124</v>
      </c>
      <c r="H69" s="9"/>
      <c r="I69" s="3" t="str">
        <f>DEC2HEX(E69)</f>
        <v>12</v>
      </c>
    </row>
    <row r="70" spans="1:9" x14ac:dyDescent="0.3">
      <c r="A70" s="51"/>
      <c r="B70" s="10" t="s">
        <v>25</v>
      </c>
      <c r="C70" s="10" t="s">
        <v>58</v>
      </c>
      <c r="D70" s="10">
        <f t="shared" si="6"/>
        <v>272</v>
      </c>
      <c r="E70" s="10">
        <v>0</v>
      </c>
      <c r="F70" s="10" t="str">
        <f t="shared" si="5"/>
        <v>0</v>
      </c>
      <c r="G70" s="18" t="s">
        <v>31</v>
      </c>
      <c r="H70" s="9"/>
      <c r="I70" s="10" t="str">
        <f>DEC2HEX(E70)</f>
        <v>0</v>
      </c>
    </row>
    <row r="71" spans="1:9" ht="14.5" thickBot="1" x14ac:dyDescent="0.35">
      <c r="A71" s="52"/>
      <c r="B71" s="31" t="s">
        <v>39</v>
      </c>
      <c r="C71" s="31" t="s">
        <v>61</v>
      </c>
      <c r="D71" s="31">
        <f t="shared" si="6"/>
        <v>276</v>
      </c>
      <c r="E71" s="31">
        <v>21</v>
      </c>
      <c r="F71" s="31" t="str">
        <f t="shared" si="5"/>
        <v>10101</v>
      </c>
      <c r="G71" s="40" t="s">
        <v>125</v>
      </c>
      <c r="H71" s="9"/>
      <c r="I71" s="11" t="str">
        <f>DEC2HEX(E71)</f>
        <v>15</v>
      </c>
    </row>
    <row r="72" spans="1:9" x14ac:dyDescent="0.3">
      <c r="A72" s="50" t="s">
        <v>110</v>
      </c>
      <c r="B72" s="30" t="s">
        <v>87</v>
      </c>
      <c r="C72" s="30" t="s">
        <v>88</v>
      </c>
      <c r="D72" s="30">
        <f t="shared" si="6"/>
        <v>280</v>
      </c>
      <c r="E72" s="30">
        <v>-2</v>
      </c>
      <c r="F72" s="30" t="str">
        <f t="shared" ref="F72:F75" si="7">DEC2BIN(E72)</f>
        <v>1111111110</v>
      </c>
      <c r="G72" s="37" t="s">
        <v>30</v>
      </c>
      <c r="H72" s="9"/>
      <c r="I72" s="7" t="str">
        <f>DEC2HEX(E72)</f>
        <v>FFFFFFFFFE</v>
      </c>
    </row>
    <row r="73" spans="1:9" x14ac:dyDescent="0.3">
      <c r="A73" s="51"/>
      <c r="B73" s="8" t="s">
        <v>64</v>
      </c>
      <c r="C73" s="8" t="s">
        <v>62</v>
      </c>
      <c r="D73" s="8">
        <f t="shared" si="6"/>
        <v>284</v>
      </c>
      <c r="E73" s="8">
        <v>3</v>
      </c>
      <c r="F73" s="8" t="str">
        <f t="shared" si="7"/>
        <v>11</v>
      </c>
      <c r="G73" s="24" t="s">
        <v>125</v>
      </c>
      <c r="H73" s="9"/>
      <c r="I73" s="8" t="str">
        <f>DEC2HEX(E73)</f>
        <v>3</v>
      </c>
    </row>
    <row r="74" spans="1:9" x14ac:dyDescent="0.3">
      <c r="A74" s="51"/>
      <c r="B74" s="3" t="s">
        <v>24</v>
      </c>
      <c r="C74" s="3" t="s">
        <v>55</v>
      </c>
      <c r="D74" s="3">
        <f t="shared" si="6"/>
        <v>288</v>
      </c>
      <c r="E74" s="3">
        <v>3</v>
      </c>
      <c r="F74" s="3" t="str">
        <f t="shared" si="7"/>
        <v>11</v>
      </c>
      <c r="G74" s="22" t="s">
        <v>29</v>
      </c>
      <c r="H74" s="9"/>
      <c r="I74" s="3" t="str">
        <f>DEC2HEX(E74)</f>
        <v>3</v>
      </c>
    </row>
    <row r="75" spans="1:9" x14ac:dyDescent="0.3">
      <c r="A75" s="51"/>
      <c r="B75" s="3" t="s">
        <v>66</v>
      </c>
      <c r="C75" s="3" t="s">
        <v>72</v>
      </c>
      <c r="D75" s="3">
        <f t="shared" si="6"/>
        <v>292</v>
      </c>
      <c r="E75" s="3">
        <v>18</v>
      </c>
      <c r="F75" s="3" t="str">
        <f t="shared" si="7"/>
        <v>10010</v>
      </c>
      <c r="G75" s="25" t="s">
        <v>125</v>
      </c>
      <c r="H75" s="9"/>
      <c r="I75" s="3" t="str">
        <f>DEC2HEX(E75)</f>
        <v>12</v>
      </c>
    </row>
    <row r="76" spans="1:9" x14ac:dyDescent="0.3">
      <c r="A76" s="51"/>
      <c r="B76" s="10" t="s">
        <v>25</v>
      </c>
      <c r="C76" s="10" t="s">
        <v>58</v>
      </c>
      <c r="D76" s="10">
        <f t="shared" si="6"/>
        <v>296</v>
      </c>
      <c r="E76" s="10">
        <v>0</v>
      </c>
      <c r="F76" s="10" t="str">
        <f t="shared" ref="F76:F81" si="8">DEC2BIN(E76)</f>
        <v>0</v>
      </c>
      <c r="G76" s="18" t="s">
        <v>31</v>
      </c>
      <c r="H76" s="9"/>
      <c r="I76" s="10" t="str">
        <f>DEC2HEX(E76)</f>
        <v>0</v>
      </c>
    </row>
    <row r="77" spans="1:9" ht="14.5" thickBot="1" x14ac:dyDescent="0.35">
      <c r="A77" s="52"/>
      <c r="B77" s="31" t="s">
        <v>65</v>
      </c>
      <c r="C77" s="31" t="s">
        <v>73</v>
      </c>
      <c r="D77" s="31">
        <f t="shared" si="6"/>
        <v>300</v>
      </c>
      <c r="E77" s="31">
        <v>21</v>
      </c>
      <c r="F77" s="31" t="str">
        <f t="shared" si="8"/>
        <v>10101</v>
      </c>
      <c r="G77" s="39" t="s">
        <v>124</v>
      </c>
      <c r="H77" s="9"/>
      <c r="I77" s="11" t="str">
        <f>DEC2HEX(E77)</f>
        <v>15</v>
      </c>
    </row>
    <row r="78" spans="1:9" x14ac:dyDescent="0.3">
      <c r="A78" s="50" t="s">
        <v>111</v>
      </c>
      <c r="B78" s="30" t="s">
        <v>87</v>
      </c>
      <c r="C78" s="30" t="s">
        <v>88</v>
      </c>
      <c r="D78" s="30">
        <f t="shared" si="6"/>
        <v>304</v>
      </c>
      <c r="E78" s="30">
        <v>-2</v>
      </c>
      <c r="F78" s="30" t="str">
        <f t="shared" si="8"/>
        <v>1111111110</v>
      </c>
      <c r="G78" s="37" t="s">
        <v>30</v>
      </c>
      <c r="H78" s="9"/>
      <c r="I78" s="7" t="str">
        <f>DEC2HEX(E78)</f>
        <v>FFFFFFFFFE</v>
      </c>
    </row>
    <row r="79" spans="1:9" x14ac:dyDescent="0.3">
      <c r="A79" s="51"/>
      <c r="B79" s="8" t="s">
        <v>63</v>
      </c>
      <c r="C79" s="8" t="s">
        <v>74</v>
      </c>
      <c r="D79" s="8">
        <f t="shared" si="6"/>
        <v>308</v>
      </c>
      <c r="E79" s="8">
        <v>3</v>
      </c>
      <c r="F79" s="8" t="str">
        <f t="shared" si="8"/>
        <v>11</v>
      </c>
      <c r="G79" s="20"/>
      <c r="H79" s="9"/>
      <c r="I79" s="8" t="str">
        <f>DEC2HEX(E79)</f>
        <v>3</v>
      </c>
    </row>
    <row r="80" spans="1:9" x14ac:dyDescent="0.3">
      <c r="A80" s="51"/>
      <c r="B80" s="3" t="s">
        <v>24</v>
      </c>
      <c r="C80" s="3" t="s">
        <v>55</v>
      </c>
      <c r="D80" s="3">
        <f t="shared" si="6"/>
        <v>312</v>
      </c>
      <c r="E80" s="3">
        <v>3</v>
      </c>
      <c r="F80" s="3" t="str">
        <f t="shared" si="8"/>
        <v>11</v>
      </c>
      <c r="G80" s="22" t="s">
        <v>29</v>
      </c>
      <c r="H80" s="9"/>
      <c r="I80" s="3" t="str">
        <f>DEC2HEX(E80)</f>
        <v>3</v>
      </c>
    </row>
    <row r="81" spans="1:9" x14ac:dyDescent="0.3">
      <c r="A81" s="51"/>
      <c r="B81" s="3" t="s">
        <v>67</v>
      </c>
      <c r="C81" s="3" t="s">
        <v>75</v>
      </c>
      <c r="D81" s="3">
        <f t="shared" si="6"/>
        <v>316</v>
      </c>
      <c r="E81" s="3">
        <v>18</v>
      </c>
      <c r="F81" s="3" t="str">
        <f t="shared" si="8"/>
        <v>10010</v>
      </c>
      <c r="G81" s="25" t="s">
        <v>125</v>
      </c>
      <c r="H81" s="9"/>
      <c r="I81" s="3" t="str">
        <f>DEC2HEX(E81)</f>
        <v>12</v>
      </c>
    </row>
    <row r="82" spans="1:9" x14ac:dyDescent="0.3">
      <c r="A82" s="51"/>
      <c r="B82" s="10" t="s">
        <v>25</v>
      </c>
      <c r="C82" s="10" t="s">
        <v>58</v>
      </c>
      <c r="D82" s="10">
        <f t="shared" si="6"/>
        <v>320</v>
      </c>
      <c r="E82" s="10">
        <v>0</v>
      </c>
      <c r="F82" s="10" t="str">
        <f t="shared" ref="F82:F83" si="9">DEC2BIN(E82)</f>
        <v>0</v>
      </c>
      <c r="G82" s="18" t="s">
        <v>31</v>
      </c>
      <c r="H82" s="9"/>
      <c r="I82" s="10" t="str">
        <f>DEC2HEX(E82)</f>
        <v>0</v>
      </c>
    </row>
    <row r="83" spans="1:9" ht="14.5" thickBot="1" x14ac:dyDescent="0.35">
      <c r="A83" s="52"/>
      <c r="B83" s="31" t="s">
        <v>68</v>
      </c>
      <c r="C83" s="31" t="s">
        <v>76</v>
      </c>
      <c r="D83" s="31">
        <f t="shared" si="6"/>
        <v>324</v>
      </c>
      <c r="E83" s="31">
        <v>21</v>
      </c>
      <c r="F83" s="31" t="str">
        <f t="shared" si="9"/>
        <v>10101</v>
      </c>
      <c r="G83" s="40" t="s">
        <v>125</v>
      </c>
      <c r="H83" s="9"/>
      <c r="I83" s="11" t="str">
        <f>DEC2HEX(E83)</f>
        <v>15</v>
      </c>
    </row>
    <row r="84" spans="1:9" x14ac:dyDescent="0.3">
      <c r="A84" s="50" t="s">
        <v>112</v>
      </c>
      <c r="B84" s="30" t="s">
        <v>87</v>
      </c>
      <c r="C84" s="30" t="s">
        <v>88</v>
      </c>
      <c r="D84" s="30">
        <f t="shared" si="6"/>
        <v>328</v>
      </c>
      <c r="E84" s="30">
        <v>-2</v>
      </c>
      <c r="F84" s="30" t="str">
        <f t="shared" ref="F84:F85" si="10">DEC2BIN(E84)</f>
        <v>1111111110</v>
      </c>
      <c r="G84" s="37" t="s">
        <v>30</v>
      </c>
      <c r="H84" s="9"/>
      <c r="I84" s="7" t="str">
        <f>DEC2HEX(E84)</f>
        <v>FFFFFFFFFE</v>
      </c>
    </row>
    <row r="85" spans="1:9" x14ac:dyDescent="0.3">
      <c r="A85" s="51"/>
      <c r="B85" s="8" t="s">
        <v>70</v>
      </c>
      <c r="C85" s="8" t="s">
        <v>77</v>
      </c>
      <c r="D85" s="8">
        <f t="shared" si="6"/>
        <v>332</v>
      </c>
      <c r="E85" s="8">
        <v>3</v>
      </c>
      <c r="F85" s="8" t="str">
        <f t="shared" si="10"/>
        <v>11</v>
      </c>
      <c r="G85" s="24" t="s">
        <v>125</v>
      </c>
      <c r="H85" s="9"/>
      <c r="I85" s="8" t="str">
        <f>DEC2HEX(E85)</f>
        <v>3</v>
      </c>
    </row>
    <row r="86" spans="1:9" x14ac:dyDescent="0.3">
      <c r="A86" s="51"/>
      <c r="B86" s="3" t="s">
        <v>24</v>
      </c>
      <c r="C86" s="3" t="s">
        <v>55</v>
      </c>
      <c r="D86" s="3">
        <f t="shared" si="6"/>
        <v>336</v>
      </c>
      <c r="E86" s="3">
        <v>3</v>
      </c>
      <c r="F86" s="3" t="str">
        <f t="shared" ref="F86:F92" si="11">DEC2BIN(E86)</f>
        <v>11</v>
      </c>
      <c r="G86" s="22" t="s">
        <v>29</v>
      </c>
      <c r="H86" s="9"/>
      <c r="I86" s="3" t="str">
        <f>DEC2HEX(E86)</f>
        <v>3</v>
      </c>
    </row>
    <row r="87" spans="1:9" x14ac:dyDescent="0.3">
      <c r="A87" s="51"/>
      <c r="B87" s="3" t="s">
        <v>71</v>
      </c>
      <c r="C87" s="3" t="s">
        <v>78</v>
      </c>
      <c r="D87" s="3">
        <f t="shared" si="6"/>
        <v>340</v>
      </c>
      <c r="E87" s="3">
        <v>18</v>
      </c>
      <c r="F87" s="3" t="str">
        <f t="shared" si="11"/>
        <v>10010</v>
      </c>
      <c r="G87" s="22" t="s">
        <v>124</v>
      </c>
      <c r="H87" s="9"/>
      <c r="I87" s="3" t="str">
        <f>DEC2HEX(E87)</f>
        <v>12</v>
      </c>
    </row>
    <row r="88" spans="1:9" x14ac:dyDescent="0.3">
      <c r="A88" s="51"/>
      <c r="B88" s="10" t="s">
        <v>25</v>
      </c>
      <c r="C88" s="10" t="s">
        <v>58</v>
      </c>
      <c r="D88" s="10">
        <f t="shared" si="6"/>
        <v>344</v>
      </c>
      <c r="E88" s="10">
        <v>0</v>
      </c>
      <c r="F88" s="10" t="str">
        <f t="shared" si="11"/>
        <v>0</v>
      </c>
      <c r="G88" s="18" t="s">
        <v>31</v>
      </c>
      <c r="H88" s="9"/>
      <c r="I88" s="10" t="str">
        <f>DEC2HEX(E88)</f>
        <v>0</v>
      </c>
    </row>
    <row r="89" spans="1:9" ht="14.5" thickBot="1" x14ac:dyDescent="0.35">
      <c r="A89" s="52"/>
      <c r="B89" s="31" t="s">
        <v>69</v>
      </c>
      <c r="C89" s="31" t="s">
        <v>79</v>
      </c>
      <c r="D89" s="31">
        <f t="shared" si="6"/>
        <v>348</v>
      </c>
      <c r="E89" s="31">
        <v>21</v>
      </c>
      <c r="F89" s="31" t="str">
        <f t="shared" si="11"/>
        <v>10101</v>
      </c>
      <c r="G89" s="40" t="s">
        <v>125</v>
      </c>
      <c r="H89" s="9"/>
      <c r="I89" s="11" t="str">
        <f>DEC2HEX(E89)</f>
        <v>15</v>
      </c>
    </row>
    <row r="90" spans="1:9" x14ac:dyDescent="0.3">
      <c r="A90" s="50" t="s">
        <v>113</v>
      </c>
      <c r="B90" s="28" t="s">
        <v>40</v>
      </c>
      <c r="C90" s="28" t="s">
        <v>80</v>
      </c>
      <c r="D90" s="28">
        <f t="shared" si="6"/>
        <v>352</v>
      </c>
      <c r="E90" s="28">
        <v>0</v>
      </c>
      <c r="F90" s="28" t="str">
        <f t="shared" si="11"/>
        <v>0</v>
      </c>
      <c r="G90" s="34"/>
      <c r="H90" s="9"/>
      <c r="I90" s="14" t="str">
        <f>DEC2HEX(E90)</f>
        <v>0</v>
      </c>
    </row>
    <row r="91" spans="1:9" x14ac:dyDescent="0.3">
      <c r="A91" s="51"/>
      <c r="B91" s="5" t="s">
        <v>41</v>
      </c>
      <c r="C91" s="5" t="s">
        <v>81</v>
      </c>
      <c r="D91" s="5">
        <f t="shared" si="6"/>
        <v>356</v>
      </c>
      <c r="E91" s="5">
        <v>0</v>
      </c>
      <c r="F91" s="5" t="str">
        <f t="shared" si="11"/>
        <v>0</v>
      </c>
      <c r="G91" s="41"/>
      <c r="H91" s="9"/>
      <c r="I91" s="15" t="str">
        <f>DEC2HEX(E91)</f>
        <v>0</v>
      </c>
    </row>
    <row r="92" spans="1:9" ht="14.5" thickBot="1" x14ac:dyDescent="0.35">
      <c r="A92" s="53"/>
      <c r="B92" s="13" t="s">
        <v>42</v>
      </c>
      <c r="C92" s="13">
        <v>77878000</v>
      </c>
      <c r="D92" s="13">
        <f t="shared" si="6"/>
        <v>360</v>
      </c>
      <c r="E92" s="13">
        <v>23</v>
      </c>
      <c r="F92" s="13" t="str">
        <f t="shared" si="11"/>
        <v>10111</v>
      </c>
      <c r="G92" s="42"/>
      <c r="H92" s="9"/>
      <c r="I92" s="16" t="str">
        <f>DEC2HEX(E92)</f>
        <v>17</v>
      </c>
    </row>
    <row r="93" spans="1:9" x14ac:dyDescent="0.3">
      <c r="A93" s="1"/>
      <c r="B93" s="1"/>
      <c r="C93" s="2"/>
      <c r="D93" s="2"/>
      <c r="E93" s="2"/>
      <c r="F93" s="2"/>
      <c r="G93" s="2"/>
      <c r="I93" s="2"/>
    </row>
  </sheetData>
  <mergeCells count="12">
    <mergeCell ref="A60:A65"/>
    <mergeCell ref="A66:A71"/>
    <mergeCell ref="A72:A77"/>
    <mergeCell ref="A78:A83"/>
    <mergeCell ref="A84:A89"/>
    <mergeCell ref="A90:A92"/>
    <mergeCell ref="A2:A14"/>
    <mergeCell ref="A15:A17"/>
    <mergeCell ref="A18:A29"/>
    <mergeCell ref="A30:A41"/>
    <mergeCell ref="A42:A53"/>
    <mergeCell ref="A54:A5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Shirui An</dc:creator>
  <cp:lastModifiedBy>Shirui An (student)</cp:lastModifiedBy>
  <dcterms:created xsi:type="dcterms:W3CDTF">2015-06-05T18:17:20Z</dcterms:created>
  <dcterms:modified xsi:type="dcterms:W3CDTF">2024-11-22T13:31:04Z</dcterms:modified>
</cp:coreProperties>
</file>