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FG\Desktop\Propuesta de Grado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22" i="1"/>
  <c r="D15" i="1"/>
  <c r="D16" i="1" s="1"/>
  <c r="D19" i="1"/>
  <c r="D18" i="1"/>
  <c r="D10" i="1"/>
  <c r="D11" i="1"/>
  <c r="D12" i="1"/>
  <c r="D9" i="1"/>
  <c r="D20" i="1" l="1"/>
  <c r="D13" i="1"/>
  <c r="D24" i="1" s="1"/>
</calcChain>
</file>

<file path=xl/sharedStrings.xml><?xml version="1.0" encoding="utf-8"?>
<sst xmlns="http://schemas.openxmlformats.org/spreadsheetml/2006/main" count="30" uniqueCount="26">
  <si>
    <t>DESCRIPCION</t>
  </si>
  <si>
    <t>VALOR UNITARIO</t>
  </si>
  <si>
    <t>CANTIDAD</t>
  </si>
  <si>
    <t>SUBTOTAL</t>
  </si>
  <si>
    <t>1. RECURSOS HUMANOS</t>
  </si>
  <si>
    <t xml:space="preserve">1.1 Asesoría </t>
  </si>
  <si>
    <t>1.2 Tesista</t>
  </si>
  <si>
    <t xml:space="preserve">1.3. Mano de obra </t>
  </si>
  <si>
    <t>SUB. TOTAL RUBROS</t>
  </si>
  <si>
    <t>2.1 Router Cisco Rv110w Wireless N Vpn</t>
  </si>
  <si>
    <t>2.2 Equipos de Computo</t>
  </si>
  <si>
    <t>2.3 Cable Rj45 Patch Cord de Cat6 5.0 Metros CERTIFICADO</t>
  </si>
  <si>
    <t>2.4 Cable Rj45 Patch Cord de Cat6 1.2 Metros CERTIFICADO</t>
  </si>
  <si>
    <t>SUB. TOTAL RUBRO</t>
  </si>
  <si>
    <t>SUB.. TOTAL RUBRO</t>
  </si>
  <si>
    <t>GRAN TOTAL RUBROS</t>
  </si>
  <si>
    <t>3. TRANSPORTE</t>
  </si>
  <si>
    <t>NO APLICA</t>
  </si>
  <si>
    <t xml:space="preserve">4. RECOLECCION DE INFORMACION </t>
  </si>
  <si>
    <t>4.1 Materiales</t>
  </si>
  <si>
    <t xml:space="preserve">4.2 fotocopias </t>
  </si>
  <si>
    <t>5. OTROS</t>
  </si>
  <si>
    <t>3.1 Terrestre/día</t>
  </si>
  <si>
    <t>5.1 Servicio Eléctrico/día</t>
  </si>
  <si>
    <t>1.4 Director</t>
  </si>
  <si>
    <t>2 EQUIPOS Y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</si>
</sst>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42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3" borderId="2" xfId="2" applyBorder="1" applyAlignment="1">
      <alignment wrapText="1"/>
    </xf>
    <xf numFmtId="0" fontId="1" fillId="3" borderId="1" xfId="2" applyBorder="1" applyAlignment="1">
      <alignment horizontal="center" wrapText="1"/>
    </xf>
    <xf numFmtId="0" fontId="1" fillId="3" borderId="1" xfId="2" applyBorder="1" applyAlignment="1">
      <alignment wrapText="1"/>
    </xf>
    <xf numFmtId="0" fontId="1" fillId="3" borderId="3" xfId="2" applyBorder="1" applyAlignment="1">
      <alignment wrapText="1"/>
    </xf>
    <xf numFmtId="0" fontId="1" fillId="3" borderId="16" xfId="2" applyBorder="1" applyAlignment="1">
      <alignment wrapText="1"/>
    </xf>
    <xf numFmtId="42" fontId="1" fillId="3" borderId="17" xfId="2" applyNumberFormat="1" applyBorder="1" applyAlignment="1">
      <alignment horizontal="center" wrapText="1"/>
    </xf>
    <xf numFmtId="0" fontId="1" fillId="3" borderId="17" xfId="2" applyBorder="1" applyAlignment="1">
      <alignment wrapText="1"/>
    </xf>
    <xf numFmtId="42" fontId="1" fillId="3" borderId="18" xfId="2" applyNumberFormat="1" applyBorder="1" applyAlignment="1">
      <alignment wrapText="1"/>
    </xf>
    <xf numFmtId="0" fontId="1" fillId="3" borderId="4" xfId="2" applyBorder="1" applyAlignment="1">
      <alignment horizontal="center" wrapText="1"/>
    </xf>
    <xf numFmtId="0" fontId="1" fillId="3" borderId="5" xfId="2" applyBorder="1" applyAlignment="1">
      <alignment horizontal="center" wrapText="1"/>
    </xf>
    <xf numFmtId="42" fontId="1" fillId="3" borderId="6" xfId="2" applyNumberFormat="1" applyBorder="1" applyAlignment="1">
      <alignment wrapText="1"/>
    </xf>
    <xf numFmtId="0" fontId="1" fillId="3" borderId="2" xfId="2" applyBorder="1" applyAlignment="1">
      <alignment vertical="center" wrapText="1"/>
    </xf>
    <xf numFmtId="6" fontId="1" fillId="3" borderId="1" xfId="2" applyNumberFormat="1" applyBorder="1" applyAlignment="1">
      <alignment wrapText="1"/>
    </xf>
    <xf numFmtId="6" fontId="1" fillId="3" borderId="3" xfId="2" applyNumberFormat="1" applyBorder="1" applyAlignment="1">
      <alignment wrapText="1"/>
    </xf>
    <xf numFmtId="6" fontId="1" fillId="3" borderId="6" xfId="2" applyNumberFormat="1" applyBorder="1" applyAlignment="1">
      <alignment wrapText="1"/>
    </xf>
    <xf numFmtId="0" fontId="1" fillId="3" borderId="4" xfId="2" applyBorder="1" applyAlignment="1">
      <alignment wrapText="1"/>
    </xf>
    <xf numFmtId="42" fontId="1" fillId="3" borderId="5" xfId="2" applyNumberFormat="1" applyBorder="1" applyAlignment="1">
      <alignment wrapText="1"/>
    </xf>
    <xf numFmtId="0" fontId="1" fillId="3" borderId="5" xfId="2" applyBorder="1" applyAlignment="1">
      <alignment wrapText="1"/>
    </xf>
    <xf numFmtId="0" fontId="1" fillId="3" borderId="13" xfId="2" applyBorder="1" applyAlignment="1">
      <alignment horizontal="center" wrapText="1"/>
    </xf>
    <xf numFmtId="0" fontId="1" fillId="3" borderId="14" xfId="2" applyBorder="1" applyAlignment="1">
      <alignment horizontal="center" wrapText="1"/>
    </xf>
    <xf numFmtId="42" fontId="1" fillId="3" borderId="15" xfId="2" applyNumberFormat="1" applyBorder="1" applyAlignment="1">
      <alignment wrapText="1"/>
    </xf>
    <xf numFmtId="42" fontId="1" fillId="3" borderId="1" xfId="2" applyNumberFormat="1" applyBorder="1" applyAlignment="1">
      <alignment wrapText="1"/>
    </xf>
    <xf numFmtId="42" fontId="1" fillId="3" borderId="3" xfId="2" applyNumberFormat="1" applyBorder="1" applyAlignment="1">
      <alignment wrapText="1"/>
    </xf>
    <xf numFmtId="0" fontId="1" fillId="3" borderId="16" xfId="2" applyBorder="1" applyAlignment="1">
      <alignment horizontal="center" wrapText="1"/>
    </xf>
    <xf numFmtId="0" fontId="1" fillId="3" borderId="17" xfId="2" applyBorder="1" applyAlignment="1">
      <alignment horizontal="center" wrapText="1"/>
    </xf>
    <xf numFmtId="0" fontId="1" fillId="3" borderId="6" xfId="2" applyBorder="1" applyAlignment="1">
      <alignment wrapText="1"/>
    </xf>
    <xf numFmtId="0" fontId="3" fillId="2" borderId="19" xfId="1" applyBorder="1" applyAlignment="1">
      <alignment wrapText="1"/>
    </xf>
    <xf numFmtId="0" fontId="3" fillId="2" borderId="20" xfId="1" applyBorder="1" applyAlignment="1">
      <alignment wrapText="1"/>
    </xf>
    <xf numFmtId="0" fontId="3" fillId="2" borderId="21" xfId="1" applyBorder="1" applyAlignment="1">
      <alignment wrapText="1"/>
    </xf>
    <xf numFmtId="0" fontId="3" fillId="2" borderId="19" xfId="1" applyBorder="1" applyAlignment="1">
      <alignment horizontal="left" wrapText="1"/>
    </xf>
    <xf numFmtId="0" fontId="3" fillId="2" borderId="20" xfId="1" applyBorder="1" applyAlignment="1">
      <alignment horizontal="left" wrapText="1"/>
    </xf>
    <xf numFmtId="0" fontId="3" fillId="2" borderId="21" xfId="1" applyBorder="1" applyAlignment="1">
      <alignment horizontal="left" wrapText="1"/>
    </xf>
    <xf numFmtId="0" fontId="3" fillId="2" borderId="7" xfId="1" applyBorder="1" applyAlignment="1">
      <alignment horizontal="center" wrapText="1"/>
    </xf>
    <xf numFmtId="0" fontId="3" fillId="2" borderId="8" xfId="1" applyBorder="1" applyAlignment="1">
      <alignment horizontal="center" wrapText="1"/>
    </xf>
    <xf numFmtId="0" fontId="2" fillId="2" borderId="10" xfId="1" applyFont="1" applyBorder="1" applyAlignment="1">
      <alignment horizontal="center" vertical="center" wrapText="1"/>
    </xf>
    <xf numFmtId="0" fontId="2" fillId="2" borderId="11" xfId="1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 wrapText="1"/>
    </xf>
    <xf numFmtId="6" fontId="2" fillId="2" borderId="9" xfId="1" applyNumberFormat="1" applyFont="1" applyBorder="1" applyAlignment="1">
      <alignment wrapText="1"/>
    </xf>
  </cellXfs>
  <cellStyles count="3">
    <cellStyle name="40% - Énfasis6" xfId="2" builtinId="51"/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4" sqref="A1:D24"/>
    </sheetView>
  </sheetViews>
  <sheetFormatPr baseColWidth="10" defaultRowHeight="14.4" x14ac:dyDescent="0.3"/>
  <cols>
    <col min="1" max="1" width="26.88671875" customWidth="1"/>
    <col min="2" max="2" width="15.44140625" customWidth="1"/>
    <col min="4" max="4" width="14" bestFit="1" customWidth="1"/>
  </cols>
  <sheetData>
    <row r="1" spans="1:4" s="1" customFormat="1" ht="29.4" thickBot="1" x14ac:dyDescent="0.35">
      <c r="A1" s="36" t="s">
        <v>0</v>
      </c>
      <c r="B1" s="37" t="s">
        <v>1</v>
      </c>
      <c r="C1" s="37" t="s">
        <v>2</v>
      </c>
      <c r="D1" s="38" t="s">
        <v>3</v>
      </c>
    </row>
    <row r="2" spans="1:4" s="1" customFormat="1" x14ac:dyDescent="0.3">
      <c r="A2" s="28" t="s">
        <v>4</v>
      </c>
      <c r="B2" s="29"/>
      <c r="C2" s="29"/>
      <c r="D2" s="30"/>
    </row>
    <row r="3" spans="1:4" s="1" customFormat="1" x14ac:dyDescent="0.3">
      <c r="A3" s="2" t="s">
        <v>5</v>
      </c>
      <c r="B3" s="3" t="s">
        <v>17</v>
      </c>
      <c r="C3" s="4"/>
      <c r="D3" s="5"/>
    </row>
    <row r="4" spans="1:4" s="1" customFormat="1" x14ac:dyDescent="0.3">
      <c r="A4" s="2" t="s">
        <v>6</v>
      </c>
      <c r="B4" s="3" t="s">
        <v>17</v>
      </c>
      <c r="C4" s="4"/>
      <c r="D4" s="5"/>
    </row>
    <row r="5" spans="1:4" s="1" customFormat="1" x14ac:dyDescent="0.3">
      <c r="A5" s="2" t="s">
        <v>7</v>
      </c>
      <c r="B5" s="3" t="s">
        <v>17</v>
      </c>
      <c r="C5" s="4"/>
      <c r="D5" s="5"/>
    </row>
    <row r="6" spans="1:4" s="1" customFormat="1" x14ac:dyDescent="0.3">
      <c r="A6" s="6" t="s">
        <v>24</v>
      </c>
      <c r="B6" s="7">
        <v>200000</v>
      </c>
      <c r="C6" s="8">
        <v>1</v>
      </c>
      <c r="D6" s="9">
        <f>C6*B6</f>
        <v>200000</v>
      </c>
    </row>
    <row r="7" spans="1:4" s="1" customFormat="1" ht="15" thickBot="1" x14ac:dyDescent="0.35">
      <c r="A7" s="10" t="s">
        <v>8</v>
      </c>
      <c r="B7" s="11"/>
      <c r="C7" s="11"/>
      <c r="D7" s="12">
        <f>SUM(D3:D6)</f>
        <v>200000</v>
      </c>
    </row>
    <row r="8" spans="1:4" s="1" customFormat="1" x14ac:dyDescent="0.3">
      <c r="A8" s="31" t="s">
        <v>25</v>
      </c>
      <c r="B8" s="32"/>
      <c r="C8" s="32"/>
      <c r="D8" s="33"/>
    </row>
    <row r="9" spans="1:4" s="1" customFormat="1" ht="28.8" x14ac:dyDescent="0.3">
      <c r="A9" s="13" t="s">
        <v>9</v>
      </c>
      <c r="B9" s="14">
        <v>348138</v>
      </c>
      <c r="C9" s="4">
        <v>1</v>
      </c>
      <c r="D9" s="15">
        <f>B9*C9</f>
        <v>348138</v>
      </c>
    </row>
    <row r="10" spans="1:4" s="1" customFormat="1" ht="28.8" customHeight="1" x14ac:dyDescent="0.3">
      <c r="A10" s="13" t="s">
        <v>10</v>
      </c>
      <c r="B10" s="14">
        <v>1200000</v>
      </c>
      <c r="C10" s="4">
        <v>5</v>
      </c>
      <c r="D10" s="15">
        <f t="shared" ref="D10:D12" si="0">B10*C10</f>
        <v>6000000</v>
      </c>
    </row>
    <row r="11" spans="1:4" s="1" customFormat="1" ht="28.8" x14ac:dyDescent="0.3">
      <c r="A11" s="13" t="s">
        <v>11</v>
      </c>
      <c r="B11" s="14">
        <v>11990</v>
      </c>
      <c r="C11" s="4">
        <v>3</v>
      </c>
      <c r="D11" s="15">
        <f t="shared" si="0"/>
        <v>35970</v>
      </c>
    </row>
    <row r="12" spans="1:4" s="1" customFormat="1" ht="28.8" x14ac:dyDescent="0.3">
      <c r="A12" s="13" t="s">
        <v>12</v>
      </c>
      <c r="B12" s="14">
        <v>6990</v>
      </c>
      <c r="C12" s="4">
        <v>10</v>
      </c>
      <c r="D12" s="15">
        <f t="shared" si="0"/>
        <v>69900</v>
      </c>
    </row>
    <row r="13" spans="1:4" s="1" customFormat="1" ht="15" thickBot="1" x14ac:dyDescent="0.35">
      <c r="A13" s="10" t="s">
        <v>13</v>
      </c>
      <c r="B13" s="11"/>
      <c r="C13" s="11"/>
      <c r="D13" s="16">
        <f>SUM(D9:D12)</f>
        <v>6454008</v>
      </c>
    </row>
    <row r="14" spans="1:4" s="1" customFormat="1" x14ac:dyDescent="0.3">
      <c r="A14" s="31" t="s">
        <v>16</v>
      </c>
      <c r="B14" s="32"/>
      <c r="C14" s="32"/>
      <c r="D14" s="33"/>
    </row>
    <row r="15" spans="1:4" s="1" customFormat="1" ht="15" thickBot="1" x14ac:dyDescent="0.35">
      <c r="A15" s="17" t="s">
        <v>22</v>
      </c>
      <c r="B15" s="18">
        <v>10000</v>
      </c>
      <c r="C15" s="19">
        <v>30</v>
      </c>
      <c r="D15" s="12">
        <f>B15*C15</f>
        <v>300000</v>
      </c>
    </row>
    <row r="16" spans="1:4" s="1" customFormat="1" ht="15" thickBot="1" x14ac:dyDescent="0.35">
      <c r="A16" s="20" t="s">
        <v>8</v>
      </c>
      <c r="B16" s="21"/>
      <c r="C16" s="21"/>
      <c r="D16" s="22">
        <f>D15</f>
        <v>300000</v>
      </c>
    </row>
    <row r="17" spans="1:4" s="1" customFormat="1" x14ac:dyDescent="0.3">
      <c r="A17" s="31" t="s">
        <v>18</v>
      </c>
      <c r="B17" s="32"/>
      <c r="C17" s="32"/>
      <c r="D17" s="33"/>
    </row>
    <row r="18" spans="1:4" s="1" customFormat="1" x14ac:dyDescent="0.3">
      <c r="A18" s="2" t="s">
        <v>19</v>
      </c>
      <c r="B18" s="23">
        <v>60000</v>
      </c>
      <c r="C18" s="4">
        <v>1</v>
      </c>
      <c r="D18" s="24">
        <f>B18*C18</f>
        <v>60000</v>
      </c>
    </row>
    <row r="19" spans="1:4" s="1" customFormat="1" x14ac:dyDescent="0.3">
      <c r="A19" s="2" t="s">
        <v>20</v>
      </c>
      <c r="B19" s="23">
        <v>50000</v>
      </c>
      <c r="C19" s="4">
        <v>1</v>
      </c>
      <c r="D19" s="24">
        <f>B19*C19</f>
        <v>50000</v>
      </c>
    </row>
    <row r="20" spans="1:4" s="1" customFormat="1" ht="15" thickBot="1" x14ac:dyDescent="0.35">
      <c r="A20" s="25" t="s">
        <v>13</v>
      </c>
      <c r="B20" s="26"/>
      <c r="C20" s="26"/>
      <c r="D20" s="9">
        <f>SUM(D18:D19)</f>
        <v>110000</v>
      </c>
    </row>
    <row r="21" spans="1:4" s="1" customFormat="1" x14ac:dyDescent="0.3">
      <c r="A21" s="31" t="s">
        <v>21</v>
      </c>
      <c r="B21" s="32"/>
      <c r="C21" s="32"/>
      <c r="D21" s="33"/>
    </row>
    <row r="22" spans="1:4" s="1" customFormat="1" x14ac:dyDescent="0.3">
      <c r="A22" s="2" t="s">
        <v>23</v>
      </c>
      <c r="B22" s="23">
        <v>10000</v>
      </c>
      <c r="C22" s="4">
        <v>30</v>
      </c>
      <c r="D22" s="24">
        <f>C22*B22</f>
        <v>300000</v>
      </c>
    </row>
    <row r="23" spans="1:4" s="1" customFormat="1" ht="15" thickBot="1" x14ac:dyDescent="0.35">
      <c r="A23" s="10" t="s">
        <v>14</v>
      </c>
      <c r="B23" s="11"/>
      <c r="C23" s="11"/>
      <c r="D23" s="27"/>
    </row>
    <row r="24" spans="1:4" s="1" customFormat="1" ht="15" thickBot="1" x14ac:dyDescent="0.35">
      <c r="A24" s="34" t="s">
        <v>15</v>
      </c>
      <c r="B24" s="35"/>
      <c r="C24" s="35"/>
      <c r="D24" s="39">
        <f>D7+D13+D16+D20+D23</f>
        <v>7064008</v>
      </c>
    </row>
  </sheetData>
  <mergeCells count="11">
    <mergeCell ref="A23:C23"/>
    <mergeCell ref="A24:C24"/>
    <mergeCell ref="A8:D8"/>
    <mergeCell ref="A14:D14"/>
    <mergeCell ref="A17:D17"/>
    <mergeCell ref="A21:D21"/>
    <mergeCell ref="A2:D2"/>
    <mergeCell ref="A13:C13"/>
    <mergeCell ref="A7:C7"/>
    <mergeCell ref="A16:C16"/>
    <mergeCell ref="A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AndresFG</dc:creator>
  <cp:lastModifiedBy>AndresFG</cp:lastModifiedBy>
  <dcterms:created xsi:type="dcterms:W3CDTF">2018-03-16T03:15:26Z</dcterms:created>
  <dcterms:modified xsi:type="dcterms:W3CDTF">2018-03-20T17:43:49Z</dcterms:modified>
</cp:coreProperties>
</file>