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/Desktop/DTP_Data_2023/00_data/02_align/01_ref_DRMs/"/>
    </mc:Choice>
  </mc:AlternateContent>
  <xr:revisionPtr revIDLastSave="0" documentId="13_ncr:1_{49BE0FA6-7840-C941-B051-57B6F3266AD4}" xr6:coauthVersionLast="47" xr6:coauthVersionMax="47" xr10:uidLastSave="{00000000-0000-0000-0000-000000000000}"/>
  <bookViews>
    <workbookView xWindow="0" yWindow="1540" windowWidth="28040" windowHeight="17440" xr2:uid="{75000718-E0D2-F74D-9A8C-B7EDEC85F8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</calcChain>
</file>

<file path=xl/sharedStrings.xml><?xml version="1.0" encoding="utf-8"?>
<sst xmlns="http://schemas.openxmlformats.org/spreadsheetml/2006/main" count="181" uniqueCount="91">
  <si>
    <t>I</t>
  </si>
  <si>
    <t>E, P</t>
  </si>
  <si>
    <t>N, S</t>
  </si>
  <si>
    <t>M, A</t>
  </si>
  <si>
    <t>F</t>
  </si>
  <si>
    <t>C, I, V</t>
  </si>
  <si>
    <t>L, H, C</t>
  </si>
  <si>
    <t>A, S, E</t>
  </si>
  <si>
    <t>H</t>
  </si>
  <si>
    <t>L</t>
  </si>
  <si>
    <t>PI</t>
  </si>
  <si>
    <t>L23</t>
  </si>
  <si>
    <t>L24</t>
  </si>
  <si>
    <t>D30</t>
  </si>
  <si>
    <t>N</t>
  </si>
  <si>
    <t>V32</t>
  </si>
  <si>
    <t>M46</t>
  </si>
  <si>
    <t>I, L</t>
  </si>
  <si>
    <t>I47</t>
  </si>
  <si>
    <t>V, A</t>
  </si>
  <si>
    <t>G48</t>
  </si>
  <si>
    <t>V, M</t>
  </si>
  <si>
    <t>I50</t>
  </si>
  <si>
    <t>V, L</t>
  </si>
  <si>
    <t>F53</t>
  </si>
  <si>
    <t>L, Y</t>
  </si>
  <si>
    <t>I54</t>
  </si>
  <si>
    <t>V, L, M, A, T, S</t>
  </si>
  <si>
    <t>G73</t>
  </si>
  <si>
    <t>S, T, C, A</t>
  </si>
  <si>
    <t>L76</t>
  </si>
  <si>
    <t>V</t>
  </si>
  <si>
    <t>V82</t>
  </si>
  <si>
    <t>A, T, F, S, C, M, L</t>
  </si>
  <si>
    <t>N83</t>
  </si>
  <si>
    <t>D</t>
  </si>
  <si>
    <t>I84</t>
  </si>
  <si>
    <t>V, A, C</t>
  </si>
  <si>
    <t>I85</t>
  </si>
  <si>
    <t>N88</t>
  </si>
  <si>
    <t>D, S</t>
  </si>
  <si>
    <t>L90</t>
  </si>
  <si>
    <t>M</t>
  </si>
  <si>
    <t>https://hivdb.stanford.edu/page/who-sdrm-list/</t>
  </si>
  <si>
    <t>NNRTI</t>
  </si>
  <si>
    <t>L100</t>
  </si>
  <si>
    <t>K101</t>
  </si>
  <si>
    <t>K103</t>
  </si>
  <si>
    <t>V106</t>
  </si>
  <si>
    <t>V179</t>
  </si>
  <si>
    <t>Y181</t>
  </si>
  <si>
    <t>Y188</t>
  </si>
  <si>
    <t>G190</t>
  </si>
  <si>
    <t>P225</t>
  </si>
  <si>
    <t>M230</t>
  </si>
  <si>
    <t>NRTI</t>
  </si>
  <si>
    <t>M41</t>
  </si>
  <si>
    <t>K65</t>
  </si>
  <si>
    <t>R</t>
  </si>
  <si>
    <t>D67</t>
  </si>
  <si>
    <t>N, G, E</t>
  </si>
  <si>
    <t>T69</t>
  </si>
  <si>
    <t>D, Ins</t>
  </si>
  <si>
    <t>K70</t>
  </si>
  <si>
    <t>R, E</t>
  </si>
  <si>
    <t>L74</t>
  </si>
  <si>
    <t>V, I</t>
  </si>
  <si>
    <t>V75</t>
  </si>
  <si>
    <t>M, T, A, S</t>
  </si>
  <si>
    <t>F77</t>
  </si>
  <si>
    <t>Y115</t>
  </si>
  <si>
    <t>F116</t>
  </si>
  <si>
    <t>Y</t>
  </si>
  <si>
    <t>Q151</t>
  </si>
  <si>
    <t>M184</t>
  </si>
  <si>
    <t>L210</t>
  </si>
  <si>
    <t>W</t>
  </si>
  <si>
    <t>T215</t>
  </si>
  <si>
    <t>Y, F, I, S, C, D, V, E</t>
  </si>
  <si>
    <t>K219</t>
  </si>
  <si>
    <t>Q, E, N, R</t>
  </si>
  <si>
    <t>Drug class resistance</t>
  </si>
  <si>
    <t>Consensus</t>
  </si>
  <si>
    <t>Resistance mutation</t>
  </si>
  <si>
    <t>protease</t>
  </si>
  <si>
    <t>reverse transcriptase</t>
  </si>
  <si>
    <t>https://www.ncbi.nlm.nih.gov/protein/1906384</t>
  </si>
  <si>
    <t>protein</t>
  </si>
  <si>
    <t>aa position (within protein)</t>
  </si>
  <si>
    <t>aa position (within polyprotein)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</si>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</sst>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1C1B1C"/>
      <name val="Courier New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ivdb.stanford.edu/page/who-sdrm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D720-FD77-0A48-9C2B-A14406CC7AF1}">
  <dimension ref="A1:G50"/>
  <sheetViews>
    <sheetView tabSelected="1" workbookViewId="0">
      <selection activeCell="D28" sqref="D28"/>
    </sheetView>
  </sheetViews>
  <sheetFormatPr baseColWidth="10" defaultRowHeight="16" x14ac:dyDescent="0.2"/>
  <cols>
    <col min="1" max="2" width="10.83203125" style="1"/>
    <col min="3" max="3" width="29.33203125" style="1" customWidth="1"/>
    <col min="4" max="16384" width="10.83203125" style="1"/>
  </cols>
  <sheetData>
    <row r="1" spans="1:6" x14ac:dyDescent="0.2">
      <c r="A1" s="10" t="s">
        <v>43</v>
      </c>
    </row>
    <row r="3" spans="1:6" s="2" customFormat="1" x14ac:dyDescent="0.2">
      <c r="A3" s="2" t="s">
        <v>81</v>
      </c>
      <c r="B3" s="2" t="s">
        <v>82</v>
      </c>
      <c r="C3" s="2" t="s">
        <v>83</v>
      </c>
      <c r="D3" s="2" t="s">
        <v>89</v>
      </c>
      <c r="E3" s="2" t="s">
        <v>88</v>
      </c>
      <c r="F3" s="2" t="s">
        <v>87</v>
      </c>
    </row>
    <row r="4" spans="1:6" ht="19" x14ac:dyDescent="0.25">
      <c r="A4" s="1" t="s">
        <v>10</v>
      </c>
      <c r="B4" s="3" t="s">
        <v>11</v>
      </c>
      <c r="C4" s="3" t="s">
        <v>0</v>
      </c>
      <c r="D4" s="1">
        <v>23</v>
      </c>
      <c r="E4" s="1">
        <f>D4+0</f>
        <v>23</v>
      </c>
      <c r="F4" s="1" t="s">
        <v>84</v>
      </c>
    </row>
    <row r="5" spans="1:6" ht="19" x14ac:dyDescent="0.25">
      <c r="A5" s="1" t="s">
        <v>10</v>
      </c>
      <c r="B5" s="3" t="s">
        <v>12</v>
      </c>
      <c r="C5" s="3" t="s">
        <v>0</v>
      </c>
      <c r="D5" s="1">
        <v>24</v>
      </c>
      <c r="E5" s="1">
        <f t="shared" ref="E5:E21" si="0">D5+0</f>
        <v>24</v>
      </c>
      <c r="F5" s="1" t="s">
        <v>84</v>
      </c>
    </row>
    <row r="6" spans="1:6" ht="19" x14ac:dyDescent="0.25">
      <c r="A6" s="1" t="s">
        <v>10</v>
      </c>
      <c r="B6" s="3" t="s">
        <v>13</v>
      </c>
      <c r="C6" s="3" t="s">
        <v>14</v>
      </c>
      <c r="D6" s="1">
        <v>30</v>
      </c>
      <c r="E6" s="1">
        <f t="shared" si="0"/>
        <v>30</v>
      </c>
      <c r="F6" s="1" t="s">
        <v>84</v>
      </c>
    </row>
    <row r="7" spans="1:6" ht="19" x14ac:dyDescent="0.25">
      <c r="A7" s="1" t="s">
        <v>10</v>
      </c>
      <c r="B7" s="3" t="s">
        <v>15</v>
      </c>
      <c r="C7" s="3" t="s">
        <v>0</v>
      </c>
      <c r="D7" s="1">
        <v>32</v>
      </c>
      <c r="E7" s="1">
        <f t="shared" si="0"/>
        <v>32</v>
      </c>
      <c r="F7" s="1" t="s">
        <v>84</v>
      </c>
    </row>
    <row r="8" spans="1:6" ht="19" x14ac:dyDescent="0.25">
      <c r="A8" s="1" t="s">
        <v>10</v>
      </c>
      <c r="B8" s="3" t="s">
        <v>16</v>
      </c>
      <c r="C8" s="3" t="s">
        <v>17</v>
      </c>
      <c r="D8" s="1">
        <v>46</v>
      </c>
      <c r="E8" s="1">
        <f t="shared" si="0"/>
        <v>46</v>
      </c>
      <c r="F8" s="1" t="s">
        <v>84</v>
      </c>
    </row>
    <row r="9" spans="1:6" ht="19" x14ac:dyDescent="0.25">
      <c r="A9" s="1" t="s">
        <v>10</v>
      </c>
      <c r="B9" s="3" t="s">
        <v>18</v>
      </c>
      <c r="C9" s="3" t="s">
        <v>19</v>
      </c>
      <c r="D9" s="1">
        <v>47</v>
      </c>
      <c r="E9" s="1">
        <f t="shared" si="0"/>
        <v>47</v>
      </c>
      <c r="F9" s="1" t="s">
        <v>84</v>
      </c>
    </row>
    <row r="10" spans="1:6" ht="19" x14ac:dyDescent="0.25">
      <c r="A10" s="1" t="s">
        <v>10</v>
      </c>
      <c r="B10" s="3" t="s">
        <v>20</v>
      </c>
      <c r="C10" s="3" t="s">
        <v>21</v>
      </c>
      <c r="D10" s="1">
        <v>48</v>
      </c>
      <c r="E10" s="1">
        <f t="shared" si="0"/>
        <v>48</v>
      </c>
      <c r="F10" s="1" t="s">
        <v>84</v>
      </c>
    </row>
    <row r="11" spans="1:6" ht="19" x14ac:dyDescent="0.25">
      <c r="A11" s="1" t="s">
        <v>10</v>
      </c>
      <c r="B11" s="3" t="s">
        <v>22</v>
      </c>
      <c r="C11" s="3" t="s">
        <v>23</v>
      </c>
      <c r="D11" s="1">
        <v>50</v>
      </c>
      <c r="E11" s="1">
        <f t="shared" si="0"/>
        <v>50</v>
      </c>
      <c r="F11" s="1" t="s">
        <v>84</v>
      </c>
    </row>
    <row r="12" spans="1:6" ht="19" x14ac:dyDescent="0.25">
      <c r="A12" s="1" t="s">
        <v>10</v>
      </c>
      <c r="B12" s="3" t="s">
        <v>24</v>
      </c>
      <c r="C12" s="3" t="s">
        <v>25</v>
      </c>
      <c r="D12" s="1">
        <v>53</v>
      </c>
      <c r="E12" s="1">
        <f t="shared" si="0"/>
        <v>53</v>
      </c>
      <c r="F12" s="1" t="s">
        <v>84</v>
      </c>
    </row>
    <row r="13" spans="1:6" ht="19" x14ac:dyDescent="0.25">
      <c r="A13" s="1" t="s">
        <v>10</v>
      </c>
      <c r="B13" s="3" t="s">
        <v>26</v>
      </c>
      <c r="C13" s="3" t="s">
        <v>27</v>
      </c>
      <c r="D13" s="1">
        <v>54</v>
      </c>
      <c r="E13" s="1">
        <f t="shared" si="0"/>
        <v>54</v>
      </c>
      <c r="F13" s="1" t="s">
        <v>84</v>
      </c>
    </row>
    <row r="14" spans="1:6" ht="19" x14ac:dyDescent="0.25">
      <c r="A14" s="1" t="s">
        <v>10</v>
      </c>
      <c r="B14" s="3" t="s">
        <v>28</v>
      </c>
      <c r="C14" s="3" t="s">
        <v>29</v>
      </c>
      <c r="D14" s="1">
        <v>73</v>
      </c>
      <c r="E14" s="1">
        <f t="shared" si="0"/>
        <v>73</v>
      </c>
      <c r="F14" s="1" t="s">
        <v>84</v>
      </c>
    </row>
    <row r="15" spans="1:6" ht="19" x14ac:dyDescent="0.25">
      <c r="A15" s="1" t="s">
        <v>10</v>
      </c>
      <c r="B15" s="3" t="s">
        <v>30</v>
      </c>
      <c r="C15" s="3" t="s">
        <v>31</v>
      </c>
      <c r="D15" s="1">
        <v>76</v>
      </c>
      <c r="E15" s="1">
        <f t="shared" si="0"/>
        <v>76</v>
      </c>
      <c r="F15" s="1" t="s">
        <v>84</v>
      </c>
    </row>
    <row r="16" spans="1:6" ht="19" x14ac:dyDescent="0.25">
      <c r="A16" s="1" t="s">
        <v>10</v>
      </c>
      <c r="B16" s="3" t="s">
        <v>32</v>
      </c>
      <c r="C16" s="3" t="s">
        <v>33</v>
      </c>
      <c r="D16" s="1">
        <v>82</v>
      </c>
      <c r="E16" s="1">
        <f t="shared" si="0"/>
        <v>82</v>
      </c>
      <c r="F16" s="1" t="s">
        <v>84</v>
      </c>
    </row>
    <row r="17" spans="1:6" ht="19" x14ac:dyDescent="0.25">
      <c r="A17" s="1" t="s">
        <v>10</v>
      </c>
      <c r="B17" s="3" t="s">
        <v>34</v>
      </c>
      <c r="C17" s="3" t="s">
        <v>35</v>
      </c>
      <c r="D17" s="1">
        <v>83</v>
      </c>
      <c r="E17" s="1">
        <f t="shared" si="0"/>
        <v>83</v>
      </c>
      <c r="F17" s="1" t="s">
        <v>84</v>
      </c>
    </row>
    <row r="18" spans="1:6" ht="19" x14ac:dyDescent="0.25">
      <c r="A18" s="1" t="s">
        <v>10</v>
      </c>
      <c r="B18" s="3" t="s">
        <v>36</v>
      </c>
      <c r="C18" s="3" t="s">
        <v>37</v>
      </c>
      <c r="D18" s="1">
        <v>84</v>
      </c>
      <c r="E18" s="1">
        <f t="shared" si="0"/>
        <v>84</v>
      </c>
      <c r="F18" s="1" t="s">
        <v>84</v>
      </c>
    </row>
    <row r="19" spans="1:6" ht="19" x14ac:dyDescent="0.25">
      <c r="A19" s="1" t="s">
        <v>10</v>
      </c>
      <c r="B19" s="3" t="s">
        <v>38</v>
      </c>
      <c r="C19" s="3" t="s">
        <v>31</v>
      </c>
      <c r="D19" s="1">
        <v>85</v>
      </c>
      <c r="E19" s="1">
        <f t="shared" si="0"/>
        <v>85</v>
      </c>
      <c r="F19" s="1" t="s">
        <v>84</v>
      </c>
    </row>
    <row r="20" spans="1:6" ht="19" x14ac:dyDescent="0.25">
      <c r="A20" s="1" t="s">
        <v>10</v>
      </c>
      <c r="B20" s="3" t="s">
        <v>39</v>
      </c>
      <c r="C20" s="3" t="s">
        <v>40</v>
      </c>
      <c r="D20" s="1">
        <v>88</v>
      </c>
      <c r="E20" s="1">
        <f t="shared" si="0"/>
        <v>88</v>
      </c>
      <c r="F20" s="1" t="s">
        <v>84</v>
      </c>
    </row>
    <row r="21" spans="1:6" ht="19" x14ac:dyDescent="0.25">
      <c r="A21" s="1" t="s">
        <v>10</v>
      </c>
      <c r="B21" s="3" t="s">
        <v>41</v>
      </c>
      <c r="C21" s="3" t="s">
        <v>42</v>
      </c>
      <c r="D21" s="1">
        <v>90</v>
      </c>
      <c r="E21" s="1">
        <f t="shared" si="0"/>
        <v>90</v>
      </c>
      <c r="F21" s="1" t="s">
        <v>84</v>
      </c>
    </row>
    <row r="22" spans="1:6" ht="19" x14ac:dyDescent="0.25">
      <c r="A22" s="1" t="s">
        <v>55</v>
      </c>
      <c r="B22" s="3" t="s">
        <v>56</v>
      </c>
      <c r="C22" s="3" t="s">
        <v>9</v>
      </c>
      <c r="D22" s="1">
        <v>41</v>
      </c>
      <c r="E22" s="1">
        <f>D22+F$50</f>
        <v>140</v>
      </c>
      <c r="F22" s="1" t="s">
        <v>85</v>
      </c>
    </row>
    <row r="23" spans="1:6" ht="19" x14ac:dyDescent="0.25">
      <c r="A23" s="1" t="s">
        <v>55</v>
      </c>
      <c r="B23" s="3" t="s">
        <v>57</v>
      </c>
      <c r="C23" s="3" t="s">
        <v>58</v>
      </c>
      <c r="D23" s="1">
        <v>65</v>
      </c>
      <c r="E23" s="1">
        <f t="shared" ref="E23:E46" si="1">D23+F$50</f>
        <v>164</v>
      </c>
      <c r="F23" s="1" t="s">
        <v>85</v>
      </c>
    </row>
    <row r="24" spans="1:6" ht="19" x14ac:dyDescent="0.25">
      <c r="A24" s="1" t="s">
        <v>55</v>
      </c>
      <c r="B24" s="3" t="s">
        <v>59</v>
      </c>
      <c r="C24" s="3" t="s">
        <v>60</v>
      </c>
      <c r="D24" s="1">
        <v>67</v>
      </c>
      <c r="E24" s="1">
        <f t="shared" si="1"/>
        <v>166</v>
      </c>
      <c r="F24" s="1" t="s">
        <v>85</v>
      </c>
    </row>
    <row r="25" spans="1:6" ht="19" x14ac:dyDescent="0.25">
      <c r="A25" s="1" t="s">
        <v>55</v>
      </c>
      <c r="B25" s="3" t="s">
        <v>61</v>
      </c>
      <c r="C25" s="3" t="s">
        <v>62</v>
      </c>
      <c r="D25" s="1">
        <v>69</v>
      </c>
      <c r="E25" s="1">
        <f t="shared" si="1"/>
        <v>168</v>
      </c>
      <c r="F25" s="1" t="s">
        <v>85</v>
      </c>
    </row>
    <row r="26" spans="1:6" ht="19" x14ac:dyDescent="0.25">
      <c r="A26" s="1" t="s">
        <v>55</v>
      </c>
      <c r="B26" s="3" t="s">
        <v>63</v>
      </c>
      <c r="C26" s="3" t="s">
        <v>64</v>
      </c>
      <c r="D26" s="1">
        <v>70</v>
      </c>
      <c r="E26" s="1">
        <f t="shared" si="1"/>
        <v>169</v>
      </c>
      <c r="F26" s="1" t="s">
        <v>85</v>
      </c>
    </row>
    <row r="27" spans="1:6" ht="19" x14ac:dyDescent="0.25">
      <c r="A27" s="1" t="s">
        <v>55</v>
      </c>
      <c r="B27" s="3" t="s">
        <v>65</v>
      </c>
      <c r="C27" s="3" t="s">
        <v>66</v>
      </c>
      <c r="D27" s="1">
        <v>74</v>
      </c>
      <c r="E27" s="1">
        <f t="shared" si="1"/>
        <v>173</v>
      </c>
      <c r="F27" s="1" t="s">
        <v>85</v>
      </c>
    </row>
    <row r="28" spans="1:6" ht="19" x14ac:dyDescent="0.25">
      <c r="A28" s="1" t="s">
        <v>55</v>
      </c>
      <c r="B28" s="3" t="s">
        <v>67</v>
      </c>
      <c r="C28" s="3" t="s">
        <v>68</v>
      </c>
      <c r="D28" s="1">
        <v>75</v>
      </c>
      <c r="E28" s="1">
        <f t="shared" si="1"/>
        <v>174</v>
      </c>
      <c r="F28" s="1" t="s">
        <v>85</v>
      </c>
    </row>
    <row r="29" spans="1:6" ht="19" x14ac:dyDescent="0.25">
      <c r="A29" s="1" t="s">
        <v>55</v>
      </c>
      <c r="B29" s="3" t="s">
        <v>69</v>
      </c>
      <c r="C29" s="3" t="s">
        <v>9</v>
      </c>
      <c r="D29" s="1">
        <v>77</v>
      </c>
      <c r="E29" s="1">
        <f t="shared" si="1"/>
        <v>176</v>
      </c>
      <c r="F29" s="1" t="s">
        <v>85</v>
      </c>
    </row>
    <row r="30" spans="1:6" ht="19" x14ac:dyDescent="0.25">
      <c r="A30" s="1" t="s">
        <v>44</v>
      </c>
      <c r="B30" s="3" t="s">
        <v>45</v>
      </c>
      <c r="C30" s="3" t="s">
        <v>0</v>
      </c>
      <c r="D30" s="1">
        <v>100</v>
      </c>
      <c r="E30" s="1">
        <f t="shared" si="1"/>
        <v>199</v>
      </c>
      <c r="F30" s="1" t="s">
        <v>85</v>
      </c>
    </row>
    <row r="31" spans="1:6" ht="19" x14ac:dyDescent="0.25">
      <c r="A31" s="1" t="s">
        <v>44</v>
      </c>
      <c r="B31" s="3" t="s">
        <v>46</v>
      </c>
      <c r="C31" s="3" t="s">
        <v>1</v>
      </c>
      <c r="D31" s="1">
        <v>101</v>
      </c>
      <c r="E31" s="1">
        <f t="shared" si="1"/>
        <v>200</v>
      </c>
      <c r="F31" s="1" t="s">
        <v>85</v>
      </c>
    </row>
    <row r="32" spans="1:6" ht="19" x14ac:dyDescent="0.25">
      <c r="A32" s="1" t="s">
        <v>44</v>
      </c>
      <c r="B32" s="3" t="s">
        <v>47</v>
      </c>
      <c r="C32" s="3" t="s">
        <v>2</v>
      </c>
      <c r="D32" s="1">
        <v>103</v>
      </c>
      <c r="E32" s="1">
        <f t="shared" si="1"/>
        <v>202</v>
      </c>
      <c r="F32" s="1" t="s">
        <v>85</v>
      </c>
    </row>
    <row r="33" spans="1:6" ht="19" x14ac:dyDescent="0.25">
      <c r="A33" s="1" t="s">
        <v>44</v>
      </c>
      <c r="B33" s="3" t="s">
        <v>48</v>
      </c>
      <c r="C33" s="3" t="s">
        <v>3</v>
      </c>
      <c r="D33" s="1">
        <v>106</v>
      </c>
      <c r="E33" s="1">
        <f t="shared" si="1"/>
        <v>205</v>
      </c>
      <c r="F33" s="1" t="s">
        <v>85</v>
      </c>
    </row>
    <row r="34" spans="1:6" ht="19" x14ac:dyDescent="0.25">
      <c r="A34" s="1" t="s">
        <v>55</v>
      </c>
      <c r="B34" s="3" t="s">
        <v>70</v>
      </c>
      <c r="C34" s="3" t="s">
        <v>4</v>
      </c>
      <c r="D34" s="1">
        <v>115</v>
      </c>
      <c r="E34" s="1">
        <f t="shared" si="1"/>
        <v>214</v>
      </c>
      <c r="F34" s="1" t="s">
        <v>85</v>
      </c>
    </row>
    <row r="35" spans="1:6" ht="19" x14ac:dyDescent="0.25">
      <c r="A35" s="1" t="s">
        <v>55</v>
      </c>
      <c r="B35" s="3" t="s">
        <v>71</v>
      </c>
      <c r="C35" s="3" t="s">
        <v>72</v>
      </c>
      <c r="D35" s="1">
        <v>116</v>
      </c>
      <c r="E35" s="1">
        <f t="shared" si="1"/>
        <v>215</v>
      </c>
      <c r="F35" s="1" t="s">
        <v>85</v>
      </c>
    </row>
    <row r="36" spans="1:6" ht="19" x14ac:dyDescent="0.25">
      <c r="A36" s="1" t="s">
        <v>55</v>
      </c>
      <c r="B36" s="3" t="s">
        <v>73</v>
      </c>
      <c r="C36" s="3" t="s">
        <v>42</v>
      </c>
      <c r="D36" s="1">
        <v>151</v>
      </c>
      <c r="E36" s="1">
        <f t="shared" si="1"/>
        <v>250</v>
      </c>
      <c r="F36" s="1" t="s">
        <v>85</v>
      </c>
    </row>
    <row r="37" spans="1:6" ht="19" x14ac:dyDescent="0.25">
      <c r="A37" s="1" t="s">
        <v>44</v>
      </c>
      <c r="B37" s="3" t="s">
        <v>49</v>
      </c>
      <c r="C37" s="3" t="s">
        <v>4</v>
      </c>
      <c r="D37" s="1">
        <v>179</v>
      </c>
      <c r="E37" s="1">
        <f t="shared" si="1"/>
        <v>278</v>
      </c>
      <c r="F37" s="1" t="s">
        <v>85</v>
      </c>
    </row>
    <row r="38" spans="1:6" ht="19" x14ac:dyDescent="0.25">
      <c r="A38" s="1" t="s">
        <v>44</v>
      </c>
      <c r="B38" s="3" t="s">
        <v>50</v>
      </c>
      <c r="C38" s="3" t="s">
        <v>5</v>
      </c>
      <c r="D38" s="1">
        <v>181</v>
      </c>
      <c r="E38" s="1">
        <f t="shared" si="1"/>
        <v>280</v>
      </c>
      <c r="F38" s="1" t="s">
        <v>85</v>
      </c>
    </row>
    <row r="39" spans="1:6" ht="19" x14ac:dyDescent="0.25">
      <c r="A39" s="1" t="s">
        <v>55</v>
      </c>
      <c r="B39" s="3" t="s">
        <v>74</v>
      </c>
      <c r="C39" s="3" t="s">
        <v>66</v>
      </c>
      <c r="D39" s="1">
        <v>184</v>
      </c>
      <c r="E39" s="1">
        <f t="shared" si="1"/>
        <v>283</v>
      </c>
      <c r="F39" s="1" t="s">
        <v>85</v>
      </c>
    </row>
    <row r="40" spans="1:6" ht="19" x14ac:dyDescent="0.25">
      <c r="A40" s="1" t="s">
        <v>44</v>
      </c>
      <c r="B40" s="3" t="s">
        <v>51</v>
      </c>
      <c r="C40" s="3" t="s">
        <v>6</v>
      </c>
      <c r="D40" s="1">
        <v>188</v>
      </c>
      <c r="E40" s="1">
        <f t="shared" si="1"/>
        <v>287</v>
      </c>
      <c r="F40" s="1" t="s">
        <v>85</v>
      </c>
    </row>
    <row r="41" spans="1:6" ht="19" x14ac:dyDescent="0.25">
      <c r="A41" s="1" t="s">
        <v>44</v>
      </c>
      <c r="B41" s="3" t="s">
        <v>52</v>
      </c>
      <c r="C41" s="3" t="s">
        <v>7</v>
      </c>
      <c r="D41" s="1">
        <v>190</v>
      </c>
      <c r="E41" s="1">
        <f t="shared" si="1"/>
        <v>289</v>
      </c>
      <c r="F41" s="1" t="s">
        <v>85</v>
      </c>
    </row>
    <row r="42" spans="1:6" ht="19" x14ac:dyDescent="0.25">
      <c r="A42" s="1" t="s">
        <v>55</v>
      </c>
      <c r="B42" s="3" t="s">
        <v>75</v>
      </c>
      <c r="C42" s="3" t="s">
        <v>76</v>
      </c>
      <c r="D42" s="1">
        <v>210</v>
      </c>
      <c r="E42" s="1">
        <f t="shared" si="1"/>
        <v>309</v>
      </c>
      <c r="F42" s="1" t="s">
        <v>85</v>
      </c>
    </row>
    <row r="43" spans="1:6" ht="19" x14ac:dyDescent="0.25">
      <c r="A43" s="1" t="s">
        <v>55</v>
      </c>
      <c r="B43" s="3" t="s">
        <v>77</v>
      </c>
      <c r="C43" s="3" t="s">
        <v>78</v>
      </c>
      <c r="D43" s="1">
        <v>215</v>
      </c>
      <c r="E43" s="1">
        <f t="shared" si="1"/>
        <v>314</v>
      </c>
      <c r="F43" s="1" t="s">
        <v>85</v>
      </c>
    </row>
    <row r="44" spans="1:6" ht="19" x14ac:dyDescent="0.25">
      <c r="A44" s="1" t="s">
        <v>55</v>
      </c>
      <c r="B44" s="3" t="s">
        <v>79</v>
      </c>
      <c r="C44" s="3" t="s">
        <v>80</v>
      </c>
      <c r="D44" s="1">
        <v>219</v>
      </c>
      <c r="E44" s="1">
        <f t="shared" si="1"/>
        <v>318</v>
      </c>
      <c r="F44" s="1" t="s">
        <v>85</v>
      </c>
    </row>
    <row r="45" spans="1:6" ht="19" x14ac:dyDescent="0.25">
      <c r="A45" s="1" t="s">
        <v>44</v>
      </c>
      <c r="B45" s="3" t="s">
        <v>53</v>
      </c>
      <c r="C45" s="3" t="s">
        <v>8</v>
      </c>
      <c r="D45" s="1">
        <v>225</v>
      </c>
      <c r="E45" s="1">
        <f t="shared" si="1"/>
        <v>324</v>
      </c>
      <c r="F45" s="1" t="s">
        <v>85</v>
      </c>
    </row>
    <row r="46" spans="1:6" ht="19" x14ac:dyDescent="0.25">
      <c r="A46" s="1" t="s">
        <v>44</v>
      </c>
      <c r="B46" s="3" t="s">
        <v>54</v>
      </c>
      <c r="C46" s="3" t="s">
        <v>9</v>
      </c>
      <c r="D46" s="1">
        <v>230</v>
      </c>
      <c r="E46" s="1">
        <f t="shared" si="1"/>
        <v>329</v>
      </c>
      <c r="F46" s="1" t="s">
        <v>85</v>
      </c>
    </row>
    <row r="48" spans="1:6" ht="17" thickBot="1" x14ac:dyDescent="0.25"/>
    <row r="49" spans="5:7" x14ac:dyDescent="0.2">
      <c r="E49" s="4" t="s">
        <v>86</v>
      </c>
      <c r="F49" s="5"/>
      <c r="G49" s="6"/>
    </row>
    <row r="50" spans="5:7" ht="17" thickBot="1" x14ac:dyDescent="0.25">
      <c r="E50" s="7" t="s">
        <v>90</v>
      </c>
      <c r="F50" s="8">
        <v>99</v>
      </c>
      <c r="G50" s="9">
        <v>298</v>
      </c>
    </row>
  </sheetData>
  <sortState xmlns:xlrd2="http://schemas.microsoft.com/office/spreadsheetml/2017/richdata2" ref="A4:F46">
    <sortCondition ref="F4:F46"/>
  </sortState>
  <hyperlinks>
    <hyperlink ref="A1" r:id="rId1" xr:uid="{F778DA69-6A0C-2D47-B2CA-AD448CB2F0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</dc:creator>
  <cp:lastModifiedBy>Angela M</cp:lastModifiedBy>
  <dcterms:created xsi:type="dcterms:W3CDTF">2021-07-30T21:44:34Z</dcterms:created>
  <dcterms:modified xsi:type="dcterms:W3CDTF">2023-03-20T20:22:32Z</dcterms:modified>
</cp:coreProperties>
</file>