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ёба\Лабы\ЧМ\3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3" i="1"/>
  <c r="I4" i="1"/>
  <c r="C4" i="1"/>
  <c r="D4" i="1"/>
  <c r="E4" i="1"/>
  <c r="F4" i="1"/>
  <c r="B4" i="1"/>
  <c r="B14" i="1"/>
  <c r="B15" i="1"/>
  <c r="B5" i="1" l="1"/>
  <c r="I2" i="1" l="1"/>
  <c r="I3" i="1"/>
</calcChain>
</file>

<file path=xl/sharedStrings.xml><?xml version="1.0" encoding="utf-8"?>
<sst xmlns="http://schemas.openxmlformats.org/spreadsheetml/2006/main" count="33" uniqueCount="29">
  <si>
    <t>Значения xi; yi</t>
  </si>
  <si>
    <t>h</t>
  </si>
  <si>
    <t>y'</t>
  </si>
  <si>
    <t>y''</t>
  </si>
  <si>
    <t>y'''</t>
  </si>
  <si>
    <t>ξ</t>
  </si>
  <si>
    <t>y''''</t>
  </si>
  <si>
    <t>y'''''</t>
  </si>
  <si>
    <t>y'''(ξ)</t>
  </si>
  <si>
    <t>y'''''(ξ)</t>
  </si>
  <si>
    <t>y'(x0)</t>
  </si>
  <si>
    <t>i</t>
  </si>
  <si>
    <t>i-1</t>
  </si>
  <si>
    <t>i-2</t>
  </si>
  <si>
    <t>i+1</t>
  </si>
  <si>
    <t>i+2</t>
  </si>
  <si>
    <t xml:space="preserve">Производная </t>
  </si>
  <si>
    <t>Значение</t>
  </si>
  <si>
    <t>Теоритическое значение</t>
  </si>
  <si>
    <t>n = 2</t>
  </si>
  <si>
    <t>n = 4</t>
  </si>
  <si>
    <t>y=sin(x)</t>
  </si>
  <si>
    <t>cos(x)</t>
  </si>
  <si>
    <t>-sin(x)</t>
  </si>
  <si>
    <t>-cos(x)</t>
  </si>
  <si>
    <t>sin(x)</t>
  </si>
  <si>
    <t>x</t>
  </si>
  <si>
    <t>y</t>
  </si>
  <si>
    <t>Производная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</si>
</sst>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0" fillId="0" borderId="1" xfId="0" applyNumberForma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I4" sqref="I4"/>
    </sheetView>
  </sheetViews>
  <sheetFormatPr defaultRowHeight="15" x14ac:dyDescent="0.25"/>
  <cols>
    <col min="1" max="1" width="12.7109375" customWidth="1"/>
    <col min="2" max="2" width="9.28515625" bestFit="1" customWidth="1"/>
    <col min="6" max="6" width="9.28515625" customWidth="1"/>
    <col min="7" max="7" width="15.28515625" customWidth="1"/>
    <col min="9" max="9" width="23.5703125" customWidth="1"/>
    <col min="10" max="10" width="9.5703125" customWidth="1"/>
    <col min="13" max="13" width="14.5703125" customWidth="1"/>
    <col min="14" max="14" width="11.28515625" customWidth="1"/>
    <col min="17" max="17" width="12.5703125" bestFit="1" customWidth="1"/>
  </cols>
  <sheetData>
    <row r="1" spans="1:14" ht="15.75" thickBot="1" x14ac:dyDescent="0.3">
      <c r="A1" s="5"/>
      <c r="B1" s="10" t="s">
        <v>0</v>
      </c>
      <c r="C1" s="10"/>
      <c r="D1" s="10"/>
      <c r="E1" s="10"/>
      <c r="F1" s="11"/>
      <c r="H1" s="13" t="s">
        <v>18</v>
      </c>
      <c r="I1" s="14"/>
    </row>
    <row r="2" spans="1:14" x14ac:dyDescent="0.25">
      <c r="A2" s="16" t="s">
        <v>21</v>
      </c>
      <c r="B2" s="4" t="s">
        <v>13</v>
      </c>
      <c r="C2" s="4" t="s">
        <v>12</v>
      </c>
      <c r="D2" s="4" t="s">
        <v>11</v>
      </c>
      <c r="E2" s="4" t="s">
        <v>14</v>
      </c>
      <c r="F2" s="4" t="s">
        <v>15</v>
      </c>
      <c r="H2" s="2" t="s">
        <v>19</v>
      </c>
      <c r="I2" s="2">
        <f>(1/(2*B5))*(E4-C4)-(B5^2/6)*B14</f>
        <v>0.9209561741832567</v>
      </c>
    </row>
    <row r="3" spans="1:14" x14ac:dyDescent="0.25">
      <c r="A3" s="17" t="s">
        <v>26</v>
      </c>
      <c r="B3" s="3">
        <v>0.2</v>
      </c>
      <c r="C3" s="3">
        <v>0.3</v>
      </c>
      <c r="D3" s="3">
        <v>0.4</v>
      </c>
      <c r="E3" s="3">
        <v>0.5</v>
      </c>
      <c r="F3" s="3">
        <v>0.6</v>
      </c>
      <c r="H3" s="2" t="s">
        <v>20</v>
      </c>
      <c r="I3" s="2">
        <f>(2/(3*B5))*(E4-C4)-(1/(12*B5))*(F4-B4)+((B5^4)/30)*B15</f>
        <v>0.92106078648138212</v>
      </c>
    </row>
    <row r="4" spans="1:14" x14ac:dyDescent="0.25">
      <c r="A4" s="17" t="s">
        <v>27</v>
      </c>
      <c r="B4" s="6">
        <f>SIN(B3)</f>
        <v>0.19866933079506122</v>
      </c>
      <c r="C4" s="6">
        <f t="shared" ref="C4:F4" si="0">SIN(C3)</f>
        <v>0.29552020666133955</v>
      </c>
      <c r="D4" s="6">
        <f t="shared" si="0"/>
        <v>0.38941834230865052</v>
      </c>
      <c r="E4" s="6">
        <f t="shared" si="0"/>
        <v>0.47942553860420301</v>
      </c>
      <c r="F4" s="6">
        <f t="shared" si="0"/>
        <v>0.56464247339503537</v>
      </c>
      <c r="H4" s="12" t="s">
        <v>10</v>
      </c>
      <c r="I4" s="2">
        <f>COS(D3)</f>
        <v>0.9210609940028851</v>
      </c>
    </row>
    <row r="5" spans="1:14" ht="15.75" thickBot="1" x14ac:dyDescent="0.3">
      <c r="A5" t="s">
        <v>1</v>
      </c>
      <c r="B5" s="1">
        <f>D3-C3</f>
        <v>0.10000000000000003</v>
      </c>
    </row>
    <row r="6" spans="1:14" ht="15.75" thickBot="1" x14ac:dyDescent="0.3">
      <c r="A6" s="5" t="s">
        <v>16</v>
      </c>
      <c r="B6" s="9" t="s">
        <v>17</v>
      </c>
    </row>
    <row r="7" spans="1:14" x14ac:dyDescent="0.25">
      <c r="A7" s="4" t="s">
        <v>2</v>
      </c>
      <c r="B7" s="8" t="s">
        <v>22</v>
      </c>
    </row>
    <row r="8" spans="1:14" x14ac:dyDescent="0.25">
      <c r="A8" s="2" t="s">
        <v>3</v>
      </c>
      <c r="B8" s="7" t="s">
        <v>23</v>
      </c>
    </row>
    <row r="9" spans="1:14" x14ac:dyDescent="0.25">
      <c r="A9" s="2" t="s">
        <v>4</v>
      </c>
      <c r="B9" s="7" t="s">
        <v>24</v>
      </c>
    </row>
    <row r="10" spans="1:14" x14ac:dyDescent="0.25">
      <c r="A10" s="2" t="s">
        <v>6</v>
      </c>
      <c r="B10" s="7" t="s">
        <v>25</v>
      </c>
    </row>
    <row r="11" spans="1:14" ht="15.75" thickBot="1" x14ac:dyDescent="0.3">
      <c r="A11" s="2" t="s">
        <v>7</v>
      </c>
      <c r="B11" s="7" t="s">
        <v>22</v>
      </c>
    </row>
    <row r="12" spans="1:14" ht="15.75" thickBot="1" x14ac:dyDescent="0.3">
      <c r="M12" s="19" t="s">
        <v>28</v>
      </c>
      <c r="N12" s="18" t="s">
        <v>17</v>
      </c>
    </row>
    <row r="13" spans="1:14" x14ac:dyDescent="0.25">
      <c r="A13" s="15" t="s">
        <v>5</v>
      </c>
      <c r="B13" s="2">
        <v>0.54</v>
      </c>
      <c r="M13" s="20" t="s">
        <v>8</v>
      </c>
      <c r="N13" s="22">
        <f>-COS(B13)</f>
        <v>-0.85770868136382417</v>
      </c>
    </row>
    <row r="14" spans="1:14" ht="15.75" thickBot="1" x14ac:dyDescent="0.3">
      <c r="A14" s="2" t="s">
        <v>8</v>
      </c>
      <c r="B14" s="2">
        <f>-COS(B13)</f>
        <v>-0.85770868136382417</v>
      </c>
      <c r="M14" s="21" t="s">
        <v>9</v>
      </c>
      <c r="N14" s="23">
        <f>COS(B13)</f>
        <v>0.85770868136382417</v>
      </c>
    </row>
    <row r="15" spans="1:14" x14ac:dyDescent="0.25">
      <c r="A15" s="2" t="s">
        <v>9</v>
      </c>
      <c r="B15" s="2">
        <f>COS(B13)</f>
        <v>0.85770868136382417</v>
      </c>
    </row>
  </sheetData>
  <mergeCells count="2">
    <mergeCell ref="B1:F1"/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RePack by Diakov</cp:lastModifiedBy>
  <dcterms:created xsi:type="dcterms:W3CDTF">2015-11-04T08:22:51Z</dcterms:created>
  <dcterms:modified xsi:type="dcterms:W3CDTF">2015-11-08T06:56:28Z</dcterms:modified>
</cp:coreProperties>
</file>