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uario\Documents\Uni\TFG\MedicalChatBot\textgenerationbot\file\evaluation\MentalKnowledge\bloom_bigscience\bloom-560m\"/>
    </mc:Choice>
  </mc:AlternateContent>
  <xr:revisionPtr revIDLastSave="0" documentId="13_ncr:1_{4A96B157-EDE6-4A3C-8CD0-539D7AD28093}" xr6:coauthVersionLast="47" xr6:coauthVersionMax="47" xr10:uidLastSave="{00000000-0000-0000-0000-000000000000}"/>
  <bookViews>
    <workbookView xWindow="0" yWindow="720" windowWidth="21600" windowHeight="13830" xr2:uid="{3DE06E24-C801-4E97-B9B8-CD8121FC92EF}"/>
  </bookViews>
  <sheets>
    <sheet name="Hoja1" sheetId="1" r:id="rId1"/>
  </sheets>
  <definedNames>
    <definedName name="evaluation" localSheetId="0">Hoja1!$A$1:$F$29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6" i="1" l="1"/>
  <c r="E35" i="1"/>
  <c r="E34" i="1"/>
  <c r="E33" i="1"/>
  <c r="E32" i="1"/>
  <c r="E3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23E63AE-7521-411F-9793-FFEAD9BA2A78}" name="evaluation" type="6" refreshedVersion="7" background="1" saveData="1">
    <textPr sourceFile="C:\Users\Usuario\Documents\Uni\TFG\MedicalChatBot\textgenerationbot\file\evaluation\MentalKnowledge\bloom_bigscience\bloom-560m\evaluation.csv" decimal="," thousands="." tab="0" comma="1">
      <textFields count="6">
        <textField/>
        <textField/>
        <textField/>
        <textField/>
        <textField/>
        <textField/>
      </textFields>
    </textPr>
  </connection>
</connections>
</file>

<file path=xl/sharedStrings.xml><?xml version="1.0" encoding="utf-8"?>
<sst xmlns="http://schemas.openxmlformats.org/spreadsheetml/2006/main" count="129" uniqueCount="93">
  <si>
    <t>Input</t>
  </si>
  <si>
    <t>Response</t>
  </si>
  <si>
    <t>Bleu-1</t>
  </si>
  <si>
    <t>Rouge-1</t>
  </si>
  <si>
    <t>My final exam is near, but my mental health is getting worse. Any advice?</t>
  </si>
  <si>
    <t>I am going through an anxiety attack right now so I will be posting this post as soon possible</t>
  </si>
  <si>
    <t>0.53</t>
  </si>
  <si>
    <t>0.06</t>
  </si>
  <si>
    <t>Who does mental illness affect?</t>
  </si>
  <si>
    <t>I am an adult who has been diagnosed as having bipolar disorder for over 10 years now (and I have had depression since that time). It was really hard on me because of my anxiety about being judged or even treated differently than others but at least this year we are all going through some kind type thing right?</t>
  </si>
  <si>
    <t>0.25</t>
  </si>
  <si>
    <t>0.11</t>
  </si>
  <si>
    <t>What treatment options are available?</t>
  </si>
  <si>
    <t xml:space="preserve">If you have been diagnosed as having bipolar disorder or schizophrenia then there may be some treatments that can help reduce your symptoms. </t>
  </si>
  <si>
    <t>(1) Psychotherapy ie: Cognitive Behavioral Therapy (CBT)</t>
  </si>
  <si>
    <t xml:space="preserve"> Positive Psychology</t>
  </si>
  <si>
    <t xml:space="preserve">  EFT</t>
  </si>
  <si>
    <t xml:space="preserve"> (2)"</t>
  </si>
  <si>
    <t>0.16</t>
  </si>
  <si>
    <t>0.14</t>
  </si>
  <si>
    <t>Where can I go to find a support group?</t>
  </si>
  <si>
    <t xml:space="preserve">There are many groups on social media that you could join for free or at an affordable price. </t>
  </si>
  <si>
    <t>(If your family members have access)"</t>
  </si>
  <si>
    <t>0.3</t>
  </si>
  <si>
    <t>0.23</t>
  </si>
  <si>
    <t>What is mental health?</t>
  </si>
  <si>
    <t>I am an adult who has been through depression for over 10 years now but I have never had any problems before or ever felt like that at all so far this year when my parents are going away they will be gone forever because of covid19 which means we cannot go out anymore</t>
  </si>
  <si>
    <t>0.07</t>
  </si>
  <si>
    <t>What should I do if I am worried about a friend or relative?</t>
  </si>
  <si>
    <t>If you are concerned that your friends may be experiencing anxiety and/or depression then talk them out of this situation as soon possible so they can get better.</t>
  </si>
  <si>
    <t>0.2</t>
  </si>
  <si>
    <t>Is it fair to ask may partner if he can refrain from talking about calories? My partner is an endurance athlete and has been increasing his training intensity, frequency, etc. It is happened a handful of times now where, around meal time, he will reference how many calories he burned per his app or whatever he uses to program his workouts. For context, he references calories in this context like, â€œI am ready to eat because I am so unusually hungry, which makes sense because I apparently burned x calories during my workoutâ€. He is aware of my ED history and has been supportive so far. I want to ask him not to talk about calories in front of me because it is honestly triggering. That said, I do not know how to approach this conversation or if it is even fair of me to make this request. TIA for any advice or support.</t>
  </si>
  <si>
    <t>I have had similar conversations on social media (Facebook) but they are more focused than you might think</t>
  </si>
  <si>
    <t>0.15</t>
  </si>
  <si>
    <t>0.05</t>
  </si>
  <si>
    <t>I need advice on how to approach my depressed girlfriend. I am seeing her tonight for the first time in a few days. Last time I saw her, I noticed her teeth were unclean, to the point there was physical build up on them. She is my girlfriend, so obviously she is going to want a kiss, but I highly doubt she is brushed them since then. If that is the case, what is the best way to tell her I do not want to kiss her if she has not brushed her teeth in weeks? I need to set my hygienic boundaries but I do not want to offend her or make her feel bad and judged.</t>
  </si>
  <si>
    <t>If you are really worried about your girl getting hurt (or worse), just let go of all expectations regarding their hygiene habits.</t>
  </si>
  <si>
    <t>0.12</t>
  </si>
  <si>
    <t>Partners drug test kit was positive. I am seeking advice. My partner of 10 years has always struggled with addiction. Heroin in the past, opioids and benzos etc. He is currently getting monthly buvidal (Buprenorphine) injections at his doctor.. I have been trying to support him as much as I can. We have been through a lot and I adore him. He is not a bad human, he is a hard working beautiful human that is struggling. Last night I took a drink from a water bottle in my car, that he had bought that day - it tasted like chemicals and I felt strange after. Upon asking him, he denyed anything (maybe It was in my head). I got an at home drug test kit this morning and tested the bottle/ water. It tested positive for opioids and methadone. I confronted him and he said he f'd up.. I do not know what to do.. it is the looking me in the eyes and lying.. I feel like such a fool. We are actively trying to conceive.. I am feeling numb as it is just a repeat cycle of dishonesty. The trust is broken. I do not know who to turn to for support.. for either of us. I have attended appointments with his doctor, I did not think opioids were supposed to have an affect when on the injections.. that taking drugs were pointless. I do not know what to do anymore.. I am exhausted by it.. and I am fully aware he is too.</t>
  </si>
  <si>
    <t>I would suggest you go see your GP or psychiatrist first if there seems some sort issue</t>
  </si>
  <si>
    <t>0.18</t>
  </si>
  <si>
    <t>0.09</t>
  </si>
  <si>
    <t>I have a final exam soon but I have mental health problems. What should I do?</t>
  </si>
  <si>
    <t xml:space="preserve">If you are feeling anxious or depressed please talk about your anxiety/ depression symptoms (eating disorder) and/or how they affect their ability for work/life balance. </t>
  </si>
  <si>
    <t>(Edited - this post was originally published on my Facebook page so that people can see what i am up against.)"</t>
  </si>
  <si>
    <t>0.44</t>
  </si>
  <si>
    <t>0.13</t>
  </si>
  <si>
    <t>Which types of people are affected from a mental disorder?</t>
  </si>
  <si>
    <t>People who have been diagnosed as having an eating problem or substance abuse issue</t>
  </si>
  <si>
    <t>Bot :"</t>
  </si>
  <si>
    <t>0.04</t>
  </si>
  <si>
    <t>Which treatments could I receive?</t>
  </si>
  <si>
    <t xml:space="preserve">If you are taking any medication that can cause side effects or have an effect on your mood then this will be something for consideration. </t>
  </si>
  <si>
    <t>(I am talking about meds like benzodiazepines)"</t>
  </si>
  <si>
    <t>0.17</t>
  </si>
  <si>
    <t>Where should I look for a therapy group?</t>
  </si>
  <si>
    <t>There are many different therapies that can help you deal or improve your symptoms of depression and/or anxiety.  You may find some helpful here on this site</t>
  </si>
  <si>
    <t>0.33</t>
  </si>
  <si>
    <t>0.29</t>
  </si>
  <si>
    <t>Describe mental health.</t>
  </si>
  <si>
    <t>I am an addict who has been for over 10 years now I have had depression since my teens but this time was more severe than ever before because of covid 19</t>
  </si>
  <si>
    <t>0.08</t>
  </si>
  <si>
    <t>What could I do if a friend or family member has my concern?</t>
  </si>
  <si>
    <t>If you are concerned about someone elseâ€™s well-being please reach out for help as soon possible because this can be devastating.</t>
  </si>
  <si>
    <t>Is it appropriate to request that my partner refrain from bringing up calories? My partner has been upping the volume, frequency, and other aspects of his training. He has mentioned how many calories he expended according to his app or whatever he uses to schedule his workouts a few times recently, usually around mealtime. He is aware of my past with eating disorders and has so far shown support. Since talking about calories in front of me is actually triggering, I want to ask him to refrain. Having said that, I'm not sure how to start this conversation or even if my request is reasonable. TIA for any assistance or counsel.</t>
  </si>
  <si>
    <t>I am just curious as well...</t>
  </si>
  <si>
    <t>0.56</t>
  </si>
  <si>
    <t>0.03</t>
  </si>
  <si>
    <t>How should I approach my depressed girlfriend? I need advice. Tonight is the first time I've seen her in a few days. When I last saw her, I observed that her teeth were so filthy that there was actual buildup on them. She is my girlfriend, so it goes without saying that she will want to kiss me, but I seriously doubt she has kissed them afterwards. If that's the case, how can I tell her if she hasn't washed her teeth in days that I don't want to kiss her? While I must establish my own boundaries for hygiene, I do not want to hurt her feelings or make her feel terrible or criticized.</t>
  </si>
  <si>
    <t>I am sure you are going through this right now! It may be hard at times because of your anxiety about what people think (and even worse when they say something like â€œyou have no ideaâ€) But try doing things everyday instead just as much</t>
  </si>
  <si>
    <t>Partners' drug test kit returned a positive result. I need some guidance. For the past ten years, my spouse has battled addiction. In the past, heroin, opioids, benzos, etc. He currently receives monthly injections of buvidal (buprenorphine) from his physician. I've been doing everything I can to help him. Since the circle of dishonesty is just repeated, I am feeling numb. Trust has been betrayed. For either of us, I am unsure of who to turn to for help. I've been to visits with his doctor since I didn't believe opioids should have an effect while being injected and that taking medicines was useless. I'm at a loss on what to do now. It has worn me out.</t>
  </si>
  <si>
    <t>I would suggest you go see your GP or psychiatrist first if possible</t>
  </si>
  <si>
    <t>0.1</t>
  </si>
  <si>
    <t>Make this</t>
  </si>
  <si>
    <t>I am so sorry for your loss but I have been through all of that before too! It was hard on me when you were gone because i had no idea what my life would be like without u guys around!! But now its time we are together again :)</t>
  </si>
  <si>
    <t>My finnal exam near, bt my mentall helth is geting wors. Any advise?</t>
  </si>
  <si>
    <t>I am going through this process of transition from high school (in college) back into life after graduation</t>
  </si>
  <si>
    <t>Who do mental illnes afect?</t>
  </si>
  <si>
    <t>I am an addict who has been for over 10 years now I have had depression since childhood but this time was more severe than before because of my addiction</t>
  </si>
  <si>
    <t>Wh tretment option are abailable?</t>
  </si>
  <si>
    <t>I am an addict who has been for over 10 years now I have had depression since my first diagnosis of cancer but that was before i started taking medication</t>
  </si>
  <si>
    <t>Manual Evaluation</t>
  </si>
  <si>
    <t>INCOHERENTE</t>
  </si>
  <si>
    <t>CORRECTO</t>
  </si>
  <si>
    <t>INCOMPLETO</t>
  </si>
  <si>
    <t>INCORRECTO</t>
  </si>
  <si>
    <t>INADECUADO</t>
  </si>
  <si>
    <t>INCORRECTAS:</t>
  </si>
  <si>
    <t>INCOHERENTES:</t>
  </si>
  <si>
    <t>INADECUADAS:</t>
  </si>
  <si>
    <t>SOBREINFORMACIÓN:</t>
  </si>
  <si>
    <t>CORRECTAS:</t>
  </si>
  <si>
    <t>INCOMPLETAS: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</si>
</sst>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valuation" connectionId="1" xr16:uid="{5300E014-97E4-438C-BD4D-5E54C569C985}" autoFormatId="16" applyNumberFormats="0" applyBorderFormats="0" applyFontFormats="0" applyPatternFormats="0"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A686F-CAC1-40A9-A2B1-61E0EB521D04}">
  <dimension ref="A1:F36"/>
  <sheetViews>
    <sheetView tabSelected="1" topLeftCell="A22" workbookViewId="0">
      <selection activeCell="E9" sqref="E9"/>
    </sheetView>
  </sheetViews>
  <sheetFormatPr baseColWidth="10" defaultRowHeight="15" x14ac:dyDescent="0.25"/>
  <cols>
    <col min="1" max="2" width="81.140625" bestFit="1" customWidth="1"/>
    <col min="3" max="3" width="6.7109375" bestFit="1" customWidth="1"/>
    <col min="4" max="4" width="8.28515625" bestFit="1" customWidth="1"/>
    <col min="5" max="5" width="24.85546875" customWidth="1"/>
    <col min="6" max="6" width="4.5703125" bestFit="1" customWidth="1"/>
  </cols>
  <sheetData>
    <row r="1" spans="1:6" x14ac:dyDescent="0.25">
      <c r="A1" t="s">
        <v>0</v>
      </c>
      <c r="B1" t="s">
        <v>1</v>
      </c>
      <c r="C1" t="s">
        <v>2</v>
      </c>
      <c r="D1" t="s">
        <v>3</v>
      </c>
      <c r="E1" t="s">
        <v>81</v>
      </c>
    </row>
    <row r="2" spans="1:6" ht="30" x14ac:dyDescent="0.25">
      <c r="A2" s="1" t="s">
        <v>4</v>
      </c>
      <c r="B2" s="1" t="s">
        <v>5</v>
      </c>
      <c r="C2" t="s">
        <v>6</v>
      </c>
      <c r="D2" t="s">
        <v>7</v>
      </c>
      <c r="E2" t="s">
        <v>82</v>
      </c>
    </row>
    <row r="3" spans="1:6" ht="60" x14ac:dyDescent="0.25">
      <c r="A3" s="1" t="s">
        <v>8</v>
      </c>
      <c r="B3" s="1" t="s">
        <v>9</v>
      </c>
      <c r="C3" t="s">
        <v>10</v>
      </c>
      <c r="D3" t="s">
        <v>11</v>
      </c>
      <c r="E3" t="s">
        <v>82</v>
      </c>
    </row>
    <row r="4" spans="1:6" ht="30" x14ac:dyDescent="0.25">
      <c r="A4" s="1" t="s">
        <v>12</v>
      </c>
      <c r="B4" s="1" t="s">
        <v>13</v>
      </c>
      <c r="E4" t="s">
        <v>84</v>
      </c>
    </row>
    <row r="5" spans="1:6" x14ac:dyDescent="0.25">
      <c r="A5" s="1" t="s">
        <v>14</v>
      </c>
      <c r="B5" s="1" t="s">
        <v>15</v>
      </c>
      <c r="C5" t="s">
        <v>16</v>
      </c>
      <c r="D5" t="s">
        <v>17</v>
      </c>
      <c r="E5" t="s">
        <v>18</v>
      </c>
      <c r="F5" t="s">
        <v>19</v>
      </c>
    </row>
    <row r="6" spans="1:6" ht="30" x14ac:dyDescent="0.25">
      <c r="A6" s="1" t="s">
        <v>20</v>
      </c>
      <c r="B6" s="1" t="s">
        <v>21</v>
      </c>
      <c r="E6" t="s">
        <v>83</v>
      </c>
    </row>
    <row r="7" spans="1:6" x14ac:dyDescent="0.25">
      <c r="A7" s="1" t="s">
        <v>22</v>
      </c>
      <c r="B7" s="1" t="s">
        <v>23</v>
      </c>
      <c r="C7" t="s">
        <v>24</v>
      </c>
    </row>
    <row r="8" spans="1:6" ht="60" x14ac:dyDescent="0.25">
      <c r="A8" s="1" t="s">
        <v>25</v>
      </c>
      <c r="B8" s="1" t="s">
        <v>26</v>
      </c>
      <c r="C8" t="s">
        <v>27</v>
      </c>
      <c r="D8" t="s">
        <v>19</v>
      </c>
      <c r="E8" t="s">
        <v>85</v>
      </c>
    </row>
    <row r="9" spans="1:6" ht="30" x14ac:dyDescent="0.25">
      <c r="A9" s="1" t="s">
        <v>28</v>
      </c>
      <c r="B9" s="1" t="s">
        <v>29</v>
      </c>
      <c r="C9" t="s">
        <v>18</v>
      </c>
      <c r="D9" t="s">
        <v>30</v>
      </c>
      <c r="E9" t="s">
        <v>84</v>
      </c>
    </row>
    <row r="10" spans="1:6" ht="150" x14ac:dyDescent="0.25">
      <c r="A10" s="1" t="s">
        <v>31</v>
      </c>
      <c r="B10" s="1" t="s">
        <v>32</v>
      </c>
      <c r="C10" t="s">
        <v>33</v>
      </c>
      <c r="D10" t="s">
        <v>34</v>
      </c>
      <c r="E10" t="s">
        <v>82</v>
      </c>
    </row>
    <row r="11" spans="1:6" ht="105" x14ac:dyDescent="0.25">
      <c r="A11" s="1" t="s">
        <v>35</v>
      </c>
      <c r="B11" s="1" t="s">
        <v>36</v>
      </c>
      <c r="C11" t="s">
        <v>24</v>
      </c>
      <c r="D11" t="s">
        <v>37</v>
      </c>
      <c r="E11" t="s">
        <v>84</v>
      </c>
    </row>
    <row r="12" spans="1:6" ht="225" x14ac:dyDescent="0.25">
      <c r="A12" s="1" t="s">
        <v>38</v>
      </c>
      <c r="B12" s="1" t="s">
        <v>39</v>
      </c>
      <c r="C12" t="s">
        <v>40</v>
      </c>
      <c r="D12" t="s">
        <v>41</v>
      </c>
      <c r="E12" t="s">
        <v>84</v>
      </c>
    </row>
    <row r="13" spans="1:6" ht="30" x14ac:dyDescent="0.25">
      <c r="A13" s="1" t="s">
        <v>42</v>
      </c>
      <c r="B13" s="1" t="s">
        <v>43</v>
      </c>
      <c r="E13" t="s">
        <v>84</v>
      </c>
    </row>
    <row r="14" spans="1:6" ht="30" x14ac:dyDescent="0.25">
      <c r="A14" s="1" t="s">
        <v>44</v>
      </c>
      <c r="B14" s="1" t="s">
        <v>45</v>
      </c>
      <c r="C14" t="s">
        <v>46</v>
      </c>
    </row>
    <row r="15" spans="1:6" x14ac:dyDescent="0.25">
      <c r="A15" s="1" t="s">
        <v>47</v>
      </c>
      <c r="B15" s="1" t="s">
        <v>48</v>
      </c>
      <c r="E15" t="s">
        <v>84</v>
      </c>
    </row>
    <row r="16" spans="1:6" x14ac:dyDescent="0.25">
      <c r="A16" s="1"/>
      <c r="B16" s="1"/>
    </row>
    <row r="17" spans="1:5" x14ac:dyDescent="0.25">
      <c r="A17" s="1" t="s">
        <v>49</v>
      </c>
      <c r="B17" s="1" t="s">
        <v>10</v>
      </c>
      <c r="C17" t="s">
        <v>50</v>
      </c>
    </row>
    <row r="18" spans="1:5" ht="30" x14ac:dyDescent="0.25">
      <c r="A18" s="1" t="s">
        <v>51</v>
      </c>
      <c r="B18" s="1" t="s">
        <v>52</v>
      </c>
      <c r="E18" t="s">
        <v>84</v>
      </c>
    </row>
    <row r="19" spans="1:5" x14ac:dyDescent="0.25">
      <c r="A19" s="1" t="s">
        <v>53</v>
      </c>
      <c r="B19" s="1" t="s">
        <v>54</v>
      </c>
      <c r="C19" t="s">
        <v>19</v>
      </c>
    </row>
    <row r="20" spans="1:5" ht="30" x14ac:dyDescent="0.25">
      <c r="A20" s="1" t="s">
        <v>55</v>
      </c>
      <c r="B20" s="1" t="s">
        <v>56</v>
      </c>
      <c r="C20" t="s">
        <v>57</v>
      </c>
      <c r="D20" t="s">
        <v>58</v>
      </c>
      <c r="E20" t="s">
        <v>84</v>
      </c>
    </row>
    <row r="21" spans="1:5" ht="30" x14ac:dyDescent="0.25">
      <c r="A21" s="1" t="s">
        <v>59</v>
      </c>
      <c r="B21" s="1" t="s">
        <v>60</v>
      </c>
      <c r="C21" t="s">
        <v>7</v>
      </c>
      <c r="D21" t="s">
        <v>61</v>
      </c>
      <c r="E21" t="s">
        <v>82</v>
      </c>
    </row>
    <row r="22" spans="1:5" ht="30" x14ac:dyDescent="0.25">
      <c r="A22" s="1" t="s">
        <v>62</v>
      </c>
      <c r="B22" s="1" t="s">
        <v>63</v>
      </c>
      <c r="C22" t="s">
        <v>19</v>
      </c>
      <c r="D22" t="s">
        <v>19</v>
      </c>
      <c r="E22" t="s">
        <v>85</v>
      </c>
    </row>
    <row r="23" spans="1:5" ht="120" x14ac:dyDescent="0.25">
      <c r="A23" s="1" t="s">
        <v>64</v>
      </c>
      <c r="B23" s="1" t="s">
        <v>65</v>
      </c>
      <c r="C23" t="s">
        <v>66</v>
      </c>
      <c r="D23" t="s">
        <v>67</v>
      </c>
      <c r="E23" t="s">
        <v>86</v>
      </c>
    </row>
    <row r="24" spans="1:5" ht="105" x14ac:dyDescent="0.25">
      <c r="A24" s="1" t="s">
        <v>68</v>
      </c>
      <c r="B24" s="1" t="s">
        <v>69</v>
      </c>
      <c r="C24" t="s">
        <v>37</v>
      </c>
      <c r="D24" t="s">
        <v>33</v>
      </c>
      <c r="E24" t="s">
        <v>85</v>
      </c>
    </row>
    <row r="25" spans="1:5" ht="120" x14ac:dyDescent="0.25">
      <c r="A25" s="1" t="s">
        <v>70</v>
      </c>
      <c r="B25" s="1" t="s">
        <v>71</v>
      </c>
      <c r="C25" t="s">
        <v>24</v>
      </c>
      <c r="D25" t="s">
        <v>72</v>
      </c>
      <c r="E25" t="s">
        <v>84</v>
      </c>
    </row>
    <row r="26" spans="1:5" ht="45" x14ac:dyDescent="0.25">
      <c r="A26" s="1" t="s">
        <v>73</v>
      </c>
      <c r="B26" s="1" t="s">
        <v>74</v>
      </c>
      <c r="C26" t="s">
        <v>50</v>
      </c>
      <c r="D26" t="s">
        <v>46</v>
      </c>
      <c r="E26" t="s">
        <v>85</v>
      </c>
    </row>
    <row r="27" spans="1:5" ht="30" x14ac:dyDescent="0.25">
      <c r="A27" s="1" t="s">
        <v>75</v>
      </c>
      <c r="B27" s="1" t="s">
        <v>76</v>
      </c>
      <c r="C27" t="s">
        <v>23</v>
      </c>
      <c r="D27" t="s">
        <v>50</v>
      </c>
      <c r="E27" t="s">
        <v>85</v>
      </c>
    </row>
    <row r="28" spans="1:5" ht="30" x14ac:dyDescent="0.25">
      <c r="A28" s="1" t="s">
        <v>77</v>
      </c>
      <c r="B28" s="1" t="s">
        <v>78</v>
      </c>
      <c r="C28" t="s">
        <v>30</v>
      </c>
      <c r="D28" t="s">
        <v>7</v>
      </c>
      <c r="E28" t="s">
        <v>85</v>
      </c>
    </row>
    <row r="29" spans="1:5" ht="30" x14ac:dyDescent="0.25">
      <c r="A29" s="1" t="s">
        <v>79</v>
      </c>
      <c r="B29" s="1" t="s">
        <v>80</v>
      </c>
      <c r="C29" t="s">
        <v>27</v>
      </c>
      <c r="D29" t="s">
        <v>7</v>
      </c>
      <c r="E29" t="s">
        <v>85</v>
      </c>
    </row>
    <row r="31" spans="1:5" x14ac:dyDescent="0.25">
      <c r="C31" s="2" t="s">
        <v>87</v>
      </c>
      <c r="D31" s="2"/>
      <c r="E31">
        <f>COUNTIF(E2:E29,"INCORRECTO")</f>
        <v>7</v>
      </c>
    </row>
    <row r="32" spans="1:5" x14ac:dyDescent="0.25">
      <c r="C32" s="2" t="s">
        <v>88</v>
      </c>
      <c r="D32" s="2"/>
      <c r="E32">
        <f>COUNTIF(E2:E29,"INCOHERENTE")</f>
        <v>4</v>
      </c>
    </row>
    <row r="33" spans="3:5" x14ac:dyDescent="0.25">
      <c r="C33" s="2" t="s">
        <v>89</v>
      </c>
      <c r="D33" s="2"/>
      <c r="E33">
        <f>COUNTIF(E2:E29,"INADECUADO")</f>
        <v>1</v>
      </c>
    </row>
    <row r="34" spans="3:5" x14ac:dyDescent="0.25">
      <c r="C34" s="2" t="s">
        <v>90</v>
      </c>
      <c r="D34" s="2"/>
      <c r="E34">
        <f>COUNTIF(E2:E29,"SOBREINFORMACIÓN")</f>
        <v>0</v>
      </c>
    </row>
    <row r="35" spans="3:5" x14ac:dyDescent="0.25">
      <c r="C35" s="2" t="s">
        <v>91</v>
      </c>
      <c r="D35" s="2"/>
      <c r="E35">
        <f>COUNTIF(E2:E29,"CORRECTO")</f>
        <v>1</v>
      </c>
    </row>
    <row r="36" spans="3:5" x14ac:dyDescent="0.25">
      <c r="C36" t="s">
        <v>92</v>
      </c>
      <c r="E36">
        <f>COUNTIF(E2:E29,"INCOMPLETO")</f>
        <v>9</v>
      </c>
    </row>
  </sheetData>
  <mergeCells count="5">
    <mergeCell ref="C31:D31"/>
    <mergeCell ref="C32:D32"/>
    <mergeCell ref="C33:D33"/>
    <mergeCell ref="C34:D34"/>
    <mergeCell ref="C35:D3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Hoja1</vt:lpstr>
      <vt:lpstr>Hoja1!evaluation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2023-06-08T09:34:24Z</dcterms:created>
  <dcterms:modified xsi:type="dcterms:W3CDTF">2023-06-10T08:44:20Z</dcterms:modified>
</cp:coreProperties>
</file>