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bloom_bigscience\bloom-7b1\"/>
    </mc:Choice>
  </mc:AlternateContent>
  <xr:revisionPtr revIDLastSave="0" documentId="13_ncr:1_{082009E0-D66B-46A7-A2A4-755B42A470E2}" xr6:coauthVersionLast="47" xr6:coauthVersionMax="47" xr10:uidLastSave="{00000000-0000-0000-0000-000000000000}"/>
  <bookViews>
    <workbookView xWindow="-120" yWindow="-120" windowWidth="29040" windowHeight="15840" xr2:uid="{875738C4-AF20-439D-A9B0-41BF92A70F22}"/>
  </bookViews>
  <sheets>
    <sheet name="Hoja1" sheetId="1" r:id="rId1"/>
  </sheets>
  <definedNames>
    <definedName name="evaluation" localSheetId="0">Hoja1!$A$1:$H$25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 r="E31" i="1"/>
  <c r="E30" i="1"/>
  <c r="E29" i="1"/>
  <c r="E28" i="1"/>
  <c r="E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884DC1-77F8-40BF-A2CA-48262104B2C6}" name="evaluation" type="6" refreshedVersion="7" background="1" saveData="1">
    <textPr sourceFile="C:\Users\Usuario\Documents\Uni\TFG\MedicalChatBot\textgenerationbot\file\evaluation\MentalKnowledge\bloom_bigscience\bloom-7b1\evaluation.csv" decimal="," thousands="." tab="0" comma="1">
      <textFields count="4">
        <textField/>
        <textField/>
        <textField/>
        <textField/>
      </textFields>
    </textPr>
  </connection>
</connections>
</file>

<file path=xl/sharedStrings.xml><?xml version="1.0" encoding="utf-8"?>
<sst xmlns="http://schemas.openxmlformats.org/spreadsheetml/2006/main" count="129" uniqueCount="94">
  <si>
    <t>Input</t>
  </si>
  <si>
    <t>Response</t>
  </si>
  <si>
    <t>Bleu-1</t>
  </si>
  <si>
    <t>Rouge-1</t>
  </si>
  <si>
    <t>My final exam is near, but my mental health is getting worse. Any advice?</t>
  </si>
  <si>
    <t>I am so sorry for your situation. I hope you get some help soon.</t>
  </si>
  <si>
    <t>0.81</t>
  </si>
  <si>
    <t>0.07</t>
  </si>
  <si>
    <t>Who does mental illness affect?</t>
  </si>
  <si>
    <t>Mental illness affects everyone differently. Some people experience symptoms that are so severe they need treatment or even hospitalization. Others may have mild symptoms but still feel like their life has been turned upside down. Mental illness can be hard on your family too.</t>
  </si>
  <si>
    <t>0.44</t>
  </si>
  <si>
    <t>0.14</t>
  </si>
  <si>
    <t>What treatment options are available?</t>
  </si>
  <si>
    <t>There are many different treatments that can help you manage your symptoms. Some of these treatments include: medication, psychotherapy, cognitive behavioral therapy (CBT), group therapy, family therapy, and other types of counseling.</t>
  </si>
  <si>
    <t>0.21</t>
  </si>
  <si>
    <t>0.19</t>
  </si>
  <si>
    <t>Where can I go to find a support group?</t>
  </si>
  <si>
    <t xml:space="preserve">Support groups are an important resource for people who struggle with mental illnesses like depression or anxiety. They provide a safe place where you can share your experiences and learn from others who have similar struggles. You may be able to find support groups near you at local hospitals, community centers, churches, schools, libraries, and other organizations. </t>
  </si>
  <si>
    <t xml:space="preserve"> Support groups can help you get connected with other people who understand what youâ€™re going through. Youâ€™ll meet new friends and make connections that can help you feel less alone. Some groups offer activities and social events</t>
  </si>
  <si>
    <t xml:space="preserve"> while others focus on sharing stories and learning about common issues."</t>
  </si>
  <si>
    <t>0.29</t>
  </si>
  <si>
    <t>What is mental health?</t>
  </si>
  <si>
    <t xml:space="preserve">Mental health refers to your thoughts, feelings, behaviors, and relationships with others. </t>
  </si>
  <si>
    <t xml:space="preserve"> Mental illnesses are conditions that affect how you think</t>
  </si>
  <si>
    <t xml:space="preserve"> feel</t>
  </si>
  <si>
    <t xml:space="preserve"> or behave. They can be caused by physical problems</t>
  </si>
  <si>
    <t xml:space="preserve"> such as brain injuries or certain types of cancer</t>
  </si>
  <si>
    <t xml:space="preserve"> or they may be due to psychological factors</t>
  </si>
  <si>
    <t xml:space="preserve"> such as depression or anxiety. Some people experience more than one type of mental illness at once."</t>
  </si>
  <si>
    <t>0.12</t>
  </si>
  <si>
    <t>0.15</t>
  </si>
  <si>
    <t>What should I do if I am worried about a friend or relative?</t>
  </si>
  <si>
    <t>If you are concerned about someone close to you, you may want to talk to them directly. You can call their cell phone, send them an email, or write them a letter. You might also want to check in with your doctor or other healthcare provider.</t>
  </si>
  <si>
    <t>0.17</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</si>
  <si>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</si>
  <si>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 would say yes, you are asking your partner to be supportive and understanding. You should not feel guilty about asking them to stop doing that.</t>
  </si>
  <si>
    <t>0.52</t>
  </si>
  <si>
    <t>0.18</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</si>
  <si>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</si>
  <si>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You are right about the teeth. You should have told her before you kissed her.</t>
  </si>
  <si>
    <t>0.35</t>
  </si>
  <si>
    <t>0.13</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</si>
  <si>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</si>
  <si>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I would go to your doctor and ask them if they could get you some help. You need to be able to talk about this without being judged or blamed.</t>
  </si>
  <si>
    <t>0.25</t>
  </si>
  <si>
    <t>I have a final exam soon but I have mental health problems. What should I do?</t>
  </si>
  <si>
    <t>You are doing great! You are making progress. Keep up the good work.</t>
  </si>
  <si>
    <t>0.5</t>
  </si>
  <si>
    <t>0.05</t>
  </si>
  <si>
    <t>Which types of people are affected from a mental disorder?</t>
  </si>
  <si>
    <t>People who have a mental illness can be anyone. It can affect anyone at any age. People who have a mental illness may experience symptoms such as depression, anxiety, or psychosis.</t>
  </si>
  <si>
    <t>0.69</t>
  </si>
  <si>
    <t>Which treatments could I receive?</t>
  </si>
  <si>
    <t>There are many different types of treatment that can help you recover from an eating disorder. Some people find that they need more than one type of treatment to get better. You may be able to get some help through your local community centre or other agencies. Your GP may refer you to a psychiatrist who specialises in eating disorders. A psychiatrist will usually prescribe medication for you if needed. They may also suggest counselling or group therapy.</t>
  </si>
  <si>
    <t>0.24</t>
  </si>
  <si>
    <t>Where should I look for a therapy group?</t>
  </si>
  <si>
    <t>Therapy groups are an excellent way to meet other people who have similar experiences and challenges as you do. They can be helpful when you need someone to talk to about your feelings or problems, or if you want to learn more about mental illnesses and how to cope with them.</t>
  </si>
  <si>
    <t>0.2</t>
  </si>
  <si>
    <t>0.16</t>
  </si>
  <si>
    <t>Describe mental health.</t>
  </si>
  <si>
    <t>Mental illness is a condition that affects your thoughts, feelings, behaviors or all three. It can be caused by things like trauma, genetics, stress, or other factors. Mental illnesses are very common. In fact, one out of four people will experience some type of mental illness at least once in their lifetime.</t>
  </si>
  <si>
    <t>What could I do if a friend or family member has my concern?</t>
  </si>
  <si>
    <t>If you are worried about your friend or family member, call them and check in on them regularly. You can also reach out to your local crisis line for help.</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</si>
  <si>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</si>
  <si>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would say yes, but be careful what you say. You can say something like â€œit sounds like you are doing some really hard workouts and I am just wondering if you have noticed any changes in your body compositionâ€.</t>
  </si>
  <si>
    <t>0.28</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</si>
  <si>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</si>
  <si>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I would just say something like "hey, your teeth are really bad, you should brush them". It is not rude at all, and it is not judgemental either.</t>
  </si>
  <si>
    <t>0.4</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</si>
  <si>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</si>
  <si>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I would go to your local hospital or clinic and ask if they could send you a urine sample. They will be able to tell you exactly what kind of drugs are in there.</t>
  </si>
  <si>
    <t>Make this</t>
  </si>
  <si>
    <t>I am asking for your help to make my life better. I have been diagnosed with depression and anxiety disorder. I do not want to be depressed anymore. I want to live a happy life. I want to enjoy every moment of my life. I want to love myself more. I want to be healthy. I want to be strong. I want to be happy. I want to be free from all these problems. I want to be able to smile again. I want to feel good about myself. I want to be able to laugh without feeling like I am going to cry. I want to be able to enjoy my life. I want to be able to do things that I used to enjoy doing. I want to be able to go out and meet people. I want to be able to talk to people. I want to be able to have fun. I want to be able to do things that I used to enjoy doing. I want to be able to do things that I used to enjoy doing. I want to be able to do things that I used to enjoy doing. I want to be able to do things that I used to enjoy doing. I want to be able to do things that I used to enjoy doing. I want to be able to do</t>
  </si>
  <si>
    <t>0.02</t>
  </si>
  <si>
    <t>My finnal exam near, bt my mentall helth is geting wors. Any advise?</t>
  </si>
  <si>
    <t>I am so sorry you are feeling this way right now. I hope that your exams go well and that you can focus on getting better soon!</t>
  </si>
  <si>
    <t>0.59</t>
  </si>
  <si>
    <t>0.09</t>
  </si>
  <si>
    <t>Who do mental illnes afect?</t>
  </si>
  <si>
    <t>Mental illnesses affect people of all ages, genders, ethnicities, sexual orientations, religions, abilities, and socioeconomic backgrounds. Mental illness can be caused by genetic factors or environmental influences such as trauma, abuse, or poor parenting. Some common mental illnesses include depression, anxiety disorders, schizophrenia, bipolar disorder, eating disorders, and personality disorders.</t>
  </si>
  <si>
    <t>0.62</t>
  </si>
  <si>
    <t>Wh tretment option are abailable?</t>
  </si>
  <si>
    <t>There are many different treatment options available for people who have depression or anxiety disorders. These include medications, psychotherapy, cognitive behavioural therapy (CBT), mindfulness-based therapies, group therapy, and more.</t>
  </si>
  <si>
    <t>0.32</t>
  </si>
  <si>
    <t>Manual Evaluation</t>
  </si>
  <si>
    <t>INCOMPLETO</t>
  </si>
  <si>
    <t>CORRECTO</t>
  </si>
  <si>
    <t>INCOHERENTE</t>
  </si>
  <si>
    <t>INCORRECTAS:</t>
  </si>
  <si>
    <t>INCOHERENTES:</t>
  </si>
  <si>
    <t>INADECUADAS:</t>
  </si>
  <si>
    <t>SOBREINFORMACIÓN:</t>
  </si>
  <si>
    <t>CORRECTAS:</t>
  </si>
  <si>
    <t>INCOMPLETAS: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</si>
</sst>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E9C1ADE2-124B-4D35-A7F6-A86036E36302}"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51D4-1898-4D02-B2A3-366B656D6755}">
  <dimension ref="A1:H60"/>
  <sheetViews>
    <sheetView tabSelected="1" workbookViewId="0">
      <selection activeCell="A3" sqref="A3"/>
    </sheetView>
  </sheetViews>
  <sheetFormatPr baseColWidth="10" defaultRowHeight="15" x14ac:dyDescent="0.25"/>
  <cols>
    <col min="1" max="2" width="81.140625" bestFit="1" customWidth="1"/>
    <col min="3" max="3" width="6.7109375" bestFit="1" customWidth="1"/>
    <col min="4" max="4" width="8.28515625" bestFit="1" customWidth="1"/>
    <col min="5" max="5" width="40.140625" bestFit="1" customWidth="1"/>
    <col min="6" max="6" width="81.140625" bestFit="1" customWidth="1"/>
    <col min="7" max="8" width="4.5703125" bestFit="1" customWidth="1"/>
  </cols>
  <sheetData>
    <row r="1" spans="1:8" x14ac:dyDescent="0.25">
      <c r="A1" t="s">
        <v>0</v>
      </c>
      <c r="B1" t="s">
        <v>1</v>
      </c>
      <c r="C1" t="s">
        <v>2</v>
      </c>
      <c r="D1" t="s">
        <v>3</v>
      </c>
      <c r="E1" t="s">
        <v>84</v>
      </c>
    </row>
    <row r="2" spans="1:8" x14ac:dyDescent="0.25">
      <c r="A2" s="1" t="s">
        <v>4</v>
      </c>
      <c r="B2" s="1" t="s">
        <v>5</v>
      </c>
      <c r="C2" t="s">
        <v>6</v>
      </c>
      <c r="D2" t="s">
        <v>7</v>
      </c>
      <c r="E2" t="s">
        <v>85</v>
      </c>
    </row>
    <row r="3" spans="1:8" ht="60" x14ac:dyDescent="0.25">
      <c r="A3" s="1" t="s">
        <v>8</v>
      </c>
      <c r="B3" s="1" t="s">
        <v>9</v>
      </c>
      <c r="C3" t="s">
        <v>10</v>
      </c>
      <c r="D3" t="s">
        <v>11</v>
      </c>
      <c r="E3" t="s">
        <v>86</v>
      </c>
    </row>
    <row r="4" spans="1:8" ht="45" x14ac:dyDescent="0.25">
      <c r="A4" s="1" t="s">
        <v>12</v>
      </c>
      <c r="B4" s="1" t="s">
        <v>13</v>
      </c>
      <c r="C4" t="s">
        <v>14</v>
      </c>
      <c r="D4" t="s">
        <v>15</v>
      </c>
      <c r="E4" t="s">
        <v>86</v>
      </c>
    </row>
    <row r="5" spans="1:8" ht="75" x14ac:dyDescent="0.25">
      <c r="A5" s="1" t="s">
        <v>16</v>
      </c>
      <c r="B5" s="1" t="s">
        <v>17</v>
      </c>
      <c r="E5" t="s">
        <v>86</v>
      </c>
    </row>
    <row r="6" spans="1:8" ht="75" x14ac:dyDescent="0.25">
      <c r="A6" s="1" t="s">
        <v>18</v>
      </c>
      <c r="B6" s="1" t="s">
        <v>19</v>
      </c>
      <c r="C6" t="s">
        <v>14</v>
      </c>
      <c r="D6" t="s">
        <v>20</v>
      </c>
    </row>
    <row r="7" spans="1:8" ht="30" x14ac:dyDescent="0.25">
      <c r="A7" s="1" t="s">
        <v>21</v>
      </c>
      <c r="B7" s="1" t="s">
        <v>22</v>
      </c>
      <c r="E7" t="s">
        <v>86</v>
      </c>
    </row>
    <row r="8" spans="1:8" x14ac:dyDescent="0.25">
      <c r="A8" s="1" t="s">
        <v>23</v>
      </c>
      <c r="B8" s="1" t="s">
        <v>24</v>
      </c>
      <c r="C8" t="s">
        <v>25</v>
      </c>
      <c r="D8" t="s">
        <v>26</v>
      </c>
      <c r="E8" t="s">
        <v>27</v>
      </c>
      <c r="F8" t="s">
        <v>28</v>
      </c>
      <c r="G8" t="s">
        <v>29</v>
      </c>
      <c r="H8" t="s">
        <v>30</v>
      </c>
    </row>
    <row r="9" spans="1:8" ht="45" x14ac:dyDescent="0.25">
      <c r="A9" s="1" t="s">
        <v>31</v>
      </c>
      <c r="B9" s="1" t="s">
        <v>32</v>
      </c>
      <c r="C9" t="s">
        <v>33</v>
      </c>
      <c r="D9" t="s">
        <v>14</v>
      </c>
      <c r="E9" t="s">
        <v>86</v>
      </c>
    </row>
    <row r="10" spans="1:8" ht="225" x14ac:dyDescent="0.25">
      <c r="A10" s="1" t="s">
        <v>34</v>
      </c>
      <c r="B10" s="1" t="s">
        <v>35</v>
      </c>
      <c r="C10" t="s">
        <v>36</v>
      </c>
      <c r="D10" t="s">
        <v>37</v>
      </c>
      <c r="E10" t="s">
        <v>86</v>
      </c>
    </row>
    <row r="11" spans="1:8" ht="105" x14ac:dyDescent="0.25">
      <c r="A11" s="1" t="s">
        <v>38</v>
      </c>
      <c r="B11" s="1" t="s">
        <v>39</v>
      </c>
      <c r="C11" t="s">
        <v>40</v>
      </c>
      <c r="D11" t="s">
        <v>41</v>
      </c>
      <c r="E11" t="s">
        <v>86</v>
      </c>
    </row>
    <row r="12" spans="1:8" ht="225" x14ac:dyDescent="0.25">
      <c r="A12" s="1" t="s">
        <v>42</v>
      </c>
      <c r="B12" s="1" t="s">
        <v>43</v>
      </c>
      <c r="C12" t="s">
        <v>44</v>
      </c>
      <c r="D12" t="s">
        <v>30</v>
      </c>
      <c r="E12" t="s">
        <v>86</v>
      </c>
    </row>
    <row r="13" spans="1:8" x14ac:dyDescent="0.25">
      <c r="A13" s="1" t="s">
        <v>45</v>
      </c>
      <c r="B13" s="1" t="s">
        <v>46</v>
      </c>
      <c r="C13" t="s">
        <v>47</v>
      </c>
      <c r="D13" t="s">
        <v>48</v>
      </c>
      <c r="E13" t="s">
        <v>86</v>
      </c>
    </row>
    <row r="14" spans="1:8" ht="45" x14ac:dyDescent="0.25">
      <c r="A14" s="1" t="s">
        <v>49</v>
      </c>
      <c r="B14" s="1" t="s">
        <v>50</v>
      </c>
      <c r="C14" t="s">
        <v>51</v>
      </c>
      <c r="D14" t="s">
        <v>37</v>
      </c>
      <c r="E14" t="s">
        <v>86</v>
      </c>
    </row>
    <row r="15" spans="1:8" ht="90" x14ac:dyDescent="0.25">
      <c r="A15" s="1" t="s">
        <v>52</v>
      </c>
      <c r="B15" s="1" t="s">
        <v>53</v>
      </c>
      <c r="C15" t="s">
        <v>37</v>
      </c>
      <c r="D15" t="s">
        <v>54</v>
      </c>
      <c r="E15" t="s">
        <v>86</v>
      </c>
    </row>
    <row r="16" spans="1:8" ht="60" x14ac:dyDescent="0.25">
      <c r="A16" s="1" t="s">
        <v>55</v>
      </c>
      <c r="B16" s="1" t="s">
        <v>56</v>
      </c>
      <c r="C16" t="s">
        <v>57</v>
      </c>
      <c r="D16" t="s">
        <v>58</v>
      </c>
      <c r="E16" t="s">
        <v>85</v>
      </c>
    </row>
    <row r="17" spans="1:5" ht="60" x14ac:dyDescent="0.25">
      <c r="A17" s="1" t="s">
        <v>59</v>
      </c>
      <c r="B17" s="1" t="s">
        <v>60</v>
      </c>
      <c r="C17" t="s">
        <v>30</v>
      </c>
      <c r="D17" t="s">
        <v>37</v>
      </c>
      <c r="E17" t="s">
        <v>85</v>
      </c>
    </row>
    <row r="18" spans="1:5" ht="30" x14ac:dyDescent="0.25">
      <c r="A18" s="1" t="s">
        <v>61</v>
      </c>
      <c r="B18" s="1" t="s">
        <v>62</v>
      </c>
      <c r="C18" t="s">
        <v>37</v>
      </c>
      <c r="D18" t="s">
        <v>58</v>
      </c>
      <c r="E18" t="s">
        <v>86</v>
      </c>
    </row>
    <row r="19" spans="1:5" ht="165" x14ac:dyDescent="0.25">
      <c r="A19" s="1" t="s">
        <v>63</v>
      </c>
      <c r="B19" s="1" t="s">
        <v>64</v>
      </c>
      <c r="C19" t="s">
        <v>65</v>
      </c>
      <c r="D19" t="s">
        <v>11</v>
      </c>
      <c r="E19" t="s">
        <v>86</v>
      </c>
    </row>
    <row r="20" spans="1:5" ht="105" x14ac:dyDescent="0.25">
      <c r="A20" s="1" t="s">
        <v>66</v>
      </c>
      <c r="B20" s="1" t="s">
        <v>67</v>
      </c>
      <c r="C20" t="s">
        <v>68</v>
      </c>
      <c r="D20" t="s">
        <v>57</v>
      </c>
      <c r="E20" t="s">
        <v>86</v>
      </c>
    </row>
    <row r="21" spans="1:5" ht="120" x14ac:dyDescent="0.25">
      <c r="A21" s="1" t="s">
        <v>69</v>
      </c>
      <c r="B21" s="1" t="s">
        <v>70</v>
      </c>
      <c r="C21" t="s">
        <v>65</v>
      </c>
      <c r="D21" t="s">
        <v>15</v>
      </c>
      <c r="E21" t="s">
        <v>86</v>
      </c>
    </row>
    <row r="22" spans="1:5" ht="180" x14ac:dyDescent="0.25">
      <c r="A22" s="1" t="s">
        <v>71</v>
      </c>
      <c r="B22" s="1" t="s">
        <v>72</v>
      </c>
      <c r="C22" t="s">
        <v>73</v>
      </c>
      <c r="D22" t="s">
        <v>73</v>
      </c>
      <c r="E22" t="s">
        <v>87</v>
      </c>
    </row>
    <row r="23" spans="1:5" ht="30" x14ac:dyDescent="0.25">
      <c r="A23" s="1" t="s">
        <v>74</v>
      </c>
      <c r="B23" s="1" t="s">
        <v>75</v>
      </c>
      <c r="C23" t="s">
        <v>76</v>
      </c>
      <c r="D23" t="s">
        <v>77</v>
      </c>
      <c r="E23" t="s">
        <v>86</v>
      </c>
    </row>
    <row r="24" spans="1:5" ht="75" x14ac:dyDescent="0.25">
      <c r="A24" s="1" t="s">
        <v>78</v>
      </c>
      <c r="B24" s="1" t="s">
        <v>79</v>
      </c>
      <c r="C24" t="s">
        <v>80</v>
      </c>
      <c r="D24" t="s">
        <v>14</v>
      </c>
      <c r="E24" t="s">
        <v>86</v>
      </c>
    </row>
    <row r="25" spans="1:5" ht="45" x14ac:dyDescent="0.25">
      <c r="A25" s="1" t="s">
        <v>81</v>
      </c>
      <c r="B25" s="1" t="s">
        <v>82</v>
      </c>
      <c r="C25" t="s">
        <v>83</v>
      </c>
      <c r="D25" t="s">
        <v>20</v>
      </c>
      <c r="E25" t="s">
        <v>86</v>
      </c>
    </row>
    <row r="27" spans="1:5" x14ac:dyDescent="0.25">
      <c r="C27" s="2" t="s">
        <v>88</v>
      </c>
      <c r="D27" s="2"/>
      <c r="E27">
        <f>COUNTIF(E2:E25,"INCORRECTO")</f>
        <v>0</v>
      </c>
    </row>
    <row r="28" spans="1:5" x14ac:dyDescent="0.25">
      <c r="C28" s="2" t="s">
        <v>89</v>
      </c>
      <c r="D28" s="2"/>
      <c r="E28">
        <f>COUNTIF(E2:E25,"INCOHERENTE")</f>
        <v>1</v>
      </c>
    </row>
    <row r="29" spans="1:5" x14ac:dyDescent="0.25">
      <c r="C29" s="2" t="s">
        <v>90</v>
      </c>
      <c r="D29" s="2"/>
      <c r="E29">
        <f>COUNTIF(E2:E25,"INADECUADO")</f>
        <v>0</v>
      </c>
    </row>
    <row r="30" spans="1:5" x14ac:dyDescent="0.25">
      <c r="C30" s="2" t="s">
        <v>91</v>
      </c>
      <c r="D30" s="2"/>
      <c r="E30">
        <f>COUNTIF(E2:E25,"SOBREINFORMACIÓN")</f>
        <v>0</v>
      </c>
    </row>
    <row r="31" spans="1:5" x14ac:dyDescent="0.25">
      <c r="C31" s="2" t="s">
        <v>92</v>
      </c>
      <c r="D31" s="2"/>
      <c r="E31">
        <f>COUNTIF(E2:E25,"CORRECTO")</f>
        <v>18</v>
      </c>
    </row>
    <row r="32" spans="1:5" x14ac:dyDescent="0.25">
      <c r="C32" s="2" t="s">
        <v>93</v>
      </c>
      <c r="D32" s="2"/>
      <c r="E32">
        <f>COUNTIF(E2:E26,"INCOMPLETO")</f>
        <v>3</v>
      </c>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A47" s="3"/>
      <c r="B47" s="3"/>
    </row>
    <row r="48" spans="1:2"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sheetData>
  <mergeCells count="6">
    <mergeCell ref="C32:D32"/>
    <mergeCell ref="C27:D27"/>
    <mergeCell ref="C28:D28"/>
    <mergeCell ref="C29:D29"/>
    <mergeCell ref="C30:D30"/>
    <mergeCell ref="C31:D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2023-06-08T10:17:13Z</dcterms:created>
  <dcterms:modified xsi:type="dcterms:W3CDTF">2023-06-10T09:00:52Z</dcterms:modified>
</cp:coreProperties>
</file>