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uario\Documents\Uni\TFG\MedicalChatBot\textgenerationbot\file\evaluation\MentalKnowledge\bloom_bigscience\bloom-1b7\"/>
    </mc:Choice>
  </mc:AlternateContent>
  <xr:revisionPtr revIDLastSave="0" documentId="13_ncr:1_{A746144C-C40D-4AD4-894A-93F218BE05E7}" xr6:coauthVersionLast="47" xr6:coauthVersionMax="47" xr10:uidLastSave="{00000000-0000-0000-0000-000000000000}"/>
  <bookViews>
    <workbookView xWindow="0" yWindow="720" windowWidth="21600" windowHeight="13830" xr2:uid="{FE639374-9E41-451E-AC12-630BFAB43F43}"/>
  </bookViews>
  <sheets>
    <sheet name="Hoja1" sheetId="1" r:id="rId1"/>
  </sheets>
  <definedNames>
    <definedName name="evaluation" localSheetId="0">Hoja1!$A$1:$O$49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1" l="1"/>
  <c r="E55" i="1"/>
  <c r="E54" i="1"/>
  <c r="E53" i="1"/>
  <c r="E52" i="1"/>
  <c r="E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3F4BC5-E071-4D6A-B964-B12D1B39F019}" name="evaluation" type="6" refreshedVersion="7" background="1" saveData="1">
    <textPr sourceFile="C:\Users\Usuario\Documents\Uni\TFG\MedicalChatBot\textgenerationbot\file\evaluation\MentalKnowledge\bloom_bigscience\bloom-1b7\evaluation.csv" decimal="," thousands="." tab="0" comma="1">
      <textFields count="4">
        <textField/>
        <textField/>
        <textField/>
        <textField/>
      </textFields>
    </textPr>
  </connection>
</connections>
</file>

<file path=xl/sharedStrings.xml><?xml version="1.0" encoding="utf-8"?>
<sst xmlns="http://schemas.openxmlformats.org/spreadsheetml/2006/main" count="159" uniqueCount="123">
  <si>
    <t>Input</t>
  </si>
  <si>
    <t>Response</t>
  </si>
  <si>
    <t>Bleu-1</t>
  </si>
  <si>
    <t>Rouge-1</t>
  </si>
  <si>
    <t>My final exam is near, but my mental health is getting worse. Any advice?</t>
  </si>
  <si>
    <t>I am so sorry for your situation. I have been there too. My friend had an anxiety attack last week that left her unable to do anything she wanted to do or even talk about things like this. She was able to get through most of it though because she knew what to say when needed. It took me forever to figure out how to help her after that one time.</t>
  </si>
  <si>
    <t>0.58</t>
  </si>
  <si>
    <t>0.21</t>
  </si>
  <si>
    <t>Who does mental illness affect?</t>
  </si>
  <si>
    <t>0.36</t>
  </si>
  <si>
    <t>0.28</t>
  </si>
  <si>
    <t>What treatment options are available?</t>
  </si>
  <si>
    <t xml:space="preserve"> Some of these include: </t>
  </si>
  <si>
    <t>0.09</t>
  </si>
  <si>
    <t>0.15</t>
  </si>
  <si>
    <t>Where can I go to find a support group?</t>
  </si>
  <si>
    <t>Support groups are great for people who have been struggling with their mental health or addiction issues. They offer peer-to-peer support that allows you to talk about your struggles without judgement from others. You may even get some help finding resources like books, articles, videos, etc.</t>
  </si>
  <si>
    <t>0.33</t>
  </si>
  <si>
    <t>0.34</t>
  </si>
  <si>
    <t>What is mental health?</t>
  </si>
  <si>
    <t xml:space="preserve">Mental illness affects people of all ages. </t>
  </si>
  <si>
    <t xml:space="preserve"> It can affect your ability to function normally or even lead you into serious harm if left untreated. </t>
  </si>
  <si>
    <t xml:space="preserve"> Mental illnesses are common among adults and children across Canada. </t>
  </si>
  <si>
    <t xml:space="preserve"> People who have depression may experience difficulty sleeping</t>
  </si>
  <si>
    <t xml:space="preserve"> feeling sad</t>
  </si>
  <si>
    <t xml:space="preserve"> anxious</t>
  </si>
  <si>
    <t xml:space="preserve"> irritable</t>
  </si>
  <si>
    <t xml:space="preserve"> or depressed for long periods of time. </t>
  </si>
  <si>
    <t xml:space="preserve"> Some people with anxiety disorders might feel like they cannot control their thoughts or feelings. </t>
  </si>
  <si>
    <t xml:space="preserve"> Many people with schizophrenia will be unable to communicate effectively due to severe hallucinations. </t>
  </si>
  <si>
    <t xml:space="preserve"> Children often suffer from mood swings that make them unpredictable and difficult to understand. </t>
  </si>
  <si>
    <t xml:space="preserve"> There are many different types of mental illnesses. </t>
  </si>
  <si>
    <t xml:space="preserve"> For more information about each type of mental illness</t>
  </si>
  <si>
    <t xml:space="preserve"> visit www.mentalhealthcanada.ca"</t>
  </si>
  <si>
    <t>0.08</t>
  </si>
  <si>
    <t>0.1</t>
  </si>
  <si>
    <t>What should I do if I am worried about a friend or relative?</t>
  </si>
  <si>
    <t>If you are concerned for someone elseâ€™s well-being, please reach out.</t>
  </si>
  <si>
    <t>0.06</t>
  </si>
  <si>
    <t>Is it fair to ask may partner if he can refrain from talking about calories? My partner is an endurance athlete and has been increasing his training intensity, frequency, etc. It is happened a handful of times now where, around meal time, he will reference how many calories he burned per his app or whatever he uses to program his workouts. For context, he references calories in this context like, â€œI am ready to eat because I am so unusually hungry, which makes sense because I apparently burned x calories during my workoutâ€. He is aware of my ED history and has been supportive so far. I want to ask him not to talk about calories in front of me because it is honestly triggering. That said, I do not know how to approach this conversation or if it is even fair of me to make this request. TIA for any advice or support.</t>
  </si>
  <si>
    <t>I think you should be able to say no without being rude but that would probably mean saying something like: â€œyou are doing too much exercise right now, maybe we could just go somewhere else insteadâ€</t>
  </si>
  <si>
    <t>0.11</t>
  </si>
  <si>
    <t>I need advice on how to approach my depressed girlfriend. I am seeing her tonight for the first time in a few days. Last time I saw her, I noticed her teeth were unclean, to the point there was physical build up on them. She is my girlfriend, so obviously she is going to want a kiss, but I highly doubt she is brushed them since then. If that is the case, what is the best way to tell her I do not want to kiss her if she has not brushed her teeth in weeks? I need to set my hygienic boundaries but I do not want to offend her or make her feel bad and judged.</t>
  </si>
  <si>
    <t>You are right about setting your own rules. It can be hard at times when you have no idea where things will go from here. But trust me, once you start doing this, it becomes easier as well.</t>
  </si>
  <si>
    <t>0.4</t>
  </si>
  <si>
    <t>0.25</t>
  </si>
  <si>
    <t>Partners drug test kit was positive. I am seeking advice. My partner of 10 years has always struggled with addiction. Heroin in the past, opioids and benzos etc. He is currently getting monthly buvidal (Buprenorphine) injections at his doctor.. I have been trying to support him as much as I can. We have been through a lot and I adore him. He is not a bad human, he is a hard working beautiful human that is struggling. Last night I took a drink from a water bottle in my car, that he had bought that day - it tasted like chemicals and I felt strange after. Upon asking him, he denyed anything (maybe It was in my head). I got an at home drug test kit this morning and tested the bottle/ water. It tested positive for opioids and methadone. I confronted him and he said he f'd up.. I do not know what to do.. it is the looking me in the eyes and lying.. I feel like such a fool. We are actively trying to conceive.. I am feeling numb as it is just a repeat cycle of dishonesty. The trust is broken. I do not know who to turn to for support.. for either of us. I have attended appointments with his doctor, I did not think opioids were supposed to have an affect when on the injections.. that taking drugs were pointless. I do not know what to do anymore.. I am exhausted by it.. and I am fully aware he is too.</t>
  </si>
  <si>
    <t>I would say you need to talk to your therapist about how they see things. They may be able to help you find some other way forward.</t>
  </si>
  <si>
    <t>I have a final exam soon but I have mental health problems. What should I do?</t>
  </si>
  <si>
    <t>You are going through this because you need help right now. You can get help from your school or community resources like our website.</t>
  </si>
  <si>
    <t>0.46</t>
  </si>
  <si>
    <t>Which types of people are affected from a mental disorder?</t>
  </si>
  <si>
    <t>People who have an eating disorder (ED) may be more likely to:</t>
  </si>
  <si>
    <t>0.6</t>
  </si>
  <si>
    <t>0.07</t>
  </si>
  <si>
    <t>Which treatments could I receive?</t>
  </si>
  <si>
    <t xml:space="preserve">There are many different types of treatment for people who have an eating disorder. </t>
  </si>
  <si>
    <t xml:space="preserve">  Individual therapy (also known as cognitive-behavioral therapy) â€” this type of therapy focuses on changing your thoughts about food so that you can stop overeating or purging. </t>
  </si>
  <si>
    <t xml:space="preserve">  Group therapy â€” groups help individuals learn how to manage their emotions and behaviors while working together to overcome problems. </t>
  </si>
  <si>
    <t xml:space="preserve">  Parent training programs â€” parents may be trained to teach children healthy ways to handle stressful situations like anxiety attacks. </t>
  </si>
  <si>
    <t xml:space="preserve">  Behavior modification therapies â€” behavioral modifications focus on teaching patients new skills such as self-control and problem-solving. </t>
  </si>
  <si>
    <t xml:space="preserve">  Cognitive behavior therapy â€” CBT involves helping clients understand why they eat certain foods and then developing strategies to change those habits. </t>
  </si>
  <si>
    <t xml:space="preserve">  Family therapy â€” family therapy works with families to improve communication between members and reduce feelings of isolation. </t>
  </si>
  <si>
    <t xml:space="preserve">  Peer counseling â€” peer counselors work closely with other adults to help them cope with eating disorders. </t>
  </si>
  <si>
    <t xml:space="preserve">  Therapist-led interventions â€” therapists use techniques from various fields including psychology</t>
  </si>
  <si>
    <t xml:space="preserve"> psychiatry</t>
  </si>
  <si>
    <t xml:space="preserve"> education</t>
  </si>
  <si>
    <t xml:space="preserve"> social work</t>
  </si>
  <si>
    <t xml:space="preserve"> and medicine to treat EDs. </t>
  </si>
  <si>
    <t xml:space="preserve">  Other forms of treatment include medications</t>
  </si>
  <si>
    <t xml:space="preserve"> psychotherapy</t>
  </si>
  <si>
    <t xml:space="preserve"> exercise</t>
  </si>
  <si>
    <t xml:space="preserve"> and weight loss plans. </t>
  </si>
  <si>
    <t xml:space="preserve">  There are no specific guidelines regarding which form of"</t>
  </si>
  <si>
    <t>0.16</t>
  </si>
  <si>
    <t>Where should I look for a therapy group?</t>
  </si>
  <si>
    <t>Therapy groups are an excellent way to meet other people who have similar experiences as you do or even better yet find someone that can help you out on your journey towards recovery.</t>
  </si>
  <si>
    <t>0.24</t>
  </si>
  <si>
    <t>0.18</t>
  </si>
  <si>
    <t>Describe mental health.</t>
  </si>
  <si>
    <t xml:space="preserve">Mental illnesses are very diverse. </t>
  </si>
  <si>
    <t xml:space="preserve"> Some people have depression or anxiety that they do not fully understand but feel like their life has been turned upside down. </t>
  </si>
  <si>
    <t xml:space="preserve"> Other people may be suffering from schizophrenia which can cause hallucinations where you see things that arenâ€™t there. </t>
  </si>
  <si>
    <t xml:space="preserve"> There are other types of psychosis such as delusional disorder where someone thinks everything about them is true. </t>
  </si>
  <si>
    <t xml:space="preserve"> People who suffer from bipolar disorder (also known as manic-depressive) experience mood swings between mania and depression. </t>
  </si>
  <si>
    <t xml:space="preserve"> Many people will go through periods of severe trauma when they were young and then recover well. </t>
  </si>
  <si>
    <t xml:space="preserve"> Mental illnesses affect everyone differently so itâ€™s important for us all to talk to each other if we need help"</t>
  </si>
  <si>
    <t>0.12</t>
  </si>
  <si>
    <t>What could I do if a friend or family member has my concern?</t>
  </si>
  <si>
    <t xml:space="preserve">If you have someone who struggles with anxiety, depression, OCD, ADHD, PTSD, etc., reach out to them about how much they mean to you. </t>
  </si>
  <si>
    <t xml:space="preserve"> You can even ask for help from your doctor if needed!"</t>
  </si>
  <si>
    <t>Is it appropriate to request that my partner refrain from bringing up calories? My partner has been upping the volume, frequency, and other aspects of his training. He has mentioned how many calories he expended according to his app or whatever he uses to schedule his workouts a few times recently, usually around mealtime. He is aware of my past with eating disorders and has so far shown support. Since talking about calories in front of me is actually triggering, I want to ask him to refrain. Having said that, I'm not sure how to start this conversation or even if my request is reasonable. TIA for any assistance or counsel.</t>
  </si>
  <si>
    <t>I think you should talk to your doctor first as well.</t>
  </si>
  <si>
    <t>0.42</t>
  </si>
  <si>
    <t>How should I approach my depressed girlfriend? I need advice. Tonight is the first time I've seen her in a few days. When I last saw her, I observed that her teeth were so filthy that there was actual buildup on them. She is my girlfriend, so it goes without saying that she will want to kiss me, but I seriously doubt she has kissed them afterwards. If that's the case, how can I tell her if she hasn't washed her teeth in days that I don't want to kiss her? While I must establish my own boundaries for hygiene, I do not want to hurt her feelings or make her feel terrible or criticized.</t>
  </si>
  <si>
    <t>I think you are overreacting here. It sounds like your girlfriend may be having an issue of some sort (maybe depression) which makes her toothbrushing less frequent than usual. You could try asking her about this when they meet up again after a while.</t>
  </si>
  <si>
    <t>Partners' drug test kit returned a positive result. I need some guidance. For the past ten years, my spouse has battled addiction. In the past, heroin, opioids, benzos, etc. He currently receives monthly injections of buvidal (buprenorphine) from his physician. I've been doing everything I can to help him. Since the circle of dishonesty is just repeated, I am feeling numb. Trust has been betrayed. For either of us, I am unsure of who to turn to for help. I've been to visits with his doctor since I didn't believe opioids should have an effect while being injected and that taking medicines was useless. I'm at a loss on what to do now. It has worn me out.</t>
  </si>
  <si>
    <t>I would suggest you go see your doctor first as they are trained to look into this kind of thing.</t>
  </si>
  <si>
    <t>Make this</t>
  </si>
  <si>
    <t>I am so glad you are here! I have been reading your posts for years now and always find something new or interesting that makes me smile. You make my day every time I read them. Thank you so much for sharing all of these amazing tips on how to deal with depression and anxiety.</t>
  </si>
  <si>
    <t>My finnal exam near, bt my mentall helth is geting wors. Any advise?</t>
  </si>
  <si>
    <t>I am so sorry for your loss. I have been there too. It can be really hard when you are trying to make sure that everything goes as planned but then something happens and things go awry. You need to keep going because life will always come back around eventually.</t>
  </si>
  <si>
    <t>0.5</t>
  </si>
  <si>
    <t>0.13</t>
  </si>
  <si>
    <t>Who do mental illnes afect?</t>
  </si>
  <si>
    <t>People who have depression or anxiety are more likely to develop schizophrenia (also known as psychosis) if they suffer from other psychiatric conditions such as bipolar disorder.</t>
  </si>
  <si>
    <t>0.47</t>
  </si>
  <si>
    <t>Wh tretment option are abailable?</t>
  </si>
  <si>
    <t>There are several treatment options for people who have an eating disorder.</t>
  </si>
  <si>
    <t>0.23</t>
  </si>
  <si>
    <t>Manual Evaluation</t>
  </si>
  <si>
    <t>INCORRECTO</t>
  </si>
  <si>
    <t>CORRECTO</t>
  </si>
  <si>
    <t>INCOMPLETO</t>
  </si>
  <si>
    <t>INCOHERENTE</t>
  </si>
  <si>
    <t>INCORRECTAS:</t>
  </si>
  <si>
    <t>INCOHERENTES:</t>
  </si>
  <si>
    <t>INADECUADAS:</t>
  </si>
  <si>
    <t>SOBREINFORMACIÓN:</t>
  </si>
  <si>
    <t>CORRECTAS:</t>
  </si>
  <si>
    <t>INCOMPLETAS:</t>
  </si>
  <si>
    <t xml:space="preserve">Mental illness affects everyone differently.  Some people are more affected than others because of their genetics or other factors that make them vulnerable to developing an issue. For example some children have higher rates of autism spectrum disorder (ASD) due to genes that increase risk for ASD.  Other genetic conditions can cause problems like attention deficit hyperactivity disorder (ADHD) which may be especially hard on kids who do not get enough sleep.  Children born prematurely â€” such as those born before 37 weeks gestation â€” often develop brain damage from birth that makes them at increased risk for learning disabilities later in life. </t>
  </si>
  <si>
    <t>There are many different types of treatments for people who have an eating disorder.   Some of these include:  Individual therapy (also called cognitive-behavioral therapy) â€” This type of therapy focuses on changing your thoughts about food so that you can stop overeating or purging. It involves talking through how you think about food and what triggers you into overeating. You may be able to learn new ways of thinking about foods and start seeing them as pleasurable instead of unhealthy. For example if you eat too much because you feel guilty when you see someone else eating more than you do then you might want to try learning to say â€œthank youâ€ rather than feeling bad at yourself afterward. Another way this kind of therapy works is by helping you understand why certain foods trigger you to overeat. By understanding this you will be better equipped to avoid those foods altogether. In addition individual therapy often includes other therapies like exercise hypnosis art therapy music therapy yoga meditation and relaxation techniques. These kinds of approaches help you develop skills needed to overcome your eating disorders without having to resort to medications. Other forms of therapy include group therapy family therapy and peer counseling. Group therapy allows"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</si>
</sst>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valuation" connectionId="1" xr16:uid="{36736B07-A5C7-4E05-A0C8-ABA992A7CBDC}"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8CC1D-0CFF-497D-89FD-77B3808574DB}">
  <dimension ref="A1:E56"/>
  <sheetViews>
    <sheetView tabSelected="1" workbookViewId="0">
      <selection activeCell="A4" sqref="A4"/>
    </sheetView>
  </sheetViews>
  <sheetFormatPr baseColWidth="10" defaultRowHeight="15" x14ac:dyDescent="0.25"/>
  <cols>
    <col min="1" max="2" width="81.140625" bestFit="1" customWidth="1"/>
    <col min="3" max="3" width="7.140625" customWidth="1"/>
    <col min="4" max="4" width="4.7109375" customWidth="1"/>
    <col min="5" max="5" width="57.7109375" bestFit="1" customWidth="1"/>
    <col min="6" max="6" width="26.85546875" bestFit="1" customWidth="1"/>
    <col min="7" max="7" width="48.42578125" bestFit="1" customWidth="1"/>
    <col min="8" max="8" width="13.85546875" bestFit="1" customWidth="1"/>
    <col min="9" max="9" width="9.5703125" bestFit="1" customWidth="1"/>
    <col min="10" max="10" width="17.28515625" bestFit="1" customWidth="1"/>
    <col min="11" max="11" width="81.140625" bestFit="1" customWidth="1"/>
    <col min="12" max="12" width="14.28515625" bestFit="1" customWidth="1"/>
    <col min="13" max="13" width="40.7109375" bestFit="1" customWidth="1"/>
    <col min="14" max="15" width="4.5703125" bestFit="1" customWidth="1"/>
  </cols>
  <sheetData>
    <row r="1" spans="1:5" x14ac:dyDescent="0.25">
      <c r="A1" t="s">
        <v>0</v>
      </c>
      <c r="B1" t="s">
        <v>1</v>
      </c>
      <c r="C1" t="s">
        <v>2</v>
      </c>
      <c r="D1" t="s">
        <v>3</v>
      </c>
      <c r="E1" t="s">
        <v>110</v>
      </c>
    </row>
    <row r="2" spans="1:5" ht="60" x14ac:dyDescent="0.25">
      <c r="A2" s="1" t="s">
        <v>4</v>
      </c>
      <c r="B2" s="1" t="s">
        <v>5</v>
      </c>
      <c r="C2" t="s">
        <v>6</v>
      </c>
      <c r="D2" t="s">
        <v>7</v>
      </c>
      <c r="E2" t="s">
        <v>111</v>
      </c>
    </row>
    <row r="3" spans="1:5" ht="120" x14ac:dyDescent="0.25">
      <c r="A3" s="1" t="s">
        <v>8</v>
      </c>
      <c r="B3" s="1" t="s">
        <v>121</v>
      </c>
      <c r="C3" t="s">
        <v>9</v>
      </c>
      <c r="D3" t="s">
        <v>10</v>
      </c>
      <c r="E3" t="s">
        <v>112</v>
      </c>
    </row>
    <row r="4" spans="1:5" ht="240" x14ac:dyDescent="0.25">
      <c r="A4" s="1" t="s">
        <v>11</v>
      </c>
      <c r="B4" s="1" t="s">
        <v>122</v>
      </c>
      <c r="C4" t="s">
        <v>13</v>
      </c>
      <c r="D4" t="s">
        <v>14</v>
      </c>
      <c r="E4" t="s">
        <v>112</v>
      </c>
    </row>
    <row r="5" spans="1:5" ht="60" x14ac:dyDescent="0.25">
      <c r="A5" s="1" t="s">
        <v>15</v>
      </c>
      <c r="B5" s="1" t="s">
        <v>16</v>
      </c>
      <c r="C5" t="s">
        <v>17</v>
      </c>
      <c r="D5" t="s">
        <v>18</v>
      </c>
      <c r="E5" t="s">
        <v>113</v>
      </c>
    </row>
    <row r="6" spans="1:5" x14ac:dyDescent="0.25">
      <c r="A6" s="1" t="s">
        <v>19</v>
      </c>
      <c r="B6" s="1" t="s">
        <v>20</v>
      </c>
      <c r="E6" t="s">
        <v>113</v>
      </c>
    </row>
    <row r="7" spans="1:5" ht="30" x14ac:dyDescent="0.25">
      <c r="A7" s="1" t="s">
        <v>21</v>
      </c>
      <c r="B7" s="1"/>
    </row>
    <row r="8" spans="1:5" x14ac:dyDescent="0.25">
      <c r="A8" s="1" t="s">
        <v>22</v>
      </c>
      <c r="B8" s="1"/>
    </row>
    <row r="9" spans="1:5" x14ac:dyDescent="0.25">
      <c r="A9" s="1" t="s">
        <v>23</v>
      </c>
      <c r="B9" s="1" t="s">
        <v>24</v>
      </c>
      <c r="C9" t="s">
        <v>25</v>
      </c>
      <c r="D9" t="s">
        <v>26</v>
      </c>
      <c r="E9" t="s">
        <v>27</v>
      </c>
    </row>
    <row r="10" spans="1:5" ht="30" x14ac:dyDescent="0.25">
      <c r="A10" s="1" t="s">
        <v>28</v>
      </c>
      <c r="B10" s="1"/>
    </row>
    <row r="11" spans="1:5" ht="30" x14ac:dyDescent="0.25">
      <c r="A11" s="1" t="s">
        <v>29</v>
      </c>
      <c r="B11" s="1"/>
    </row>
    <row r="12" spans="1:5" ht="30" x14ac:dyDescent="0.25">
      <c r="A12" s="1" t="s">
        <v>30</v>
      </c>
      <c r="B12" s="1"/>
    </row>
    <row r="13" spans="1:5" x14ac:dyDescent="0.25">
      <c r="A13" s="1" t="s">
        <v>31</v>
      </c>
      <c r="B13" s="1"/>
    </row>
    <row r="14" spans="1:5" x14ac:dyDescent="0.25">
      <c r="A14" s="1" t="s">
        <v>32</v>
      </c>
      <c r="B14" s="1" t="s">
        <v>33</v>
      </c>
      <c r="C14" t="s">
        <v>34</v>
      </c>
      <c r="D14" t="s">
        <v>35</v>
      </c>
    </row>
    <row r="15" spans="1:5" x14ac:dyDescent="0.25">
      <c r="A15" s="1" t="s">
        <v>36</v>
      </c>
      <c r="B15" s="1" t="s">
        <v>37</v>
      </c>
      <c r="C15" t="s">
        <v>14</v>
      </c>
      <c r="D15" t="s">
        <v>38</v>
      </c>
      <c r="E15" t="s">
        <v>113</v>
      </c>
    </row>
    <row r="16" spans="1:5" ht="150" x14ac:dyDescent="0.25">
      <c r="A16" s="1" t="s">
        <v>39</v>
      </c>
      <c r="B16" s="1" t="s">
        <v>40</v>
      </c>
      <c r="C16" t="s">
        <v>7</v>
      </c>
      <c r="D16" t="s">
        <v>41</v>
      </c>
      <c r="E16" t="s">
        <v>112</v>
      </c>
    </row>
    <row r="17" spans="1:5" ht="105" x14ac:dyDescent="0.25">
      <c r="A17" s="1" t="s">
        <v>42</v>
      </c>
      <c r="B17" s="1" t="s">
        <v>43</v>
      </c>
      <c r="C17" t="s">
        <v>44</v>
      </c>
      <c r="D17" t="s">
        <v>45</v>
      </c>
      <c r="E17" t="s">
        <v>112</v>
      </c>
    </row>
    <row r="18" spans="1:5" ht="225" x14ac:dyDescent="0.25">
      <c r="A18" s="1" t="s">
        <v>46</v>
      </c>
      <c r="B18" s="1" t="s">
        <v>47</v>
      </c>
      <c r="C18" t="s">
        <v>7</v>
      </c>
      <c r="D18" t="s">
        <v>35</v>
      </c>
      <c r="E18" t="s">
        <v>112</v>
      </c>
    </row>
    <row r="19" spans="1:5" ht="30" x14ac:dyDescent="0.25">
      <c r="A19" s="1" t="s">
        <v>48</v>
      </c>
      <c r="B19" s="1" t="s">
        <v>49</v>
      </c>
      <c r="C19" t="s">
        <v>50</v>
      </c>
      <c r="D19" t="s">
        <v>38</v>
      </c>
      <c r="E19" t="s">
        <v>114</v>
      </c>
    </row>
    <row r="20" spans="1:5" x14ac:dyDescent="0.25">
      <c r="A20" s="1" t="s">
        <v>51</v>
      </c>
      <c r="B20" s="1" t="s">
        <v>52</v>
      </c>
      <c r="C20" t="s">
        <v>53</v>
      </c>
      <c r="D20" t="s">
        <v>54</v>
      </c>
      <c r="E20" t="s">
        <v>111</v>
      </c>
    </row>
    <row r="21" spans="1:5" x14ac:dyDescent="0.25">
      <c r="A21" s="1" t="s">
        <v>55</v>
      </c>
      <c r="B21" s="1" t="s">
        <v>56</v>
      </c>
      <c r="E21" t="s">
        <v>113</v>
      </c>
    </row>
    <row r="22" spans="1:5" x14ac:dyDescent="0.25">
      <c r="A22" s="1" t="s">
        <v>12</v>
      </c>
      <c r="B22" s="1"/>
    </row>
    <row r="23" spans="1:5" ht="45" x14ac:dyDescent="0.25">
      <c r="A23" s="1" t="s">
        <v>57</v>
      </c>
      <c r="B23" s="1"/>
    </row>
    <row r="24" spans="1:5" ht="30" x14ac:dyDescent="0.25">
      <c r="A24" s="1" t="s">
        <v>58</v>
      </c>
      <c r="B24" s="1"/>
    </row>
    <row r="25" spans="1:5" ht="30" x14ac:dyDescent="0.25">
      <c r="A25" s="1" t="s">
        <v>59</v>
      </c>
      <c r="B25" s="1"/>
    </row>
    <row r="26" spans="1:5" ht="30" x14ac:dyDescent="0.25">
      <c r="A26" s="1" t="s">
        <v>60</v>
      </c>
      <c r="B26" s="1"/>
    </row>
    <row r="27" spans="1:5" ht="30" x14ac:dyDescent="0.25">
      <c r="A27" s="1" t="s">
        <v>61</v>
      </c>
      <c r="B27" s="1"/>
    </row>
    <row r="28" spans="1:5" ht="30" x14ac:dyDescent="0.25">
      <c r="A28" s="1" t="s">
        <v>62</v>
      </c>
      <c r="B28" s="1"/>
    </row>
    <row r="29" spans="1:5" ht="30" x14ac:dyDescent="0.25">
      <c r="A29" s="1" t="s">
        <v>63</v>
      </c>
      <c r="B29" s="1"/>
    </row>
    <row r="30" spans="1:5" ht="30" x14ac:dyDescent="0.25">
      <c r="A30" s="1" t="s">
        <v>64</v>
      </c>
      <c r="B30" s="1" t="s">
        <v>65</v>
      </c>
      <c r="C30" t="s">
        <v>66</v>
      </c>
      <c r="D30" t="s">
        <v>67</v>
      </c>
      <c r="E30" t="s">
        <v>68</v>
      </c>
    </row>
    <row r="31" spans="1:5" x14ac:dyDescent="0.25">
      <c r="A31" s="1" t="s">
        <v>69</v>
      </c>
      <c r="B31" s="1" t="s">
        <v>70</v>
      </c>
      <c r="C31" t="s">
        <v>71</v>
      </c>
      <c r="D31" t="s">
        <v>72</v>
      </c>
    </row>
    <row r="32" spans="1:5" x14ac:dyDescent="0.25">
      <c r="A32" s="1" t="s">
        <v>73</v>
      </c>
      <c r="B32" s="1" t="s">
        <v>35</v>
      </c>
      <c r="C32" t="s">
        <v>74</v>
      </c>
    </row>
    <row r="33" spans="1:5" ht="45" x14ac:dyDescent="0.25">
      <c r="A33" s="1" t="s">
        <v>75</v>
      </c>
      <c r="B33" s="1" t="s">
        <v>76</v>
      </c>
      <c r="C33" t="s">
        <v>77</v>
      </c>
      <c r="D33" t="s">
        <v>78</v>
      </c>
      <c r="E33" t="s">
        <v>113</v>
      </c>
    </row>
    <row r="34" spans="1:5" x14ac:dyDescent="0.25">
      <c r="A34" s="1" t="s">
        <v>79</v>
      </c>
      <c r="B34" s="1" t="s">
        <v>80</v>
      </c>
      <c r="E34" t="s">
        <v>113</v>
      </c>
    </row>
    <row r="35" spans="1:5" ht="30" x14ac:dyDescent="0.25">
      <c r="A35" s="1" t="s">
        <v>81</v>
      </c>
      <c r="B35" s="1"/>
    </row>
    <row r="36" spans="1:5" ht="30" x14ac:dyDescent="0.25">
      <c r="A36" s="1" t="s">
        <v>82</v>
      </c>
      <c r="B36" s="1"/>
    </row>
    <row r="37" spans="1:5" ht="30" x14ac:dyDescent="0.25">
      <c r="A37" s="1" t="s">
        <v>83</v>
      </c>
      <c r="B37" s="1"/>
    </row>
    <row r="38" spans="1:5" ht="30" x14ac:dyDescent="0.25">
      <c r="A38" s="1" t="s">
        <v>84</v>
      </c>
      <c r="B38" s="1"/>
    </row>
    <row r="39" spans="1:5" ht="30" x14ac:dyDescent="0.25">
      <c r="A39" s="1" t="s">
        <v>85</v>
      </c>
      <c r="B39" s="1"/>
    </row>
    <row r="40" spans="1:5" ht="30" x14ac:dyDescent="0.25">
      <c r="A40" s="1" t="s">
        <v>86</v>
      </c>
      <c r="B40" s="1" t="s">
        <v>38</v>
      </c>
      <c r="C40" t="s">
        <v>87</v>
      </c>
    </row>
    <row r="41" spans="1:5" ht="30" x14ac:dyDescent="0.25">
      <c r="A41" s="1" t="s">
        <v>88</v>
      </c>
      <c r="B41" s="1" t="s">
        <v>89</v>
      </c>
      <c r="E41" t="s">
        <v>113</v>
      </c>
    </row>
    <row r="42" spans="1:5" x14ac:dyDescent="0.25">
      <c r="A42" s="1" t="s">
        <v>90</v>
      </c>
      <c r="B42" s="1" t="s">
        <v>78</v>
      </c>
      <c r="C42" t="s">
        <v>7</v>
      </c>
    </row>
    <row r="43" spans="1:5" ht="120" x14ac:dyDescent="0.25">
      <c r="A43" s="1" t="s">
        <v>91</v>
      </c>
      <c r="B43" s="1" t="s">
        <v>92</v>
      </c>
      <c r="C43" t="s">
        <v>93</v>
      </c>
      <c r="D43" t="s">
        <v>38</v>
      </c>
      <c r="E43" t="s">
        <v>113</v>
      </c>
    </row>
    <row r="44" spans="1:5" ht="105" x14ac:dyDescent="0.25">
      <c r="A44" s="1" t="s">
        <v>94</v>
      </c>
      <c r="B44" s="1" t="s">
        <v>95</v>
      </c>
      <c r="C44" t="s">
        <v>78</v>
      </c>
      <c r="D44" t="s">
        <v>14</v>
      </c>
      <c r="E44" t="s">
        <v>112</v>
      </c>
    </row>
    <row r="45" spans="1:5" ht="120" x14ac:dyDescent="0.25">
      <c r="A45" s="1" t="s">
        <v>96</v>
      </c>
      <c r="B45" s="1" t="s">
        <v>97</v>
      </c>
      <c r="C45" t="s">
        <v>77</v>
      </c>
      <c r="D45" t="s">
        <v>41</v>
      </c>
      <c r="E45" t="s">
        <v>113</v>
      </c>
    </row>
    <row r="46" spans="1:5" ht="60" x14ac:dyDescent="0.25">
      <c r="A46" s="1" t="s">
        <v>98</v>
      </c>
      <c r="B46" s="1" t="s">
        <v>99</v>
      </c>
      <c r="C46" t="s">
        <v>54</v>
      </c>
      <c r="D46" t="s">
        <v>13</v>
      </c>
      <c r="E46" t="s">
        <v>114</v>
      </c>
    </row>
    <row r="47" spans="1:5" ht="60" x14ac:dyDescent="0.25">
      <c r="A47" s="1" t="s">
        <v>100</v>
      </c>
      <c r="B47" s="1" t="s">
        <v>101</v>
      </c>
      <c r="C47" t="s">
        <v>102</v>
      </c>
      <c r="D47" t="s">
        <v>103</v>
      </c>
      <c r="E47" t="s">
        <v>111</v>
      </c>
    </row>
    <row r="48" spans="1:5" ht="45" x14ac:dyDescent="0.25">
      <c r="A48" s="1" t="s">
        <v>104</v>
      </c>
      <c r="B48" s="1" t="s">
        <v>105</v>
      </c>
      <c r="C48" t="s">
        <v>106</v>
      </c>
      <c r="D48" t="s">
        <v>35</v>
      </c>
      <c r="E48" t="s">
        <v>111</v>
      </c>
    </row>
    <row r="49" spans="1:5" x14ac:dyDescent="0.25">
      <c r="A49" s="1" t="s">
        <v>107</v>
      </c>
      <c r="B49" s="1" t="s">
        <v>108</v>
      </c>
      <c r="C49" t="s">
        <v>50</v>
      </c>
      <c r="D49" t="s">
        <v>109</v>
      </c>
      <c r="E49" t="s">
        <v>111</v>
      </c>
    </row>
    <row r="51" spans="1:5" x14ac:dyDescent="0.25">
      <c r="C51" s="2" t="s">
        <v>115</v>
      </c>
      <c r="D51" s="2"/>
      <c r="E51">
        <f>COUNTIF(E2:E49,"INCORRECTO")</f>
        <v>5</v>
      </c>
    </row>
    <row r="52" spans="1:5" x14ac:dyDescent="0.25">
      <c r="C52" s="2" t="s">
        <v>116</v>
      </c>
      <c r="D52" s="2"/>
      <c r="E52">
        <f>COUNTIF(E2:E49,"INCOHERENTE")</f>
        <v>2</v>
      </c>
    </row>
    <row r="53" spans="1:5" x14ac:dyDescent="0.25">
      <c r="C53" s="2" t="s">
        <v>117</v>
      </c>
      <c r="D53" s="2"/>
      <c r="E53">
        <f>COUNTIF(E2:E49,"INADECUADO")</f>
        <v>0</v>
      </c>
    </row>
    <row r="54" spans="1:5" x14ac:dyDescent="0.25">
      <c r="C54" s="2" t="s">
        <v>118</v>
      </c>
      <c r="D54" s="2"/>
      <c r="E54">
        <f>COUNTIF(E2:E49,"SOBREINFORMACIÓN")</f>
        <v>0</v>
      </c>
    </row>
    <row r="55" spans="1:5" x14ac:dyDescent="0.25">
      <c r="C55" s="2" t="s">
        <v>119</v>
      </c>
      <c r="D55" s="2"/>
      <c r="E55">
        <f>COUNTIF(E2:E49,"CORRECTO")</f>
        <v>6</v>
      </c>
    </row>
    <row r="56" spans="1:5" x14ac:dyDescent="0.25">
      <c r="C56" s="2" t="s">
        <v>120</v>
      </c>
      <c r="D56" s="2"/>
      <c r="E56">
        <f>COUNTIF(E2:E49,"INCOMPLETO")</f>
        <v>9</v>
      </c>
    </row>
  </sheetData>
  <mergeCells count="6">
    <mergeCell ref="C56:D56"/>
    <mergeCell ref="C51:D51"/>
    <mergeCell ref="C52:D52"/>
    <mergeCell ref="C53:D53"/>
    <mergeCell ref="C54:D54"/>
    <mergeCell ref="C55:D5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2023-06-08T09:40:47Z</dcterms:created>
  <dcterms:modified xsi:type="dcterms:W3CDTF">2023-06-10T08:50:01Z</dcterms:modified>
</cp:coreProperties>
</file>