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esktop\"/>
    </mc:Choice>
  </mc:AlternateContent>
  <xr:revisionPtr revIDLastSave="0" documentId="8_{AEA8EBED-BA6A-49A0-9A0B-1D18650C7B85}" xr6:coauthVersionLast="36" xr6:coauthVersionMax="36" xr10:uidLastSave="{00000000-0000-0000-0000-000000000000}"/>
  <bookViews>
    <workbookView xWindow="0" yWindow="0" windowWidth="16170" windowHeight="5865" xr2:uid="{03A03C4D-3F01-4D21-A2CC-657A1A90880B}"/>
  </bookViews>
  <sheets>
    <sheet name="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2" i="1" l="1"/>
  <c r="D14" i="1"/>
  <c r="H2" i="1"/>
  <c r="F14" i="1"/>
  <c r="E14" i="1"/>
  <c r="G3" i="1"/>
  <c r="G4" i="1"/>
  <c r="G5" i="1"/>
  <c r="G6" i="1"/>
  <c r="G7" i="1"/>
  <c r="G8" i="1"/>
  <c r="G9" i="1"/>
  <c r="G10" i="1"/>
  <c r="G11" i="1"/>
  <c r="G12" i="1"/>
  <c r="G13" i="1"/>
  <c r="G2" i="1"/>
  <c r="F3" i="1"/>
  <c r="F4" i="1"/>
  <c r="F5" i="1"/>
  <c r="F6" i="1"/>
  <c r="F7" i="1"/>
  <c r="F8" i="1"/>
  <c r="F9" i="1"/>
  <c r="F10" i="1"/>
  <c r="F11" i="1"/>
  <c r="F12" i="1"/>
  <c r="F1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D3" i="1"/>
  <c r="D2" i="1"/>
  <c r="B14" i="1"/>
  <c r="C8" i="1"/>
  <c r="C9" i="1"/>
  <c r="C10" i="1"/>
  <c r="C11" i="1"/>
  <c r="C12" i="1"/>
  <c r="C13" i="1"/>
  <c r="C7" i="1"/>
  <c r="C6" i="1"/>
  <c r="C5" i="1"/>
  <c r="C4" i="1"/>
  <c r="C3" i="1"/>
  <c r="A14" i="1"/>
  <c r="C14" i="1" l="1"/>
</calcChain>
</file>

<file path=xl/sharedStrings.xml><?xml version="1.0" encoding="utf-8"?>
<sst xmlns="http://schemas.openxmlformats.org/spreadsheetml/2006/main" count="14" uniqueCount="12">
  <si>
    <t>MONTH</t>
  </si>
  <si>
    <t>PRICE</t>
  </si>
  <si>
    <t>MULTIPLY</t>
  </si>
  <si>
    <t>X'(X-X')</t>
  </si>
  <si>
    <t>Y'(Y-Y')</t>
  </si>
  <si>
    <t>(X-X')SQ</t>
  </si>
  <si>
    <t>Ans</t>
  </si>
  <si>
    <t>M</t>
  </si>
  <si>
    <t>c=Y_dash - m*X_dash</t>
  </si>
  <si>
    <t>m*X_dash + C</t>
  </si>
  <si>
    <t>ynew</t>
  </si>
  <si>
    <t>ynew(m*x+c)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</si>
</sst>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2" xfId="0" applyFill="1" applyBorder="1"/>
    <xf numFmtId="0" fontId="0" fillId="4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MARKET ANALYSIS OF RELIANCE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28268518518518521"/>
          <c:w val="0.87753018372703417"/>
          <c:h val="0.51327136191309419"/>
        </c:manualLayout>
      </c:layout>
      <c:lineChart>
        <c:grouping val="stacked"/>
        <c:varyColors val="0"/>
        <c:ser>
          <c:idx val="1"/>
          <c:order val="0"/>
          <c:tx>
            <c:strRef>
              <c:f>GRAPH!$B$1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GRAPH!$B$2:$B$13</c:f>
              <c:numCache>
                <c:formatCode>General</c:formatCode>
                <c:ptCount val="12"/>
                <c:pt idx="0">
                  <c:v>2267.1</c:v>
                </c:pt>
                <c:pt idx="1">
                  <c:v>2523.6999999999998</c:v>
                </c:pt>
                <c:pt idx="2">
                  <c:v>2537.8000000000002</c:v>
                </c:pt>
                <c:pt idx="3">
                  <c:v>2467</c:v>
                </c:pt>
                <c:pt idx="4">
                  <c:v>2403.85</c:v>
                </c:pt>
                <c:pt idx="5">
                  <c:v>2378.6999999999998</c:v>
                </c:pt>
                <c:pt idx="6">
                  <c:v>2398.5500000000002</c:v>
                </c:pt>
                <c:pt idx="7">
                  <c:v>2655.85</c:v>
                </c:pt>
                <c:pt idx="8">
                  <c:v>2780.45</c:v>
                </c:pt>
                <c:pt idx="9">
                  <c:v>2633.5</c:v>
                </c:pt>
                <c:pt idx="10">
                  <c:v>2408.6999999999998</c:v>
                </c:pt>
                <c:pt idx="11">
                  <c:v>2488.5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A-43D6-BFF4-B952B526ADFC}"/>
            </c:ext>
          </c:extLst>
        </c:ser>
        <c:ser>
          <c:idx val="2"/>
          <c:order val="1"/>
          <c:tx>
            <c:strRef>
              <c:f>GRAPH!$C$1</c:f>
              <c:strCache>
                <c:ptCount val="1"/>
                <c:pt idx="0">
                  <c:v>ynew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GRAPH!$C$2:$C$13</c:f>
              <c:numCache>
                <c:formatCode>General</c:formatCode>
                <c:ptCount val="12"/>
                <c:pt idx="0">
                  <c:v>2410.4349149999998</c:v>
                </c:pt>
                <c:pt idx="1">
                  <c:v>2425.8663849999998</c:v>
                </c:pt>
                <c:pt idx="2">
                  <c:v>2441.2978549999998</c:v>
                </c:pt>
                <c:pt idx="3">
                  <c:v>2456.7293249999998</c:v>
                </c:pt>
                <c:pt idx="4">
                  <c:v>2472.1607949999998</c:v>
                </c:pt>
                <c:pt idx="5">
                  <c:v>2487.5922649999998</c:v>
                </c:pt>
                <c:pt idx="6">
                  <c:v>2503.0237349999998</c:v>
                </c:pt>
                <c:pt idx="7">
                  <c:v>2518.4552049999998</c:v>
                </c:pt>
                <c:pt idx="8">
                  <c:v>2533.8866749999997</c:v>
                </c:pt>
                <c:pt idx="9">
                  <c:v>2549.3181449999997</c:v>
                </c:pt>
                <c:pt idx="10">
                  <c:v>2564.7496149999997</c:v>
                </c:pt>
                <c:pt idx="11">
                  <c:v>2580.1810849999997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A-43D6-BFF4-B952B526A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18624"/>
        <c:axId val="270910224"/>
      </c:lineChart>
      <c:catAx>
        <c:axId val="30151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10224"/>
        <c:crosses val="autoZero"/>
        <c:auto val="1"/>
        <c:lblAlgn val="ctr"/>
        <c:lblOffset val="100"/>
        <c:noMultiLvlLbl val="0"/>
      </c:catAx>
      <c:valAx>
        <c:axId val="2709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1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11</xdr:row>
      <xdr:rowOff>61912</xdr:rowOff>
    </xdr:from>
    <xdr:to>
      <xdr:col>11</xdr:col>
      <xdr:colOff>90487</xdr:colOff>
      <xdr:row>25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BE5E9E-58BA-4624-A1C6-C6DD46AD0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2E95-B3EC-4DD2-BD55-B9C77071B955}">
  <dimension ref="A1:J14"/>
  <sheetViews>
    <sheetView tabSelected="1" workbookViewId="0">
      <selection activeCell="L19" sqref="L19"/>
    </sheetView>
  </sheetViews>
  <sheetFormatPr defaultRowHeight="15" x14ac:dyDescent="0.25"/>
  <cols>
    <col min="5" max="5" width="9.42578125" bestFit="1" customWidth="1"/>
    <col min="9" max="9" width="19.8554687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11</v>
      </c>
    </row>
    <row r="2" spans="1:10" x14ac:dyDescent="0.25">
      <c r="A2">
        <v>1</v>
      </c>
      <c r="B2">
        <v>2267.1</v>
      </c>
      <c r="C2">
        <v>-5.5</v>
      </c>
      <c r="D2">
        <f>B2-2495.308</f>
        <v>-228.20800000000008</v>
      </c>
      <c r="E2">
        <f>C2*D2</f>
        <v>1255.1440000000005</v>
      </c>
      <c r="F2">
        <f>C2*C2</f>
        <v>30.25</v>
      </c>
      <c r="G2">
        <f>E2/F2</f>
        <v>41.492363636363649</v>
      </c>
      <c r="H2" s="1">
        <f>E14/F14</f>
        <v>15.43146853146853</v>
      </c>
      <c r="I2">
        <f>2495.308-15.43147*6.5</f>
        <v>2395.0034449999998</v>
      </c>
      <c r="J2">
        <f>15.43147*A2+2395.003445</f>
        <v>2410.4349149999998</v>
      </c>
    </row>
    <row r="3" spans="1:10" x14ac:dyDescent="0.25">
      <c r="A3">
        <v>2</v>
      </c>
      <c r="B3">
        <v>2523.6999999999998</v>
      </c>
      <c r="C3">
        <f t="shared" ref="C3:C13" si="0">A3-6.5</f>
        <v>-4.5</v>
      </c>
      <c r="D3">
        <f>B3-2495.308</f>
        <v>28.391999999999825</v>
      </c>
      <c r="E3">
        <f>C3*D3</f>
        <v>-127.76399999999921</v>
      </c>
      <c r="F3">
        <f t="shared" ref="F3:F13" si="1">C3*C3</f>
        <v>20.25</v>
      </c>
      <c r="G3">
        <f t="shared" ref="G3:G13" si="2">E3/F3</f>
        <v>-6.3093333333332948</v>
      </c>
      <c r="I3" t="s">
        <v>9</v>
      </c>
      <c r="J3">
        <f t="shared" ref="J3:J13" si="3">15.43147*A3+2395.003445</f>
        <v>2425.8663849999998</v>
      </c>
    </row>
    <row r="4" spans="1:10" x14ac:dyDescent="0.25">
      <c r="A4">
        <v>3</v>
      </c>
      <c r="B4">
        <v>2537.8000000000002</v>
      </c>
      <c r="C4">
        <f t="shared" si="0"/>
        <v>-3.5</v>
      </c>
      <c r="D4">
        <f t="shared" ref="D4:D13" si="4">B4-2495.308</f>
        <v>42.492000000000189</v>
      </c>
      <c r="E4">
        <f t="shared" ref="E4:E13" si="5">C4*D4</f>
        <v>-148.72200000000066</v>
      </c>
      <c r="F4">
        <f t="shared" si="1"/>
        <v>12.25</v>
      </c>
      <c r="G4">
        <f t="shared" si="2"/>
        <v>-12.140571428571482</v>
      </c>
      <c r="J4">
        <f t="shared" si="3"/>
        <v>2441.2978549999998</v>
      </c>
    </row>
    <row r="5" spans="1:10" x14ac:dyDescent="0.25">
      <c r="A5">
        <v>4</v>
      </c>
      <c r="B5">
        <v>2467</v>
      </c>
      <c r="C5">
        <f t="shared" si="0"/>
        <v>-2.5</v>
      </c>
      <c r="D5">
        <f t="shared" si="4"/>
        <v>-28.307999999999993</v>
      </c>
      <c r="E5">
        <f t="shared" si="5"/>
        <v>70.769999999999982</v>
      </c>
      <c r="F5">
        <f t="shared" si="1"/>
        <v>6.25</v>
      </c>
      <c r="G5">
        <f t="shared" si="2"/>
        <v>11.323199999999996</v>
      </c>
      <c r="J5">
        <f t="shared" si="3"/>
        <v>2456.7293249999998</v>
      </c>
    </row>
    <row r="6" spans="1:10" x14ac:dyDescent="0.25">
      <c r="A6">
        <v>5</v>
      </c>
      <c r="B6">
        <v>2403.85</v>
      </c>
      <c r="C6">
        <f t="shared" si="0"/>
        <v>-1.5</v>
      </c>
      <c r="D6">
        <f t="shared" si="4"/>
        <v>-91.458000000000084</v>
      </c>
      <c r="E6">
        <f t="shared" si="5"/>
        <v>137.18700000000013</v>
      </c>
      <c r="F6">
        <f t="shared" si="1"/>
        <v>2.25</v>
      </c>
      <c r="G6">
        <f t="shared" si="2"/>
        <v>60.972000000000058</v>
      </c>
      <c r="J6">
        <f t="shared" si="3"/>
        <v>2472.1607949999998</v>
      </c>
    </row>
    <row r="7" spans="1:10" x14ac:dyDescent="0.25">
      <c r="A7">
        <v>6</v>
      </c>
      <c r="B7">
        <v>2378.6999999999998</v>
      </c>
      <c r="C7">
        <f t="shared" si="0"/>
        <v>-0.5</v>
      </c>
      <c r="D7">
        <f t="shared" si="4"/>
        <v>-116.60800000000017</v>
      </c>
      <c r="E7">
        <f t="shared" si="5"/>
        <v>58.304000000000087</v>
      </c>
      <c r="F7">
        <f t="shared" si="1"/>
        <v>0.25</v>
      </c>
      <c r="G7">
        <f t="shared" si="2"/>
        <v>233.21600000000035</v>
      </c>
      <c r="J7">
        <f t="shared" si="3"/>
        <v>2487.5922649999998</v>
      </c>
    </row>
    <row r="8" spans="1:10" x14ac:dyDescent="0.25">
      <c r="A8">
        <v>7</v>
      </c>
      <c r="B8">
        <v>2398.5500000000002</v>
      </c>
      <c r="C8">
        <f t="shared" si="0"/>
        <v>0.5</v>
      </c>
      <c r="D8">
        <f t="shared" si="4"/>
        <v>-96.757999999999811</v>
      </c>
      <c r="E8">
        <f t="shared" si="5"/>
        <v>-48.378999999999905</v>
      </c>
      <c r="F8">
        <f t="shared" si="1"/>
        <v>0.25</v>
      </c>
      <c r="G8">
        <f t="shared" si="2"/>
        <v>-193.51599999999962</v>
      </c>
      <c r="J8">
        <f t="shared" si="3"/>
        <v>2503.0237349999998</v>
      </c>
    </row>
    <row r="9" spans="1:10" x14ac:dyDescent="0.25">
      <c r="A9">
        <v>8</v>
      </c>
      <c r="B9">
        <v>2655.85</v>
      </c>
      <c r="C9">
        <f t="shared" si="0"/>
        <v>1.5</v>
      </c>
      <c r="D9">
        <f t="shared" si="4"/>
        <v>160.54199999999992</v>
      </c>
      <c r="E9">
        <f t="shared" si="5"/>
        <v>240.81299999999987</v>
      </c>
      <c r="F9">
        <f t="shared" si="1"/>
        <v>2.25</v>
      </c>
      <c r="G9">
        <f t="shared" si="2"/>
        <v>107.02799999999995</v>
      </c>
      <c r="J9">
        <f t="shared" si="3"/>
        <v>2518.4552049999998</v>
      </c>
    </row>
    <row r="10" spans="1:10" x14ac:dyDescent="0.25">
      <c r="A10">
        <v>9</v>
      </c>
      <c r="B10">
        <v>2780.45</v>
      </c>
      <c r="C10">
        <f t="shared" si="0"/>
        <v>2.5</v>
      </c>
      <c r="D10">
        <f t="shared" si="4"/>
        <v>285.14199999999983</v>
      </c>
      <c r="E10">
        <f t="shared" si="5"/>
        <v>712.85499999999956</v>
      </c>
      <c r="F10">
        <f t="shared" si="1"/>
        <v>6.25</v>
      </c>
      <c r="G10">
        <f t="shared" si="2"/>
        <v>114.05679999999992</v>
      </c>
      <c r="J10">
        <f t="shared" si="3"/>
        <v>2533.8866749999997</v>
      </c>
    </row>
    <row r="11" spans="1:10" x14ac:dyDescent="0.25">
      <c r="A11">
        <v>10</v>
      </c>
      <c r="B11">
        <v>2633.5</v>
      </c>
      <c r="C11">
        <f t="shared" si="0"/>
        <v>3.5</v>
      </c>
      <c r="D11">
        <f t="shared" si="4"/>
        <v>138.19200000000001</v>
      </c>
      <c r="E11">
        <f t="shared" si="5"/>
        <v>483.67200000000003</v>
      </c>
      <c r="F11">
        <f t="shared" si="1"/>
        <v>12.25</v>
      </c>
      <c r="G11">
        <f t="shared" si="2"/>
        <v>39.483428571428576</v>
      </c>
      <c r="J11">
        <f t="shared" si="3"/>
        <v>2549.3181449999997</v>
      </c>
    </row>
    <row r="12" spans="1:10" x14ac:dyDescent="0.25">
      <c r="A12">
        <v>11</v>
      </c>
      <c r="B12">
        <v>2408.6999999999998</v>
      </c>
      <c r="C12">
        <f t="shared" si="0"/>
        <v>4.5</v>
      </c>
      <c r="D12">
        <f t="shared" si="4"/>
        <v>-86.608000000000175</v>
      </c>
      <c r="E12">
        <f t="shared" si="5"/>
        <v>-389.73600000000079</v>
      </c>
      <c r="F12">
        <f t="shared" si="1"/>
        <v>20.25</v>
      </c>
      <c r="G12">
        <f t="shared" si="2"/>
        <v>-19.246222222222261</v>
      </c>
      <c r="J12">
        <f t="shared" si="3"/>
        <v>2564.7496149999997</v>
      </c>
    </row>
    <row r="13" spans="1:10" x14ac:dyDescent="0.25">
      <c r="A13">
        <v>12</v>
      </c>
      <c r="B13">
        <v>2488.5</v>
      </c>
      <c r="C13">
        <f t="shared" si="0"/>
        <v>5.5</v>
      </c>
      <c r="D13">
        <f t="shared" si="4"/>
        <v>-6.8079999999999927</v>
      </c>
      <c r="E13">
        <f t="shared" si="5"/>
        <v>-37.44399999999996</v>
      </c>
      <c r="F13">
        <f t="shared" si="1"/>
        <v>30.25</v>
      </c>
      <c r="G13">
        <f t="shared" si="2"/>
        <v>-1.2378181818181806</v>
      </c>
      <c r="J13">
        <f t="shared" si="3"/>
        <v>2580.1810849999997</v>
      </c>
    </row>
    <row r="14" spans="1:10" x14ac:dyDescent="0.25">
      <c r="A14" s="1">
        <f>AVERAGE(A2:A13)</f>
        <v>6.5</v>
      </c>
      <c r="B14" s="1">
        <f>AVERAGE(B2:B13)</f>
        <v>2495.3083333333329</v>
      </c>
      <c r="C14">
        <f>SUM(C2:C13)</f>
        <v>0</v>
      </c>
      <c r="D14" s="1">
        <f>SUM(D2:D13)</f>
        <v>3.9999999994506652E-3</v>
      </c>
      <c r="E14" s="1">
        <f>SUM(E2:E13)</f>
        <v>2206.6999999999998</v>
      </c>
      <c r="F14" s="1">
        <f>SUM(F2:F13)</f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E094-6905-4628-85A7-4D1FA224E0FC}">
  <dimension ref="A1:E16"/>
  <sheetViews>
    <sheetView workbookViewId="0">
      <selection activeCell="D4" sqref="D4"/>
    </sheetView>
  </sheetViews>
  <sheetFormatPr defaultRowHeight="15" x14ac:dyDescent="0.25"/>
  <sheetData>
    <row r="1" spans="1:5" ht="15.75" thickBot="1" x14ac:dyDescent="0.3">
      <c r="A1" s="5" t="s">
        <v>0</v>
      </c>
      <c r="B1" s="6" t="s">
        <v>1</v>
      </c>
      <c r="C1" s="7" t="s">
        <v>10</v>
      </c>
    </row>
    <row r="2" spans="1:5" x14ac:dyDescent="0.25">
      <c r="A2" s="2">
        <v>1</v>
      </c>
      <c r="B2" s="3">
        <v>2267.1</v>
      </c>
      <c r="C2" s="4">
        <v>2410.4349149999998</v>
      </c>
    </row>
    <row r="3" spans="1:5" x14ac:dyDescent="0.25">
      <c r="A3" s="2">
        <v>2</v>
      </c>
      <c r="B3" s="3">
        <v>2523.6999999999998</v>
      </c>
      <c r="C3" s="4">
        <v>2425.8663849999998</v>
      </c>
    </row>
    <row r="4" spans="1:5" x14ac:dyDescent="0.25">
      <c r="A4" s="2">
        <v>3</v>
      </c>
      <c r="B4" s="3">
        <v>2537.8000000000002</v>
      </c>
      <c r="C4" s="4">
        <v>2441.2978549999998</v>
      </c>
    </row>
    <row r="5" spans="1:5" x14ac:dyDescent="0.25">
      <c r="A5" s="2">
        <v>4</v>
      </c>
      <c r="B5" s="3">
        <v>2467</v>
      </c>
      <c r="C5" s="4">
        <v>2456.7293249999998</v>
      </c>
    </row>
    <row r="6" spans="1:5" x14ac:dyDescent="0.25">
      <c r="A6" s="2">
        <v>5</v>
      </c>
      <c r="B6" s="3">
        <v>2403.85</v>
      </c>
      <c r="C6" s="4">
        <v>2472.1607949999998</v>
      </c>
    </row>
    <row r="7" spans="1:5" x14ac:dyDescent="0.25">
      <c r="A7" s="2">
        <v>6</v>
      </c>
      <c r="B7" s="3">
        <v>2378.6999999999998</v>
      </c>
      <c r="C7" s="4">
        <v>2487.5922649999998</v>
      </c>
    </row>
    <row r="8" spans="1:5" x14ac:dyDescent="0.25">
      <c r="A8" s="2">
        <v>7</v>
      </c>
      <c r="B8" s="3">
        <v>2398.5500000000002</v>
      </c>
      <c r="C8" s="4">
        <v>2503.0237349999998</v>
      </c>
    </row>
    <row r="9" spans="1:5" x14ac:dyDescent="0.25">
      <c r="A9" s="2">
        <v>8</v>
      </c>
      <c r="B9" s="3">
        <v>2655.85</v>
      </c>
      <c r="C9" s="4">
        <v>2518.4552049999998</v>
      </c>
    </row>
    <row r="10" spans="1:5" x14ac:dyDescent="0.25">
      <c r="A10" s="2">
        <v>9</v>
      </c>
      <c r="B10" s="3">
        <v>2780.45</v>
      </c>
      <c r="C10" s="4">
        <v>2533.8866749999997</v>
      </c>
    </row>
    <row r="11" spans="1:5" x14ac:dyDescent="0.25">
      <c r="A11" s="2">
        <v>10</v>
      </c>
      <c r="B11" s="3">
        <v>2633.5</v>
      </c>
      <c r="C11" s="4">
        <v>2549.3181449999997</v>
      </c>
    </row>
    <row r="12" spans="1:5" x14ac:dyDescent="0.25">
      <c r="A12" s="2">
        <v>11</v>
      </c>
      <c r="B12" s="3">
        <v>2408.6999999999998</v>
      </c>
      <c r="C12" s="4">
        <v>2564.7496149999997</v>
      </c>
    </row>
    <row r="13" spans="1:5" x14ac:dyDescent="0.25">
      <c r="A13" s="2">
        <v>12</v>
      </c>
      <c r="B13" s="3">
        <v>2488.5</v>
      </c>
      <c r="C13" s="4">
        <v>2580.1810849999997</v>
      </c>
    </row>
    <row r="16" spans="1:5" x14ac:dyDescent="0.25">
      <c r="E1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2022-07-29T08:22:49Z</dcterms:created>
  <dcterms:modified xsi:type="dcterms:W3CDTF">2022-08-01T09:50:21Z</dcterms:modified>
</cp:coreProperties>
</file>