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2. SEM Metodos Matematicos III\"/>
    </mc:Choice>
  </mc:AlternateContent>
  <xr:revisionPtr revIDLastSave="0" documentId="13_ncr:1_{431A08BD-3767-4401-BCF3-7EC6C06613FF}" xr6:coauthVersionLast="47" xr6:coauthVersionMax="47" xr10:uidLastSave="{00000000-0000-0000-0000-000000000000}"/>
  <bookViews>
    <workbookView xWindow="-120" yWindow="-120" windowWidth="29040" windowHeight="15840" xr2:uid="{27423DF5-CB5A-4AA4-BFAB-84399B4B6A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J7" i="1"/>
  <c r="K7" i="1" s="1"/>
  <c r="C7" i="1"/>
  <c r="L7" i="1" l="1"/>
  <c r="R7" i="1"/>
  <c r="S7" i="1"/>
  <c r="M7" i="1"/>
  <c r="J8" i="1" s="1"/>
  <c r="L8" i="1"/>
  <c r="K8" i="1"/>
  <c r="E7" i="1"/>
  <c r="D7" i="1"/>
  <c r="T7" i="1" l="1"/>
  <c r="Q8" i="1" s="1"/>
  <c r="F7" i="1"/>
  <c r="C8" i="1" s="1"/>
  <c r="S8" i="1"/>
  <c r="R8" i="1"/>
  <c r="T8" i="1" s="1"/>
  <c r="M8" i="1"/>
  <c r="D8" i="1"/>
  <c r="F8" i="1" s="1"/>
  <c r="E8" i="1"/>
  <c r="U8" i="1" l="1"/>
  <c r="Q9" i="1"/>
  <c r="N8" i="1"/>
  <c r="J9" i="1"/>
  <c r="C9" i="1"/>
  <c r="G8" i="1"/>
  <c r="R9" i="1" l="1"/>
  <c r="T9" i="1" s="1"/>
  <c r="S9" i="1"/>
  <c r="K9" i="1"/>
  <c r="L9" i="1"/>
  <c r="D9" i="1"/>
  <c r="F9" i="1" s="1"/>
  <c r="E9" i="1"/>
  <c r="U9" i="1" l="1"/>
  <c r="Q10" i="1"/>
  <c r="M9" i="1"/>
  <c r="G9" i="1"/>
  <c r="C10" i="1"/>
  <c r="S10" i="1" l="1"/>
  <c r="R10" i="1"/>
  <c r="T10" i="1" s="1"/>
  <c r="U10" i="1" s="1"/>
  <c r="N9" i="1"/>
  <c r="J10" i="1"/>
  <c r="E10" i="1"/>
  <c r="D10" i="1"/>
  <c r="F10" i="1" s="1"/>
  <c r="K10" i="1" l="1"/>
  <c r="L10" i="1"/>
  <c r="G10" i="1"/>
  <c r="C11" i="1"/>
  <c r="M10" i="1" l="1"/>
  <c r="N10" i="1" s="1"/>
  <c r="D11" i="1"/>
  <c r="E11" i="1"/>
  <c r="F11" i="1" l="1"/>
  <c r="G11" i="1" s="1"/>
</calcChain>
</file>

<file path=xl/sharedStrings.xml><?xml version="1.0" encoding="utf-8"?>
<sst xmlns="http://schemas.openxmlformats.org/spreadsheetml/2006/main" count="21" uniqueCount="6">
  <si>
    <t>ITERACION</t>
  </si>
  <si>
    <t>xi</t>
  </si>
  <si>
    <t>f(xi)</t>
  </si>
  <si>
    <t>f '(xi)</t>
  </si>
  <si>
    <t>xi+1</t>
  </si>
  <si>
    <t>TOLERANCIA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</si>
</sst>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Arial"/>
      <family val="2"/>
    </font>
    <font>
      <sz val="12"/>
      <color rgb="FF006100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3" borderId="1" xfId="2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1" fillId="2" borderId="1" xfId="1" applyNumberFormat="1" applyBorder="1"/>
  </cellXfs>
  <cellStyles count="3">
    <cellStyle name="Bueno" xfId="1" builtinId="26"/>
    <cellStyle name="Énfasis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6C79-EF7C-428A-B8DC-2BF98050A49D}">
  <dimension ref="B3:U11"/>
  <sheetViews>
    <sheetView tabSelected="1" workbookViewId="0">
      <selection activeCell="R22" sqref="R22"/>
    </sheetView>
  </sheetViews>
  <sheetFormatPr baseColWidth="10" defaultRowHeight="15" x14ac:dyDescent="0.2"/>
  <sheetData>
    <row r="3" spans="2:21" x14ac:dyDescent="0.2">
      <c r="B3" s="2" t="s">
        <v>1</v>
      </c>
      <c r="C3" s="1">
        <v>4</v>
      </c>
      <c r="I3" s="2" t="s">
        <v>1</v>
      </c>
      <c r="J3" s="1">
        <v>-1</v>
      </c>
      <c r="P3" s="2" t="s">
        <v>1</v>
      </c>
      <c r="Q3" s="1">
        <v>-3</v>
      </c>
    </row>
    <row r="6" spans="2:21" x14ac:dyDescent="0.2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0</v>
      </c>
      <c r="J6" s="2" t="s">
        <v>1</v>
      </c>
      <c r="K6" s="2" t="s">
        <v>2</v>
      </c>
      <c r="L6" s="2" t="s">
        <v>3</v>
      </c>
      <c r="M6" s="2" t="s">
        <v>4</v>
      </c>
      <c r="N6" s="2" t="s">
        <v>5</v>
      </c>
      <c r="P6" s="2" t="s">
        <v>0</v>
      </c>
      <c r="Q6" s="2" t="s">
        <v>1</v>
      </c>
      <c r="R6" s="2" t="s">
        <v>2</v>
      </c>
      <c r="S6" s="2" t="s">
        <v>3</v>
      </c>
      <c r="T6" s="2" t="s">
        <v>4</v>
      </c>
      <c r="U6" s="2" t="s">
        <v>5</v>
      </c>
    </row>
    <row r="7" spans="2:21" x14ac:dyDescent="0.2">
      <c r="B7" s="3">
        <v>0</v>
      </c>
      <c r="C7" s="4">
        <f>C3</f>
        <v>4</v>
      </c>
      <c r="D7" s="4">
        <f>C7^3-10*C7-5</f>
        <v>19</v>
      </c>
      <c r="E7" s="4">
        <f>3*C7^2-10</f>
        <v>38</v>
      </c>
      <c r="F7" s="4">
        <f>C7-D7/E7</f>
        <v>3.5</v>
      </c>
      <c r="G7" s="4"/>
      <c r="I7" s="3">
        <v>0</v>
      </c>
      <c r="J7" s="4">
        <f>J3</f>
        <v>-1</v>
      </c>
      <c r="K7" s="4">
        <f>J7^3-10*J7-5</f>
        <v>4</v>
      </c>
      <c r="L7" s="4">
        <f>3*J7^2-10</f>
        <v>-7</v>
      </c>
      <c r="M7" s="4">
        <f>J7-K7/L7</f>
        <v>-0.4285714285714286</v>
      </c>
      <c r="N7" s="4"/>
      <c r="P7" s="3">
        <v>0</v>
      </c>
      <c r="Q7" s="4">
        <f>Q3</f>
        <v>-3</v>
      </c>
      <c r="R7" s="4">
        <f>Q7^3-10*Q7-5</f>
        <v>-2</v>
      </c>
      <c r="S7" s="4">
        <f>3*Q7^2-10</f>
        <v>17</v>
      </c>
      <c r="T7" s="4">
        <f>Q7-R7/S7</f>
        <v>-2.8823529411764706</v>
      </c>
      <c r="U7" s="4"/>
    </row>
    <row r="8" spans="2:21" x14ac:dyDescent="0.2">
      <c r="B8" s="3">
        <v>1</v>
      </c>
      <c r="C8" s="4">
        <f>F7</f>
        <v>3.5</v>
      </c>
      <c r="D8" s="4">
        <f>C8^3-10*C8-5</f>
        <v>2.875</v>
      </c>
      <c r="E8" s="4">
        <f>3*C8^2-10</f>
        <v>26.75</v>
      </c>
      <c r="F8" s="4">
        <f>C8-D8/E8</f>
        <v>3.3925233644859811</v>
      </c>
      <c r="G8" s="4">
        <f>ABS(F8-F7)</f>
        <v>0.10747663551401887</v>
      </c>
      <c r="I8" s="3">
        <v>1</v>
      </c>
      <c r="J8" s="4">
        <f>M7</f>
        <v>-0.4285714285714286</v>
      </c>
      <c r="K8" s="4">
        <f>J8^3-10*J8-5</f>
        <v>-0.79300291545189427</v>
      </c>
      <c r="L8" s="4">
        <f>3*J8^2-10</f>
        <v>-9.4489795918367339</v>
      </c>
      <c r="M8" s="4">
        <f>J8-K8/L8</f>
        <v>-0.51249614316568959</v>
      </c>
      <c r="N8" s="4">
        <f>ABS(M8-M7)</f>
        <v>8.3924714594260985E-2</v>
      </c>
      <c r="P8" s="3">
        <v>1</v>
      </c>
      <c r="Q8" s="4">
        <f>T7</f>
        <v>-2.8823529411764706</v>
      </c>
      <c r="R8" s="4">
        <f>Q8^3-10*Q8-5</f>
        <v>-0.12293914105434567</v>
      </c>
      <c r="S8" s="4">
        <f>3*Q8^2-10</f>
        <v>14.923875432525953</v>
      </c>
      <c r="T8" s="4">
        <f>Q8-R8/S8</f>
        <v>-2.8741151921004895</v>
      </c>
      <c r="U8" s="4">
        <f>ABS(T8-T7)</f>
        <v>8.2377490759810712E-3</v>
      </c>
    </row>
    <row r="9" spans="2:21" x14ac:dyDescent="0.2">
      <c r="B9" s="3">
        <v>2</v>
      </c>
      <c r="C9" s="4">
        <f t="shared" ref="C9:C11" si="0">F8</f>
        <v>3.3925233644859811</v>
      </c>
      <c r="D9" s="4">
        <f t="shared" ref="D9:D11" si="1">C9^3-10*C9-5</f>
        <v>0.12004639837132203</v>
      </c>
      <c r="E9" s="4">
        <f t="shared" ref="E9:E11" si="2">3*C9^2-10</f>
        <v>24.527644335749841</v>
      </c>
      <c r="F9" s="4">
        <f t="shared" ref="F9:F11" si="3">C9-D9/E9</f>
        <v>3.3876290339612862</v>
      </c>
      <c r="G9" s="4">
        <f t="shared" ref="G9:G11" si="4">ABS(F9-F8)</f>
        <v>4.8943305246949009E-3</v>
      </c>
      <c r="I9" s="3">
        <v>2</v>
      </c>
      <c r="J9" s="4">
        <f t="shared" ref="J9:J10" si="5">M8</f>
        <v>-0.51249614316568959</v>
      </c>
      <c r="K9" s="4">
        <f t="shared" ref="K9:K10" si="6">J9^3-10*J9-5</f>
        <v>-9.6468574260644147E-3</v>
      </c>
      <c r="L9" s="4">
        <f t="shared" ref="L9:L10" si="7">3*J9^2-10</f>
        <v>-9.212043109720879</v>
      </c>
      <c r="M9" s="4">
        <f t="shared" ref="M9:M10" si="8">J9-K9/L9</f>
        <v>-0.51354334380415434</v>
      </c>
      <c r="N9" s="4">
        <f t="shared" ref="N9:N10" si="9">ABS(M9-M8)</f>
        <v>1.0472006384647514E-3</v>
      </c>
      <c r="P9" s="3">
        <v>2</v>
      </c>
      <c r="Q9" s="4">
        <f t="shared" ref="Q9:Q10" si="10">T8</f>
        <v>-2.8741151921004895</v>
      </c>
      <c r="R9" s="4">
        <f t="shared" ref="R9:R10" si="11">Q9^3-10*Q9-5</f>
        <v>-5.8623480251895899E-4</v>
      </c>
      <c r="S9" s="4">
        <f t="shared" ref="S9:S10" si="12">3*Q9^2-10</f>
        <v>14.781614412388503</v>
      </c>
      <c r="T9" s="4">
        <f t="shared" ref="T9:T10" si="13">Q9-R9/S9</f>
        <v>-2.8740755323727925</v>
      </c>
      <c r="U9" s="4">
        <f t="shared" ref="U9:U10" si="14">ABS(T9-T8)</f>
        <v>3.965972769703896E-5</v>
      </c>
    </row>
    <row r="10" spans="2:21" x14ac:dyDescent="0.2">
      <c r="B10" s="3">
        <v>3</v>
      </c>
      <c r="C10" s="4">
        <f t="shared" si="0"/>
        <v>3.3876290339612862</v>
      </c>
      <c r="D10" s="4">
        <f t="shared" si="1"/>
        <v>2.4368106944905321E-4</v>
      </c>
      <c r="E10" s="4">
        <f t="shared" si="2"/>
        <v>24.428091415212435</v>
      </c>
      <c r="F10" s="4">
        <f t="shared" si="3"/>
        <v>3.3876190585168149</v>
      </c>
      <c r="G10" s="4">
        <f t="shared" si="4"/>
        <v>9.9754444713440193E-6</v>
      </c>
      <c r="I10" s="3">
        <v>3</v>
      </c>
      <c r="J10" s="4">
        <f t="shared" si="5"/>
        <v>-0.51354334380415434</v>
      </c>
      <c r="K10" s="4">
        <f t="shared" si="6"/>
        <v>-1.6872030617065548E-6</v>
      </c>
      <c r="L10" s="4">
        <f t="shared" si="7"/>
        <v>-9.2088197021033444</v>
      </c>
      <c r="M10" s="5">
        <f t="shared" si="8"/>
        <v>-0.51354352702014905</v>
      </c>
      <c r="N10" s="4">
        <f t="shared" si="9"/>
        <v>1.832159947090517E-7</v>
      </c>
      <c r="P10" s="3">
        <v>3</v>
      </c>
      <c r="Q10" s="4">
        <f t="shared" si="10"/>
        <v>-2.8740755323727925</v>
      </c>
      <c r="R10" s="4">
        <f t="shared" si="11"/>
        <v>-1.3561972878051165E-8</v>
      </c>
      <c r="S10" s="4">
        <f t="shared" si="12"/>
        <v>14.780930497351854</v>
      </c>
      <c r="T10" s="5">
        <f t="shared" si="13"/>
        <v>-2.8740755314552606</v>
      </c>
      <c r="U10" s="4">
        <f t="shared" si="14"/>
        <v>9.1753182829279467E-10</v>
      </c>
    </row>
    <row r="11" spans="2:21" x14ac:dyDescent="0.2">
      <c r="B11" s="3">
        <v>4</v>
      </c>
      <c r="C11" s="4">
        <f t="shared" si="0"/>
        <v>3.3876190585168149</v>
      </c>
      <c r="D11" s="4">
        <f t="shared" si="1"/>
        <v>1.011308370379993E-9</v>
      </c>
      <c r="E11" s="4">
        <f t="shared" si="2"/>
        <v>24.427888656879055</v>
      </c>
      <c r="F11" s="5">
        <f t="shared" si="3"/>
        <v>3.3876190584754151</v>
      </c>
      <c r="G11" s="4">
        <f t="shared" si="4"/>
        <v>4.1399772499062237E-11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2022-02-07T03:10:55Z</dcterms:created>
  <dcterms:modified xsi:type="dcterms:W3CDTF">2022-02-07T03:22:24Z</dcterms:modified>
</cp:coreProperties>
</file>