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rabajos 3 CUCEI\2. SEM Metodos Matematicos III\"/>
    </mc:Choice>
  </mc:AlternateContent>
  <xr:revisionPtr revIDLastSave="0" documentId="13_ncr:1_{AB204B1F-0D83-46BB-B920-BE0BEC913B7A}" xr6:coauthVersionLast="47" xr6:coauthVersionMax="47" xr10:uidLastSave="{00000000-0000-0000-0000-000000000000}"/>
  <bookViews>
    <workbookView xWindow="-120" yWindow="-120" windowWidth="29040" windowHeight="15840" activeTab="2" xr2:uid="{26B50C67-426C-47FA-B0B0-288400886CC2}"/>
  </bookViews>
  <sheets>
    <sheet name="ejer 2.1" sheetId="1" r:id="rId1"/>
    <sheet name="ejer 2.2" sheetId="2" r:id="rId2"/>
    <sheet name="ejer 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3" l="1"/>
  <c r="D38" i="3"/>
  <c r="G38" i="3" s="1"/>
  <c r="E38" i="3"/>
  <c r="F38" i="3"/>
  <c r="C11" i="3"/>
  <c r="E11" i="3" s="1"/>
  <c r="D11" i="3"/>
  <c r="F11" i="3"/>
  <c r="G11" i="3"/>
  <c r="E10" i="3"/>
  <c r="F10" i="3"/>
  <c r="G10" i="3"/>
  <c r="H10" i="3"/>
  <c r="E9" i="3"/>
  <c r="F9" i="3"/>
  <c r="G9" i="3"/>
  <c r="H9" i="3" s="1"/>
  <c r="H8" i="3"/>
  <c r="F8" i="3"/>
  <c r="E8" i="3"/>
  <c r="D8" i="3"/>
  <c r="C8" i="3"/>
  <c r="D8" i="2"/>
  <c r="F8" i="2" s="1"/>
  <c r="C8" i="2"/>
  <c r="L41" i="1"/>
  <c r="M41" i="1"/>
  <c r="P41" i="1" s="1"/>
  <c r="Q41" i="1" s="1"/>
  <c r="N41" i="1"/>
  <c r="L42" i="1" s="1"/>
  <c r="N42" i="1" s="1"/>
  <c r="O41" i="1"/>
  <c r="L34" i="1"/>
  <c r="M34" i="1"/>
  <c r="P34" i="1" s="1"/>
  <c r="N34" i="1"/>
  <c r="O34" i="1"/>
  <c r="R12" i="1"/>
  <c r="M28" i="1"/>
  <c r="N12" i="1"/>
  <c r="O12" i="1"/>
  <c r="P12" i="1"/>
  <c r="Q12" i="1"/>
  <c r="M12" i="1"/>
  <c r="Q11" i="1"/>
  <c r="O11" i="1"/>
  <c r="N11" i="1"/>
  <c r="P11" i="1"/>
  <c r="M11" i="1"/>
  <c r="L11" i="1"/>
  <c r="H38" i="3" l="1"/>
  <c r="I38" i="3"/>
  <c r="H11" i="3"/>
  <c r="I11" i="3"/>
  <c r="G8" i="3"/>
  <c r="G8" i="2"/>
  <c r="H8" i="2" s="1"/>
  <c r="E8" i="2"/>
  <c r="D9" i="2"/>
  <c r="F9" i="2" s="1"/>
  <c r="C9" i="2"/>
  <c r="M42" i="1"/>
  <c r="O42" i="1" s="1"/>
  <c r="R41" i="1"/>
  <c r="Q34" i="1"/>
  <c r="R34" i="1"/>
  <c r="L12" i="1"/>
  <c r="D39" i="3" l="1"/>
  <c r="F39" i="3" s="1"/>
  <c r="C39" i="3"/>
  <c r="C12" i="3"/>
  <c r="D12" i="3"/>
  <c r="F12" i="3" s="1"/>
  <c r="D9" i="3"/>
  <c r="C9" i="3"/>
  <c r="G9" i="2"/>
  <c r="E9" i="2"/>
  <c r="P42" i="1"/>
  <c r="M35" i="1"/>
  <c r="O35" i="1" s="1"/>
  <c r="L35" i="1"/>
  <c r="M13" i="1"/>
  <c r="O13" i="1" s="1"/>
  <c r="E39" i="3" l="1"/>
  <c r="G39" i="3"/>
  <c r="E12" i="3"/>
  <c r="G12" i="3"/>
  <c r="H9" i="2"/>
  <c r="I9" i="2"/>
  <c r="Q42" i="1"/>
  <c r="R42" i="1"/>
  <c r="N35" i="1"/>
  <c r="P35" i="1"/>
  <c r="L13" i="1"/>
  <c r="H39" i="3" l="1"/>
  <c r="I39" i="3"/>
  <c r="I12" i="3"/>
  <c r="H12" i="3"/>
  <c r="I9" i="3"/>
  <c r="C10" i="2"/>
  <c r="D10" i="2"/>
  <c r="F10" i="2" s="1"/>
  <c r="L43" i="1"/>
  <c r="M43" i="1"/>
  <c r="O43" i="1" s="1"/>
  <c r="Q35" i="1"/>
  <c r="R35" i="1"/>
  <c r="N13" i="1"/>
  <c r="P13" i="1"/>
  <c r="Q13" i="1" s="1"/>
  <c r="C40" i="3" l="1"/>
  <c r="D40" i="3"/>
  <c r="F40" i="3" s="1"/>
  <c r="C13" i="3"/>
  <c r="D13" i="3"/>
  <c r="F13" i="3" s="1"/>
  <c r="C10" i="3"/>
  <c r="D10" i="3"/>
  <c r="E10" i="2"/>
  <c r="G10" i="2"/>
  <c r="N43" i="1"/>
  <c r="P43" i="1"/>
  <c r="L36" i="1"/>
  <c r="M36" i="1"/>
  <c r="O36" i="1" s="1"/>
  <c r="R13" i="1"/>
  <c r="M14" i="1"/>
  <c r="O14" i="1" s="1"/>
  <c r="E40" i="3" l="1"/>
  <c r="G40" i="3"/>
  <c r="G13" i="3"/>
  <c r="E13" i="3"/>
  <c r="I10" i="2"/>
  <c r="H10" i="2"/>
  <c r="R43" i="1"/>
  <c r="Q43" i="1"/>
  <c r="N36" i="1"/>
  <c r="P36" i="1"/>
  <c r="L14" i="1"/>
  <c r="I40" i="3" l="1"/>
  <c r="H40" i="3"/>
  <c r="H13" i="3"/>
  <c r="I13" i="3"/>
  <c r="I10" i="3"/>
  <c r="C11" i="2"/>
  <c r="D11" i="2"/>
  <c r="F11" i="2" s="1"/>
  <c r="L44" i="1"/>
  <c r="M44" i="1"/>
  <c r="O44" i="1" s="1"/>
  <c r="R36" i="1"/>
  <c r="Q36" i="1"/>
  <c r="N14" i="1"/>
  <c r="P14" i="1"/>
  <c r="Q14" i="1" s="1"/>
  <c r="R14" i="1"/>
  <c r="C41" i="3" l="1"/>
  <c r="D41" i="3"/>
  <c r="F41" i="3" s="1"/>
  <c r="C14" i="3"/>
  <c r="D14" i="3"/>
  <c r="F14" i="3" s="1"/>
  <c r="E11" i="2"/>
  <c r="G11" i="2"/>
  <c r="P44" i="1"/>
  <c r="N44" i="1"/>
  <c r="L37" i="1"/>
  <c r="M37" i="1"/>
  <c r="O37" i="1" s="1"/>
  <c r="L15" i="1"/>
  <c r="G41" i="3" l="1"/>
  <c r="E41" i="3"/>
  <c r="G14" i="3"/>
  <c r="E14" i="3"/>
  <c r="I11" i="2"/>
  <c r="H11" i="2"/>
  <c r="Q44" i="1"/>
  <c r="R44" i="1"/>
  <c r="P37" i="1"/>
  <c r="N37" i="1"/>
  <c r="N15" i="1"/>
  <c r="M15" i="1"/>
  <c r="O15" i="1" s="1"/>
  <c r="H41" i="3" l="1"/>
  <c r="I41" i="3"/>
  <c r="H14" i="3"/>
  <c r="I14" i="3"/>
  <c r="C12" i="2"/>
  <c r="D12" i="2"/>
  <c r="F12" i="2" s="1"/>
  <c r="L45" i="1"/>
  <c r="M45" i="1"/>
  <c r="O45" i="1" s="1"/>
  <c r="Q37" i="1"/>
  <c r="R37" i="1"/>
  <c r="P15" i="1"/>
  <c r="Q15" i="1" s="1"/>
  <c r="R15" i="1"/>
  <c r="C42" i="3" l="1"/>
  <c r="D42" i="3"/>
  <c r="F42" i="3" s="1"/>
  <c r="D15" i="3"/>
  <c r="F15" i="3" s="1"/>
  <c r="C15" i="3"/>
  <c r="G12" i="2"/>
  <c r="E12" i="2"/>
  <c r="P45" i="1"/>
  <c r="N45" i="1"/>
  <c r="L38" i="1"/>
  <c r="M38" i="1"/>
  <c r="O38" i="1" s="1"/>
  <c r="L16" i="1"/>
  <c r="G42" i="3" l="1"/>
  <c r="E42" i="3"/>
  <c r="E15" i="3"/>
  <c r="G15" i="3"/>
  <c r="I12" i="2"/>
  <c r="H12" i="2"/>
  <c r="Q45" i="1"/>
  <c r="R45" i="1"/>
  <c r="P38" i="1"/>
  <c r="N38" i="1"/>
  <c r="N16" i="1"/>
  <c r="P16" i="1"/>
  <c r="Q16" i="1" s="1"/>
  <c r="M16" i="1"/>
  <c r="O16" i="1" s="1"/>
  <c r="H42" i="3" l="1"/>
  <c r="I42" i="3"/>
  <c r="H15" i="3"/>
  <c r="I15" i="3"/>
  <c r="D13" i="2"/>
  <c r="F13" i="2" s="1"/>
  <c r="C13" i="2"/>
  <c r="M46" i="1"/>
  <c r="O46" i="1" s="1"/>
  <c r="L46" i="1"/>
  <c r="Q38" i="1"/>
  <c r="R38" i="1"/>
  <c r="R16" i="1"/>
  <c r="C16" i="3" l="1"/>
  <c r="D16" i="3"/>
  <c r="F16" i="3" s="1"/>
  <c r="G13" i="2"/>
  <c r="E13" i="2"/>
  <c r="N46" i="1"/>
  <c r="P46" i="1"/>
  <c r="M39" i="1"/>
  <c r="O39" i="1" s="1"/>
  <c r="L39" i="1"/>
  <c r="L17" i="1"/>
  <c r="M17" i="1"/>
  <c r="O17" i="1" s="1"/>
  <c r="E16" i="3" l="1"/>
  <c r="G16" i="3"/>
  <c r="H13" i="2"/>
  <c r="I13" i="2"/>
  <c r="Q46" i="1"/>
  <c r="R46" i="1"/>
  <c r="N39" i="1"/>
  <c r="P39" i="1"/>
  <c r="N17" i="1"/>
  <c r="P17" i="1"/>
  <c r="Q17" i="1" s="1"/>
  <c r="R17" i="1"/>
  <c r="I16" i="3" l="1"/>
  <c r="H16" i="3"/>
  <c r="D14" i="2"/>
  <c r="F14" i="2" s="1"/>
  <c r="C14" i="2"/>
  <c r="L47" i="1"/>
  <c r="M47" i="1"/>
  <c r="O47" i="1" s="1"/>
  <c r="Q39" i="1"/>
  <c r="R39" i="1"/>
  <c r="M18" i="1"/>
  <c r="O18" i="1" s="1"/>
  <c r="L18" i="1"/>
  <c r="C17" i="3" l="1"/>
  <c r="D17" i="3"/>
  <c r="F17" i="3" s="1"/>
  <c r="E14" i="2"/>
  <c r="G14" i="2"/>
  <c r="N47" i="1"/>
  <c r="P47" i="1"/>
  <c r="L40" i="1"/>
  <c r="M40" i="1"/>
  <c r="O40" i="1" s="1"/>
  <c r="N18" i="1"/>
  <c r="P18" i="1"/>
  <c r="Q18" i="1" s="1"/>
  <c r="R18" i="1"/>
  <c r="G17" i="3" l="1"/>
  <c r="E17" i="3"/>
  <c r="I14" i="2"/>
  <c r="H14" i="2"/>
  <c r="R47" i="1"/>
  <c r="Q47" i="1"/>
  <c r="N40" i="1"/>
  <c r="P40" i="1"/>
  <c r="M19" i="1"/>
  <c r="O19" i="1" s="1"/>
  <c r="L19" i="1"/>
  <c r="H17" i="3" l="1"/>
  <c r="I17" i="3"/>
  <c r="D15" i="2"/>
  <c r="F15" i="2" s="1"/>
  <c r="C15" i="2"/>
  <c r="L48" i="1"/>
  <c r="M48" i="1"/>
  <c r="O48" i="1" s="1"/>
  <c r="R40" i="1"/>
  <c r="Q40" i="1"/>
  <c r="N19" i="1"/>
  <c r="P19" i="1"/>
  <c r="Q19" i="1" s="1"/>
  <c r="R19" i="1"/>
  <c r="C18" i="3" l="1"/>
  <c r="D18" i="3"/>
  <c r="F18" i="3" s="1"/>
  <c r="G15" i="2"/>
  <c r="E15" i="2"/>
  <c r="P48" i="1"/>
  <c r="N48" i="1"/>
  <c r="L20" i="1"/>
  <c r="M20" i="1"/>
  <c r="O20" i="1" s="1"/>
  <c r="G18" i="3" l="1"/>
  <c r="E18" i="3"/>
  <c r="I15" i="2"/>
  <c r="H15" i="2"/>
  <c r="Q48" i="1"/>
  <c r="R48" i="1"/>
  <c r="N20" i="1"/>
  <c r="P20" i="1"/>
  <c r="Q20" i="1" s="1"/>
  <c r="R20" i="1"/>
  <c r="H18" i="3" l="1"/>
  <c r="I18" i="3"/>
  <c r="C16" i="2"/>
  <c r="D16" i="2"/>
  <c r="F16" i="2" s="1"/>
  <c r="L49" i="1"/>
  <c r="M49" i="1"/>
  <c r="O49" i="1" s="1"/>
  <c r="M21" i="1"/>
  <c r="O21" i="1" s="1"/>
  <c r="L21" i="1"/>
  <c r="D19" i="3" l="1"/>
  <c r="F19" i="3" s="1"/>
  <c r="C19" i="3"/>
  <c r="G16" i="2"/>
  <c r="E16" i="2"/>
  <c r="P49" i="1"/>
  <c r="N49" i="1"/>
  <c r="N21" i="1"/>
  <c r="P21" i="1"/>
  <c r="Q21" i="1" s="1"/>
  <c r="R21" i="1"/>
  <c r="E19" i="3" l="1"/>
  <c r="G19" i="3"/>
  <c r="H16" i="2"/>
  <c r="I16" i="2"/>
  <c r="Q49" i="1"/>
  <c r="R49" i="1"/>
  <c r="L22" i="1"/>
  <c r="M22" i="1"/>
  <c r="O22" i="1" s="1"/>
  <c r="H19" i="3" l="1"/>
  <c r="I19" i="3"/>
  <c r="D17" i="2"/>
  <c r="F17" i="2" s="1"/>
  <c r="C17" i="2"/>
  <c r="M50" i="1"/>
  <c r="O50" i="1" s="1"/>
  <c r="L50" i="1"/>
  <c r="N22" i="1"/>
  <c r="P22" i="1"/>
  <c r="Q22" i="1" s="1"/>
  <c r="R22" i="1"/>
  <c r="C20" i="3" l="1"/>
  <c r="D20" i="3"/>
  <c r="F20" i="3" s="1"/>
  <c r="E17" i="2"/>
  <c r="G17" i="2"/>
  <c r="N50" i="1"/>
  <c r="P50" i="1"/>
  <c r="M23" i="1"/>
  <c r="O23" i="1" s="1"/>
  <c r="L23" i="1"/>
  <c r="E20" i="3" l="1"/>
  <c r="G20" i="3"/>
  <c r="H17" i="2"/>
  <c r="I17" i="2"/>
  <c r="Q50" i="1"/>
  <c r="R50" i="1"/>
  <c r="N23" i="1"/>
  <c r="P23" i="1"/>
  <c r="Q23" i="1" s="1"/>
  <c r="R23" i="1"/>
  <c r="I20" i="3" l="1"/>
  <c r="H20" i="3"/>
  <c r="D18" i="2"/>
  <c r="F18" i="2" s="1"/>
  <c r="C18" i="2"/>
  <c r="L51" i="1"/>
  <c r="M51" i="1"/>
  <c r="O51" i="1" s="1"/>
  <c r="L24" i="1"/>
  <c r="M24" i="1"/>
  <c r="O24" i="1" s="1"/>
  <c r="C21" i="3" l="1"/>
  <c r="D21" i="3"/>
  <c r="F21" i="3" s="1"/>
  <c r="E18" i="2"/>
  <c r="G18" i="2"/>
  <c r="N51" i="1"/>
  <c r="P51" i="1"/>
  <c r="N24" i="1"/>
  <c r="P24" i="1"/>
  <c r="Q24" i="1" s="1"/>
  <c r="R24" i="1"/>
  <c r="G21" i="3" l="1"/>
  <c r="E21" i="3"/>
  <c r="I18" i="2"/>
  <c r="H18" i="2"/>
  <c r="R51" i="1"/>
  <c r="Q51" i="1"/>
  <c r="L25" i="1"/>
  <c r="M25" i="1"/>
  <c r="O25" i="1" s="1"/>
  <c r="H21" i="3" l="1"/>
  <c r="I21" i="3"/>
  <c r="C19" i="2"/>
  <c r="D19" i="2"/>
  <c r="F19" i="2" s="1"/>
  <c r="L52" i="1"/>
  <c r="M52" i="1"/>
  <c r="O52" i="1" s="1"/>
  <c r="N25" i="1"/>
  <c r="P25" i="1"/>
  <c r="Q25" i="1" s="1"/>
  <c r="R25" i="1"/>
  <c r="C22" i="3" l="1"/>
  <c r="D22" i="3"/>
  <c r="F22" i="3" s="1"/>
  <c r="G19" i="2"/>
  <c r="E19" i="2"/>
  <c r="P52" i="1"/>
  <c r="N52" i="1"/>
  <c r="L26" i="1"/>
  <c r="M26" i="1"/>
  <c r="O26" i="1" s="1"/>
  <c r="G22" i="3" l="1"/>
  <c r="E22" i="3"/>
  <c r="H19" i="2"/>
  <c r="I19" i="2"/>
  <c r="Q52" i="1"/>
  <c r="R52" i="1"/>
  <c r="N26" i="1"/>
  <c r="P26" i="1"/>
  <c r="Q26" i="1" s="1"/>
  <c r="R26" i="1"/>
  <c r="H22" i="3" l="1"/>
  <c r="I22" i="3"/>
  <c r="C20" i="2"/>
  <c r="D20" i="2"/>
  <c r="F20" i="2" s="1"/>
  <c r="L53" i="1"/>
  <c r="M53" i="1"/>
  <c r="O53" i="1" s="1"/>
  <c r="M27" i="1"/>
  <c r="O27" i="1" s="1"/>
  <c r="L27" i="1"/>
  <c r="D23" i="3" l="1"/>
  <c r="F23" i="3" s="1"/>
  <c r="C23" i="3"/>
  <c r="G20" i="2"/>
  <c r="E20" i="2"/>
  <c r="P53" i="1"/>
  <c r="N53" i="1"/>
  <c r="N27" i="1"/>
  <c r="P27" i="1"/>
  <c r="Q27" i="1" s="1"/>
  <c r="R27" i="1"/>
  <c r="E23" i="3" l="1"/>
  <c r="G23" i="3"/>
  <c r="I20" i="2"/>
  <c r="H20" i="2"/>
  <c r="Q53" i="1"/>
  <c r="R53" i="1"/>
  <c r="L28" i="1"/>
  <c r="O28" i="1"/>
  <c r="H23" i="3" l="1"/>
  <c r="I23" i="3"/>
  <c r="D21" i="2"/>
  <c r="F21" i="2" s="1"/>
  <c r="C21" i="2"/>
  <c r="M54" i="1"/>
  <c r="O54" i="1" s="1"/>
  <c r="L54" i="1"/>
  <c r="N28" i="1"/>
  <c r="P28" i="1"/>
  <c r="Q28" i="1" s="1"/>
  <c r="R28" i="1"/>
  <c r="C24" i="3" l="1"/>
  <c r="D24" i="3"/>
  <c r="F24" i="3" s="1"/>
  <c r="E21" i="2"/>
  <c r="G21" i="2"/>
  <c r="N54" i="1"/>
  <c r="P54" i="1"/>
  <c r="L29" i="1"/>
  <c r="M29" i="1"/>
  <c r="O29" i="1" s="1"/>
  <c r="E24" i="3" l="1"/>
  <c r="G24" i="3"/>
  <c r="H21" i="2"/>
  <c r="I21" i="2"/>
  <c r="Q54" i="1"/>
  <c r="R54" i="1"/>
  <c r="N29" i="1"/>
  <c r="P29" i="1"/>
  <c r="Q29" i="1" s="1"/>
  <c r="R29" i="1"/>
  <c r="I24" i="3" l="1"/>
  <c r="H24" i="3"/>
  <c r="D22" i="2"/>
  <c r="F22" i="2" s="1"/>
  <c r="C22" i="2"/>
  <c r="L55" i="1"/>
  <c r="M55" i="1"/>
  <c r="O55" i="1" s="1"/>
  <c r="L30" i="1"/>
  <c r="M30" i="1"/>
  <c r="O30" i="1" s="1"/>
  <c r="C25" i="3" l="1"/>
  <c r="D25" i="3"/>
  <c r="F25" i="3" s="1"/>
  <c r="E22" i="2"/>
  <c r="G22" i="2"/>
  <c r="N55" i="1"/>
  <c r="P55" i="1"/>
  <c r="N30" i="1"/>
  <c r="P30" i="1"/>
  <c r="Q30" i="1" s="1"/>
  <c r="R30" i="1"/>
  <c r="G25" i="3" l="1"/>
  <c r="E25" i="3"/>
  <c r="I22" i="2"/>
  <c r="H22" i="2"/>
  <c r="R55" i="1"/>
  <c r="Q55" i="1"/>
  <c r="M31" i="1"/>
  <c r="O31" i="1" s="1"/>
  <c r="L31" i="1"/>
  <c r="H25" i="3" l="1"/>
  <c r="I25" i="3"/>
  <c r="C23" i="2"/>
  <c r="D23" i="2"/>
  <c r="F23" i="2" s="1"/>
  <c r="N31" i="1"/>
  <c r="P31" i="1"/>
  <c r="Q31" i="1" s="1"/>
  <c r="R31" i="1"/>
  <c r="C26" i="3" l="1"/>
  <c r="D26" i="3"/>
  <c r="F26" i="3" s="1"/>
  <c r="G23" i="2"/>
  <c r="E23" i="2"/>
  <c r="L32" i="1"/>
  <c r="M32" i="1"/>
  <c r="O32" i="1" s="1"/>
  <c r="G26" i="3" l="1"/>
  <c r="E26" i="3"/>
  <c r="H23" i="2"/>
  <c r="I23" i="2"/>
  <c r="N32" i="1"/>
  <c r="P32" i="1"/>
  <c r="Q32" i="1" s="1"/>
  <c r="R32" i="1"/>
  <c r="H26" i="3" l="1"/>
  <c r="I26" i="3"/>
  <c r="C24" i="2"/>
  <c r="D24" i="2"/>
  <c r="F24" i="2" s="1"/>
  <c r="M33" i="1"/>
  <c r="O33" i="1" s="1"/>
  <c r="L33" i="1"/>
  <c r="D27" i="3" l="1"/>
  <c r="F27" i="3" s="1"/>
  <c r="C27" i="3"/>
  <c r="G24" i="2"/>
  <c r="E24" i="2"/>
  <c r="N33" i="1"/>
  <c r="P33" i="1"/>
  <c r="Q33" i="1" s="1"/>
  <c r="E35" i="1"/>
  <c r="E27" i="3" l="1"/>
  <c r="G27" i="3"/>
  <c r="I24" i="2"/>
  <c r="H24" i="2"/>
  <c r="R33" i="1"/>
  <c r="E36" i="1"/>
  <c r="H27" i="3" l="1"/>
  <c r="I27" i="3"/>
  <c r="D25" i="2"/>
  <c r="F25" i="2" s="1"/>
  <c r="C25" i="2"/>
  <c r="C28" i="3" l="1"/>
  <c r="D28" i="3"/>
  <c r="F28" i="3" s="1"/>
  <c r="E25" i="2"/>
  <c r="G25" i="2"/>
  <c r="E28" i="3" l="1"/>
  <c r="G28" i="3"/>
  <c r="H25" i="2"/>
  <c r="I25" i="2"/>
  <c r="I28" i="3" l="1"/>
  <c r="H28" i="3"/>
  <c r="C26" i="2"/>
  <c r="D26" i="2"/>
  <c r="F26" i="2" s="1"/>
  <c r="C29" i="3" l="1"/>
  <c r="D29" i="3"/>
  <c r="F29" i="3" s="1"/>
  <c r="E26" i="2"/>
  <c r="G26" i="2"/>
  <c r="G29" i="3" l="1"/>
  <c r="E29" i="3"/>
  <c r="I26" i="2"/>
  <c r="H26" i="2"/>
  <c r="H29" i="3" l="1"/>
  <c r="I29" i="3"/>
  <c r="C27" i="2"/>
  <c r="D27" i="2"/>
  <c r="F27" i="2" s="1"/>
  <c r="C30" i="3" l="1"/>
  <c r="D30" i="3"/>
  <c r="F30" i="3" s="1"/>
  <c r="G27" i="2"/>
  <c r="E27" i="2"/>
  <c r="G30" i="3" l="1"/>
  <c r="E30" i="3"/>
  <c r="I27" i="2"/>
  <c r="H27" i="2"/>
  <c r="H30" i="3" l="1"/>
  <c r="I30" i="3"/>
  <c r="D28" i="2"/>
  <c r="F28" i="2" s="1"/>
  <c r="C28" i="2"/>
  <c r="D31" i="3" l="1"/>
  <c r="F31" i="3" s="1"/>
  <c r="C31" i="3"/>
  <c r="G28" i="2"/>
  <c r="E28" i="2"/>
  <c r="E31" i="3" l="1"/>
  <c r="G31" i="3"/>
  <c r="H28" i="2"/>
  <c r="I28" i="2"/>
  <c r="H31" i="3" l="1"/>
  <c r="I31" i="3"/>
  <c r="D29" i="2"/>
  <c r="F29" i="2" s="1"/>
  <c r="C29" i="2"/>
  <c r="C32" i="3" l="1"/>
  <c r="D32" i="3"/>
  <c r="F32" i="3" s="1"/>
  <c r="E29" i="2"/>
  <c r="G29" i="2"/>
  <c r="E32" i="3" l="1"/>
  <c r="G32" i="3"/>
  <c r="I29" i="2"/>
  <c r="H29" i="2"/>
  <c r="I32" i="3" l="1"/>
  <c r="H32" i="3"/>
  <c r="D30" i="2"/>
  <c r="F30" i="2" s="1"/>
  <c r="C30" i="2"/>
  <c r="C33" i="3" l="1"/>
  <c r="D33" i="3"/>
  <c r="F33" i="3" s="1"/>
  <c r="E30" i="2"/>
  <c r="G30" i="2"/>
  <c r="G33" i="3" l="1"/>
  <c r="E33" i="3"/>
  <c r="I30" i="2"/>
  <c r="H30" i="2"/>
  <c r="H33" i="3" l="1"/>
  <c r="I33" i="3"/>
  <c r="C31" i="2"/>
  <c r="D31" i="2"/>
  <c r="F31" i="2" s="1"/>
  <c r="C34" i="3" l="1"/>
  <c r="D34" i="3"/>
  <c r="F34" i="3" s="1"/>
  <c r="G31" i="2"/>
  <c r="E31" i="2"/>
  <c r="G34" i="3" l="1"/>
  <c r="E34" i="3"/>
  <c r="I31" i="2"/>
  <c r="H31" i="2"/>
  <c r="H34" i="3" l="1"/>
  <c r="I34" i="3"/>
  <c r="D32" i="2"/>
  <c r="F32" i="2" s="1"/>
  <c r="C32" i="2"/>
  <c r="D35" i="3" l="1"/>
  <c r="F35" i="3" s="1"/>
  <c r="C35" i="3"/>
  <c r="G32" i="2"/>
  <c r="E32" i="2"/>
  <c r="E35" i="3" l="1"/>
  <c r="G35" i="3"/>
  <c r="H32" i="2"/>
  <c r="I32" i="2"/>
  <c r="H35" i="3" l="1"/>
  <c r="I35" i="3"/>
  <c r="D33" i="2"/>
  <c r="F33" i="2" s="1"/>
  <c r="C33" i="2"/>
  <c r="C36" i="3" l="1"/>
  <c r="D36" i="3"/>
  <c r="F36" i="3" s="1"/>
  <c r="E33" i="2"/>
  <c r="G33" i="2"/>
  <c r="E36" i="3" l="1"/>
  <c r="G36" i="3"/>
  <c r="I33" i="2"/>
  <c r="H33" i="2"/>
  <c r="I36" i="3" l="1"/>
  <c r="H36" i="3"/>
  <c r="D34" i="2"/>
  <c r="F34" i="2" s="1"/>
  <c r="C34" i="2"/>
  <c r="C37" i="3" l="1"/>
  <c r="D37" i="3"/>
  <c r="F37" i="3" s="1"/>
  <c r="E34" i="2"/>
  <c r="G34" i="2"/>
  <c r="E37" i="3" l="1"/>
  <c r="G37" i="3"/>
  <c r="I34" i="2"/>
  <c r="H34" i="2"/>
  <c r="H37" i="3" l="1"/>
  <c r="I37" i="3"/>
  <c r="C35" i="2"/>
  <c r="D35" i="2"/>
  <c r="F35" i="2" s="1"/>
  <c r="G35" i="2" l="1"/>
  <c r="E35" i="2"/>
  <c r="I35" i="2" l="1"/>
  <c r="H35" i="2"/>
  <c r="D36" i="2" l="1"/>
  <c r="F36" i="2" s="1"/>
  <c r="C36" i="2"/>
  <c r="G36" i="2" l="1"/>
  <c r="E36" i="2"/>
  <c r="H36" i="2" l="1"/>
  <c r="I36" i="2"/>
  <c r="D37" i="2" l="1"/>
  <c r="F37" i="2" s="1"/>
  <c r="C37" i="2"/>
  <c r="E37" i="2" l="1"/>
  <c r="G37" i="2"/>
  <c r="I37" i="2" l="1"/>
  <c r="H37" i="2"/>
  <c r="D38" i="2" l="1"/>
  <c r="F38" i="2" s="1"/>
  <c r="C38" i="2"/>
  <c r="E38" i="2" l="1"/>
  <c r="G38" i="2"/>
  <c r="I38" i="2" l="1"/>
  <c r="H38" i="2"/>
  <c r="C39" i="2" l="1"/>
  <c r="D39" i="2"/>
  <c r="F39" i="2" s="1"/>
  <c r="G39" i="2" l="1"/>
  <c r="E39" i="2"/>
  <c r="I39" i="2" l="1"/>
  <c r="H39" i="2"/>
  <c r="D40" i="2" l="1"/>
  <c r="F40" i="2" s="1"/>
  <c r="C40" i="2"/>
  <c r="G40" i="2" l="1"/>
  <c r="E40" i="2"/>
  <c r="H40" i="2" l="1"/>
  <c r="I40" i="2"/>
  <c r="D41" i="2" l="1"/>
  <c r="F41" i="2" s="1"/>
  <c r="C41" i="2"/>
  <c r="E41" i="2" l="1"/>
  <c r="G41" i="2"/>
  <c r="I41" i="2" l="1"/>
  <c r="H41" i="2"/>
  <c r="D42" i="2" l="1"/>
  <c r="F42" i="2" s="1"/>
  <c r="C42" i="2"/>
  <c r="E42" i="2" l="1"/>
  <c r="G42" i="2"/>
  <c r="I42" i="2" l="1"/>
  <c r="H42" i="2"/>
  <c r="C43" i="2" l="1"/>
  <c r="D43" i="2"/>
  <c r="F43" i="2" s="1"/>
  <c r="G43" i="2" l="1"/>
  <c r="E43" i="2"/>
  <c r="I43" i="2" l="1"/>
  <c r="H43" i="2"/>
  <c r="D44" i="2" l="1"/>
  <c r="F44" i="2" s="1"/>
  <c r="C44" i="2"/>
  <c r="G44" i="2" l="1"/>
  <c r="E44" i="2"/>
  <c r="H44" i="2" l="1"/>
  <c r="I44" i="2"/>
  <c r="D45" i="2" l="1"/>
  <c r="F45" i="2" s="1"/>
  <c r="C45" i="2"/>
  <c r="E45" i="2" l="1"/>
  <c r="G45" i="2"/>
  <c r="I45" i="2" l="1"/>
  <c r="H45" i="2"/>
  <c r="D46" i="2" l="1"/>
  <c r="F46" i="2" s="1"/>
  <c r="C46" i="2"/>
  <c r="E46" i="2" l="1"/>
  <c r="G46" i="2"/>
  <c r="I46" i="2" l="1"/>
  <c r="H46" i="2"/>
  <c r="C47" i="2" l="1"/>
  <c r="D47" i="2"/>
  <c r="F47" i="2" s="1"/>
  <c r="G47" i="2" l="1"/>
  <c r="E47" i="2"/>
  <c r="I47" i="2" l="1"/>
  <c r="H47" i="2"/>
  <c r="D48" i="2" l="1"/>
  <c r="F48" i="2" s="1"/>
  <c r="C48" i="2"/>
  <c r="G48" i="2" l="1"/>
  <c r="E48" i="2"/>
  <c r="H48" i="2" l="1"/>
  <c r="I48" i="2"/>
  <c r="D49" i="2" l="1"/>
  <c r="F49" i="2" s="1"/>
  <c r="C49" i="2"/>
  <c r="E49" i="2" l="1"/>
  <c r="G49" i="2"/>
  <c r="I49" i="2" l="1"/>
  <c r="H49" i="2"/>
  <c r="D50" i="2" l="1"/>
  <c r="F50" i="2" s="1"/>
  <c r="C50" i="2"/>
  <c r="E50" i="2" l="1"/>
  <c r="G50" i="2"/>
  <c r="I50" i="2" l="1"/>
  <c r="H50" i="2"/>
  <c r="C51" i="2" l="1"/>
  <c r="D51" i="2"/>
  <c r="F51" i="2" s="1"/>
  <c r="G51" i="2" l="1"/>
  <c r="E51" i="2"/>
  <c r="I51" i="2" l="1"/>
  <c r="H51" i="2"/>
  <c r="D52" i="2" l="1"/>
  <c r="F52" i="2" s="1"/>
  <c r="C52" i="2"/>
  <c r="G52" i="2" l="1"/>
  <c r="E52" i="2"/>
  <c r="H52" i="2" l="1"/>
  <c r="I52" i="2"/>
</calcChain>
</file>

<file path=xl/sharedStrings.xml><?xml version="1.0" encoding="utf-8"?>
<sst xmlns="http://schemas.openxmlformats.org/spreadsheetml/2006/main" count="36" uniqueCount="14">
  <si>
    <t>ITERACIONES</t>
  </si>
  <si>
    <t>a</t>
  </si>
  <si>
    <t>b</t>
  </si>
  <si>
    <t>f(a)</t>
  </si>
  <si>
    <t>f(b)</t>
  </si>
  <si>
    <t>pm</t>
  </si>
  <si>
    <t>f(pm)</t>
  </si>
  <si>
    <t>TOLERANCIA</t>
  </si>
  <si>
    <t>Valores de Disparo</t>
  </si>
  <si>
    <t>a =</t>
  </si>
  <si>
    <t>b =</t>
  </si>
  <si>
    <t>Valor real =</t>
  </si>
  <si>
    <t>Valor % =</t>
  </si>
  <si>
    <t>valor real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</si>
</sst>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00000"/>
    <numFmt numFmtId="166" formatCode="0.00000000"/>
  </numFmts>
  <fonts count="5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61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2" xfId="0" applyBorder="1"/>
    <xf numFmtId="0" fontId="3" fillId="3" borderId="1" xfId="3"/>
    <xf numFmtId="0" fontId="0" fillId="0" borderId="0" xfId="0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9" fontId="0" fillId="0" borderId="0" xfId="1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165" fontId="0" fillId="0" borderId="2" xfId="0" applyNumberFormat="1" applyBorder="1"/>
    <xf numFmtId="165" fontId="2" fillId="2" borderId="2" xfId="2" applyNumberFormat="1" applyBorder="1"/>
    <xf numFmtId="1" fontId="2" fillId="2" borderId="2" xfId="2" applyNumberFormat="1" applyBorder="1" applyAlignment="1">
      <alignment horizontal="center" vertical="center"/>
    </xf>
    <xf numFmtId="0" fontId="0" fillId="0" borderId="2" xfId="0" applyBorder="1" applyAlignment="1"/>
    <xf numFmtId="0" fontId="0" fillId="0" borderId="0" xfId="0" applyAlignment="1"/>
    <xf numFmtId="0" fontId="3" fillId="3" borderId="1" xfId="3" applyAlignment="1"/>
    <xf numFmtId="165" fontId="0" fillId="0" borderId="2" xfId="0" applyNumberFormat="1" applyBorder="1" applyAlignment="1"/>
    <xf numFmtId="165" fontId="2" fillId="2" borderId="2" xfId="2" applyNumberFormat="1" applyBorder="1" applyAlignment="1"/>
    <xf numFmtId="0" fontId="4" fillId="0" borderId="2" xfId="4" applyBorder="1" applyAlignment="1">
      <alignment horizontal="center"/>
    </xf>
    <xf numFmtId="0" fontId="0" fillId="0" borderId="0" xfId="0" applyAlignment="1">
      <alignment horizontal="center"/>
    </xf>
    <xf numFmtId="0" fontId="4" fillId="0" borderId="3" xfId="4" applyBorder="1" applyAlignment="1">
      <alignment horizontal="center"/>
    </xf>
    <xf numFmtId="0" fontId="4" fillId="0" borderId="4" xfId="4" applyBorder="1" applyAlignment="1">
      <alignment horizontal="center"/>
    </xf>
    <xf numFmtId="166" fontId="3" fillId="3" borderId="1" xfId="3" applyNumberFormat="1"/>
    <xf numFmtId="166" fontId="0" fillId="0" borderId="2" xfId="0" applyNumberFormat="1" applyBorder="1"/>
    <xf numFmtId="166" fontId="2" fillId="2" borderId="2" xfId="2" applyNumberFormat="1" applyBorder="1"/>
  </cellXfs>
  <cellStyles count="5">
    <cellStyle name="Bueno" xfId="2" builtinId="26"/>
    <cellStyle name="Celda de comprobación" xfId="3" builtinId="23"/>
    <cellStyle name="Normal" xfId="0" builtinId="0"/>
    <cellStyle name="Porcentaje" xfId="1" builtinId="5"/>
    <cellStyle name="Texto de advertencia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AAC8-118A-40A3-8AEF-73B11DACCB59}">
  <dimension ref="C5:R141"/>
  <sheetViews>
    <sheetView topLeftCell="D7" workbookViewId="0">
      <selection activeCell="K5" sqref="K5:R13"/>
    </sheetView>
  </sheetViews>
  <sheetFormatPr baseColWidth="10" defaultRowHeight="15" x14ac:dyDescent="0.2"/>
  <cols>
    <col min="1" max="1" width="8.6640625" customWidth="1"/>
    <col min="2" max="2" width="6.5546875" customWidth="1"/>
    <col min="5" max="5" width="12.44140625" bestFit="1" customWidth="1"/>
    <col min="10" max="10" width="10.6640625" customWidth="1"/>
    <col min="11" max="11" width="13.109375" customWidth="1"/>
    <col min="12" max="14" width="15" bestFit="1" customWidth="1"/>
    <col min="15" max="15" width="15.44140625" bestFit="1" customWidth="1"/>
    <col min="16" max="17" width="15" bestFit="1" customWidth="1"/>
    <col min="18" max="18" width="15.109375" customWidth="1"/>
  </cols>
  <sheetData>
    <row r="5" spans="11:18" x14ac:dyDescent="0.2">
      <c r="K5" s="18" t="s">
        <v>8</v>
      </c>
      <c r="L5" s="18"/>
    </row>
    <row r="6" spans="11:18" x14ac:dyDescent="0.2">
      <c r="K6" s="1" t="s">
        <v>9</v>
      </c>
      <c r="L6" s="1">
        <v>0</v>
      </c>
    </row>
    <row r="7" spans="11:18" x14ac:dyDescent="0.2">
      <c r="K7" s="1" t="s">
        <v>10</v>
      </c>
      <c r="L7" s="1">
        <v>-2</v>
      </c>
    </row>
    <row r="9" spans="11:18" ht="15.75" thickBot="1" x14ac:dyDescent="0.25"/>
    <row r="10" spans="11:18" ht="17.25" thickTop="1" thickBot="1" x14ac:dyDescent="0.3">
      <c r="K10" s="2" t="s">
        <v>0</v>
      </c>
      <c r="L10" s="2" t="s">
        <v>1</v>
      </c>
      <c r="M10" s="2" t="s">
        <v>2</v>
      </c>
      <c r="N10" s="2" t="s">
        <v>3</v>
      </c>
      <c r="O10" s="2" t="s">
        <v>4</v>
      </c>
      <c r="P10" s="2" t="s">
        <v>5</v>
      </c>
      <c r="Q10" s="2" t="s">
        <v>6</v>
      </c>
      <c r="R10" s="2" t="s">
        <v>7</v>
      </c>
    </row>
    <row r="11" spans="11:18" ht="15.75" thickTop="1" x14ac:dyDescent="0.2">
      <c r="K11" s="4">
        <v>0</v>
      </c>
      <c r="L11" s="10">
        <f>L6</f>
        <v>0</v>
      </c>
      <c r="M11" s="10">
        <f>L7</f>
        <v>-2</v>
      </c>
      <c r="N11" s="10">
        <f>2*(L11)^4+EXP(2*(L11))-SIN(L11)-2</f>
        <v>-1</v>
      </c>
      <c r="O11" s="10">
        <f>2*(M11)^4+EXP(2*(M11))-SIN(M11)-2</f>
        <v>30.927613065714418</v>
      </c>
      <c r="P11" s="10">
        <f>(L11+M11)/2</f>
        <v>-1</v>
      </c>
      <c r="Q11" s="10">
        <f>2*(P11)^4+EXP(2*(P11))-SIN(P11)-2</f>
        <v>0.9768062680445091</v>
      </c>
      <c r="R11" s="10"/>
    </row>
    <row r="12" spans="11:18" x14ac:dyDescent="0.2">
      <c r="K12" s="4">
        <v>1</v>
      </c>
      <c r="L12" s="10">
        <f>IF(Q11*N11&lt;0,L11,P11)</f>
        <v>0</v>
      </c>
      <c r="M12" s="10">
        <f>IF(Q11*O11&lt;0,M11,P11)</f>
        <v>-1</v>
      </c>
      <c r="N12" s="10">
        <f t="shared" ref="N12:N33" si="0">2*(L12)^4+EXP(2*(L12))-SIN(L12)-2</f>
        <v>-1</v>
      </c>
      <c r="O12" s="10">
        <f t="shared" ref="O12:O33" si="1">2*(M12)^4+EXP(2*(M12))-SIN(M12)-2</f>
        <v>0.9768062680445091</v>
      </c>
      <c r="P12" s="10">
        <f t="shared" ref="P12:P33" si="2">(L12+M12)/2</f>
        <v>-0.5</v>
      </c>
      <c r="Q12" s="10">
        <f t="shared" ref="Q12:Q55" si="3">2*(P12)^4+EXP(2*(P12))-SIN(P12)-2</f>
        <v>-1.0276950202243547</v>
      </c>
      <c r="R12" s="10">
        <f>ABS(P12-P11)</f>
        <v>0.5</v>
      </c>
    </row>
    <row r="13" spans="11:18" x14ac:dyDescent="0.2">
      <c r="K13" s="4">
        <v>2</v>
      </c>
      <c r="L13" s="10">
        <f t="shared" ref="L13:L18" si="4">IF(Q12*N12&lt;0,L12,P12)</f>
        <v>-0.5</v>
      </c>
      <c r="M13" s="10">
        <f t="shared" ref="M13:M18" si="5">IF(Q12*O12&lt;0,M12,P12)</f>
        <v>-1</v>
      </c>
      <c r="N13" s="10">
        <f t="shared" si="0"/>
        <v>-1.0276950202243547</v>
      </c>
      <c r="O13" s="10">
        <f t="shared" si="1"/>
        <v>0.9768062680445091</v>
      </c>
      <c r="P13" s="10">
        <f t="shared" si="2"/>
        <v>-0.75</v>
      </c>
      <c r="Q13" s="10">
        <f t="shared" si="3"/>
        <v>-0.46241857982823609</v>
      </c>
      <c r="R13" s="10">
        <f t="shared" ref="R13:R18" si="6">ABS(P13-P12)</f>
        <v>0.25</v>
      </c>
    </row>
    <row r="14" spans="11:18" x14ac:dyDescent="0.2">
      <c r="K14" s="4">
        <v>3</v>
      </c>
      <c r="L14" s="10">
        <f t="shared" si="4"/>
        <v>-0.75</v>
      </c>
      <c r="M14" s="10">
        <f t="shared" si="5"/>
        <v>-1</v>
      </c>
      <c r="N14" s="10">
        <f t="shared" si="0"/>
        <v>-0.46241857982823609</v>
      </c>
      <c r="O14" s="10">
        <f t="shared" si="1"/>
        <v>0.9768062680445091</v>
      </c>
      <c r="P14" s="10">
        <f t="shared" si="2"/>
        <v>-0.875</v>
      </c>
      <c r="Q14" s="10">
        <f t="shared" si="3"/>
        <v>0.11368072693647235</v>
      </c>
      <c r="R14" s="10">
        <f t="shared" si="6"/>
        <v>0.125</v>
      </c>
    </row>
    <row r="15" spans="11:18" x14ac:dyDescent="0.2">
      <c r="K15" s="4">
        <v>4</v>
      </c>
      <c r="L15" s="10">
        <f t="shared" si="4"/>
        <v>-0.75</v>
      </c>
      <c r="M15" s="10">
        <f t="shared" si="5"/>
        <v>-0.875</v>
      </c>
      <c r="N15" s="10">
        <f t="shared" si="0"/>
        <v>-0.46241857982823609</v>
      </c>
      <c r="O15" s="10">
        <f t="shared" si="1"/>
        <v>0.11368072693647235</v>
      </c>
      <c r="P15" s="10">
        <f t="shared" si="2"/>
        <v>-0.8125</v>
      </c>
      <c r="Q15" s="10">
        <f t="shared" si="3"/>
        <v>-0.20546712070696849</v>
      </c>
      <c r="R15" s="10">
        <f t="shared" si="6"/>
        <v>6.25E-2</v>
      </c>
    </row>
    <row r="16" spans="11:18" x14ac:dyDescent="0.2">
      <c r="K16" s="4">
        <v>5</v>
      </c>
      <c r="L16" s="10">
        <f t="shared" si="4"/>
        <v>-0.8125</v>
      </c>
      <c r="M16" s="10">
        <f t="shared" si="5"/>
        <v>-0.875</v>
      </c>
      <c r="N16" s="10">
        <f t="shared" si="0"/>
        <v>-0.20546712070696849</v>
      </c>
      <c r="O16" s="10">
        <f t="shared" si="1"/>
        <v>0.11368072693647235</v>
      </c>
      <c r="P16" s="10">
        <f t="shared" si="2"/>
        <v>-0.84375</v>
      </c>
      <c r="Q16" s="10">
        <f t="shared" si="3"/>
        <v>-5.4234471386593874E-2</v>
      </c>
      <c r="R16" s="10">
        <f t="shared" si="6"/>
        <v>3.125E-2</v>
      </c>
    </row>
    <row r="17" spans="11:18" x14ac:dyDescent="0.2">
      <c r="K17" s="4">
        <v>6</v>
      </c>
      <c r="L17" s="10">
        <f t="shared" si="4"/>
        <v>-0.84375</v>
      </c>
      <c r="M17" s="10">
        <f t="shared" si="5"/>
        <v>-0.875</v>
      </c>
      <c r="N17" s="10">
        <f t="shared" si="0"/>
        <v>-5.4234471386593874E-2</v>
      </c>
      <c r="O17" s="10">
        <f t="shared" si="1"/>
        <v>0.11368072693647235</v>
      </c>
      <c r="P17" s="10">
        <f t="shared" si="2"/>
        <v>-0.859375</v>
      </c>
      <c r="Q17" s="10">
        <f t="shared" si="3"/>
        <v>2.7564267233837647E-2</v>
      </c>
      <c r="R17" s="10">
        <f t="shared" si="6"/>
        <v>1.5625E-2</v>
      </c>
    </row>
    <row r="18" spans="11:18" x14ac:dyDescent="0.2">
      <c r="K18" s="4">
        <v>7</v>
      </c>
      <c r="L18" s="10">
        <f t="shared" si="4"/>
        <v>-0.84375</v>
      </c>
      <c r="M18" s="10">
        <f t="shared" si="5"/>
        <v>-0.859375</v>
      </c>
      <c r="N18" s="10">
        <f t="shared" si="0"/>
        <v>-5.4234471386593874E-2</v>
      </c>
      <c r="O18" s="10">
        <f t="shared" si="1"/>
        <v>2.7564267233837647E-2</v>
      </c>
      <c r="P18" s="10">
        <f t="shared" si="2"/>
        <v>-0.8515625</v>
      </c>
      <c r="Q18" s="10">
        <f t="shared" si="3"/>
        <v>-1.3865504138956153E-2</v>
      </c>
      <c r="R18" s="10">
        <f t="shared" si="6"/>
        <v>7.8125E-3</v>
      </c>
    </row>
    <row r="19" spans="11:18" x14ac:dyDescent="0.2">
      <c r="K19" s="4">
        <v>8</v>
      </c>
      <c r="L19" s="10">
        <f t="shared" ref="L19:L31" si="7">IF(Q18*N18&lt;0,L18,P18)</f>
        <v>-0.8515625</v>
      </c>
      <c r="M19" s="10">
        <f t="shared" ref="M19:M31" si="8">IF(Q18*O18&lt;0,M18,P18)</f>
        <v>-0.859375</v>
      </c>
      <c r="N19" s="10">
        <f t="shared" si="0"/>
        <v>-1.3865504138956153E-2</v>
      </c>
      <c r="O19" s="10">
        <f t="shared" si="1"/>
        <v>2.7564267233837647E-2</v>
      </c>
      <c r="P19" s="10">
        <f t="shared" si="2"/>
        <v>-0.85546875</v>
      </c>
      <c r="Q19" s="10">
        <f t="shared" si="3"/>
        <v>6.7156244120445407E-3</v>
      </c>
      <c r="R19" s="10">
        <f t="shared" ref="R19:R31" si="9">ABS(P19-P18)</f>
        <v>3.90625E-3</v>
      </c>
    </row>
    <row r="20" spans="11:18" x14ac:dyDescent="0.2">
      <c r="K20" s="4">
        <v>9</v>
      </c>
      <c r="L20" s="10">
        <f t="shared" si="7"/>
        <v>-0.8515625</v>
      </c>
      <c r="M20" s="10">
        <f t="shared" si="8"/>
        <v>-0.85546875</v>
      </c>
      <c r="N20" s="10">
        <f t="shared" si="0"/>
        <v>-1.3865504138956153E-2</v>
      </c>
      <c r="O20" s="10">
        <f t="shared" si="1"/>
        <v>6.7156244120445407E-3</v>
      </c>
      <c r="P20" s="10">
        <f t="shared" si="2"/>
        <v>-0.853515625</v>
      </c>
      <c r="Q20" s="10">
        <f t="shared" si="3"/>
        <v>-3.6082340999901152E-3</v>
      </c>
      <c r="R20" s="10">
        <f t="shared" si="9"/>
        <v>1.953125E-3</v>
      </c>
    </row>
    <row r="21" spans="11:18" x14ac:dyDescent="0.2">
      <c r="K21" s="4">
        <v>10</v>
      </c>
      <c r="L21" s="10">
        <f t="shared" si="7"/>
        <v>-0.853515625</v>
      </c>
      <c r="M21" s="10">
        <f t="shared" si="8"/>
        <v>-0.85546875</v>
      </c>
      <c r="N21" s="10">
        <f t="shared" si="0"/>
        <v>-3.6082340999901152E-3</v>
      </c>
      <c r="O21" s="10">
        <f t="shared" si="1"/>
        <v>6.7156244120445407E-3</v>
      </c>
      <c r="P21" s="10">
        <f t="shared" si="2"/>
        <v>-0.8544921875</v>
      </c>
      <c r="Q21" s="10">
        <f t="shared" si="3"/>
        <v>1.5453534953380199E-3</v>
      </c>
      <c r="R21" s="10">
        <f t="shared" si="9"/>
        <v>9.765625E-4</v>
      </c>
    </row>
    <row r="22" spans="11:18" x14ac:dyDescent="0.2">
      <c r="K22" s="4">
        <v>11</v>
      </c>
      <c r="L22" s="10">
        <f t="shared" si="7"/>
        <v>-0.853515625</v>
      </c>
      <c r="M22" s="10">
        <f t="shared" si="8"/>
        <v>-0.8544921875</v>
      </c>
      <c r="N22" s="10">
        <f t="shared" si="0"/>
        <v>-3.6082340999901152E-3</v>
      </c>
      <c r="O22" s="10">
        <f t="shared" si="1"/>
        <v>1.5453534953380199E-3</v>
      </c>
      <c r="P22" s="10">
        <f t="shared" si="2"/>
        <v>-0.85400390625</v>
      </c>
      <c r="Q22" s="10">
        <f t="shared" si="3"/>
        <v>-1.0335234529685877E-3</v>
      </c>
      <c r="R22" s="10">
        <f t="shared" si="9"/>
        <v>4.8828125E-4</v>
      </c>
    </row>
    <row r="23" spans="11:18" x14ac:dyDescent="0.2">
      <c r="K23" s="4">
        <v>12</v>
      </c>
      <c r="L23" s="10">
        <f t="shared" si="7"/>
        <v>-0.85400390625</v>
      </c>
      <c r="M23" s="10">
        <f t="shared" si="8"/>
        <v>-0.8544921875</v>
      </c>
      <c r="N23" s="10">
        <f t="shared" si="0"/>
        <v>-1.0335234529685877E-3</v>
      </c>
      <c r="O23" s="10">
        <f t="shared" si="1"/>
        <v>1.5453534953380199E-3</v>
      </c>
      <c r="P23" s="10">
        <f t="shared" si="2"/>
        <v>-0.854248046875</v>
      </c>
      <c r="Q23" s="10">
        <f t="shared" si="3"/>
        <v>2.5539395057272429E-4</v>
      </c>
      <c r="R23" s="10">
        <f t="shared" si="9"/>
        <v>2.44140625E-4</v>
      </c>
    </row>
    <row r="24" spans="11:18" x14ac:dyDescent="0.2">
      <c r="K24" s="4">
        <v>13</v>
      </c>
      <c r="L24" s="10">
        <f t="shared" si="7"/>
        <v>-0.85400390625</v>
      </c>
      <c r="M24" s="10">
        <f t="shared" si="8"/>
        <v>-0.854248046875</v>
      </c>
      <c r="N24" s="10">
        <f t="shared" si="0"/>
        <v>-1.0335234529685877E-3</v>
      </c>
      <c r="O24" s="10">
        <f t="shared" si="1"/>
        <v>2.5539395057272429E-4</v>
      </c>
      <c r="P24" s="10">
        <f t="shared" si="2"/>
        <v>-0.8541259765625</v>
      </c>
      <c r="Q24" s="10">
        <f t="shared" si="3"/>
        <v>-3.8919498347489423E-4</v>
      </c>
      <c r="R24" s="10">
        <f t="shared" si="9"/>
        <v>1.220703125E-4</v>
      </c>
    </row>
    <row r="25" spans="11:18" x14ac:dyDescent="0.2">
      <c r="K25" s="4">
        <v>14</v>
      </c>
      <c r="L25" s="10">
        <f t="shared" si="7"/>
        <v>-0.8541259765625</v>
      </c>
      <c r="M25" s="10">
        <f t="shared" si="8"/>
        <v>-0.854248046875</v>
      </c>
      <c r="N25" s="10">
        <f t="shared" si="0"/>
        <v>-3.8919498347489423E-4</v>
      </c>
      <c r="O25" s="10">
        <f t="shared" si="1"/>
        <v>2.5539395057272429E-4</v>
      </c>
      <c r="P25" s="10">
        <f t="shared" si="2"/>
        <v>-0.85418701171875</v>
      </c>
      <c r="Q25" s="10">
        <f t="shared" si="3"/>
        <v>-6.6933078942010837E-5</v>
      </c>
      <c r="R25" s="10">
        <f t="shared" si="9"/>
        <v>6.103515625E-5</v>
      </c>
    </row>
    <row r="26" spans="11:18" x14ac:dyDescent="0.2">
      <c r="K26" s="4">
        <v>15</v>
      </c>
      <c r="L26" s="10">
        <f t="shared" si="7"/>
        <v>-0.85418701171875</v>
      </c>
      <c r="M26" s="10">
        <f t="shared" si="8"/>
        <v>-0.854248046875</v>
      </c>
      <c r="N26" s="10">
        <f t="shared" si="0"/>
        <v>-6.6933078942010837E-5</v>
      </c>
      <c r="O26" s="10">
        <f t="shared" si="1"/>
        <v>2.5539395057272429E-4</v>
      </c>
      <c r="P26" s="10">
        <f t="shared" si="2"/>
        <v>-0.854217529296875</v>
      </c>
      <c r="Q26" s="10">
        <f t="shared" si="3"/>
        <v>9.4222294639845217E-5</v>
      </c>
      <c r="R26" s="10">
        <f t="shared" si="9"/>
        <v>3.0517578125E-5</v>
      </c>
    </row>
    <row r="27" spans="11:18" x14ac:dyDescent="0.2">
      <c r="K27" s="4">
        <v>16</v>
      </c>
      <c r="L27" s="10">
        <f t="shared" si="7"/>
        <v>-0.85418701171875</v>
      </c>
      <c r="M27" s="10">
        <f t="shared" si="8"/>
        <v>-0.854217529296875</v>
      </c>
      <c r="N27" s="10">
        <f t="shared" si="0"/>
        <v>-6.6933078942010837E-5</v>
      </c>
      <c r="O27" s="10">
        <f t="shared" si="1"/>
        <v>9.4222294639845217E-5</v>
      </c>
      <c r="P27" s="10">
        <f t="shared" si="2"/>
        <v>-0.8542022705078125</v>
      </c>
      <c r="Q27" s="10">
        <f t="shared" si="3"/>
        <v>1.3642572624483762E-5</v>
      </c>
      <c r="R27" s="10">
        <f t="shared" si="9"/>
        <v>1.52587890625E-5</v>
      </c>
    </row>
    <row r="28" spans="11:18" x14ac:dyDescent="0.2">
      <c r="K28" s="4">
        <v>17</v>
      </c>
      <c r="L28" s="10">
        <f t="shared" si="7"/>
        <v>-0.85418701171875</v>
      </c>
      <c r="M28" s="10">
        <f>IF(Q27*O27&lt;0,M27,P27)</f>
        <v>-0.8542022705078125</v>
      </c>
      <c r="N28" s="10">
        <f t="shared" si="0"/>
        <v>-6.6933078942010837E-5</v>
      </c>
      <c r="O28" s="10">
        <f t="shared" si="1"/>
        <v>1.3642572624483762E-5</v>
      </c>
      <c r="P28" s="10">
        <f t="shared" si="2"/>
        <v>-0.85419464111328125</v>
      </c>
      <c r="Q28" s="10">
        <f t="shared" si="3"/>
        <v>-2.6645761956212155E-5</v>
      </c>
      <c r="R28" s="10">
        <f t="shared" si="9"/>
        <v>7.62939453125E-6</v>
      </c>
    </row>
    <row r="29" spans="11:18" x14ac:dyDescent="0.2">
      <c r="K29" s="4">
        <v>18</v>
      </c>
      <c r="L29" s="10">
        <f t="shared" si="7"/>
        <v>-0.85419464111328125</v>
      </c>
      <c r="M29" s="10">
        <f t="shared" si="8"/>
        <v>-0.8542022705078125</v>
      </c>
      <c r="N29" s="10">
        <f t="shared" si="0"/>
        <v>-2.6645761956212155E-5</v>
      </c>
      <c r="O29" s="10">
        <f t="shared" si="1"/>
        <v>1.3642572624483762E-5</v>
      </c>
      <c r="P29" s="10">
        <f t="shared" si="2"/>
        <v>-0.85419845581054688</v>
      </c>
      <c r="Q29" s="10">
        <f t="shared" si="3"/>
        <v>-6.5017218666696408E-6</v>
      </c>
      <c r="R29" s="10">
        <f t="shared" si="9"/>
        <v>3.814697265625E-6</v>
      </c>
    </row>
    <row r="30" spans="11:18" x14ac:dyDescent="0.2">
      <c r="K30" s="4">
        <v>19</v>
      </c>
      <c r="L30" s="10">
        <f t="shared" si="7"/>
        <v>-0.85419845581054688</v>
      </c>
      <c r="M30" s="10">
        <f t="shared" si="8"/>
        <v>-0.8542022705078125</v>
      </c>
      <c r="N30" s="10">
        <f t="shared" si="0"/>
        <v>-6.5017218666696408E-6</v>
      </c>
      <c r="O30" s="10">
        <f t="shared" si="1"/>
        <v>1.3642572624483762E-5</v>
      </c>
      <c r="P30" s="10">
        <f t="shared" si="2"/>
        <v>-0.85420036315917969</v>
      </c>
      <c r="Q30" s="10">
        <f t="shared" si="3"/>
        <v>3.5703935790110108E-6</v>
      </c>
      <c r="R30" s="10">
        <f t="shared" si="9"/>
        <v>1.9073486328125E-6</v>
      </c>
    </row>
    <row r="31" spans="11:18" x14ac:dyDescent="0.2">
      <c r="K31" s="4">
        <v>20</v>
      </c>
      <c r="L31" s="10">
        <f t="shared" si="7"/>
        <v>-0.85419845581054688</v>
      </c>
      <c r="M31" s="10">
        <f t="shared" si="8"/>
        <v>-0.85420036315917969</v>
      </c>
      <c r="N31" s="10">
        <f t="shared" si="0"/>
        <v>-6.5017218666696408E-6</v>
      </c>
      <c r="O31" s="10">
        <f t="shared" si="1"/>
        <v>3.5703935790110108E-6</v>
      </c>
      <c r="P31" s="10">
        <f t="shared" si="2"/>
        <v>-0.85419940948486328</v>
      </c>
      <c r="Q31" s="10">
        <f t="shared" si="3"/>
        <v>-1.4656720939143497E-6</v>
      </c>
      <c r="R31" s="10">
        <f t="shared" si="9"/>
        <v>9.5367431640625E-7</v>
      </c>
    </row>
    <row r="32" spans="11:18" x14ac:dyDescent="0.2">
      <c r="K32" s="4">
        <v>21</v>
      </c>
      <c r="L32" s="10">
        <f t="shared" ref="L32:L33" si="10">IF(Q31*N31&lt;0,L31,P31)</f>
        <v>-0.85419940948486328</v>
      </c>
      <c r="M32" s="10">
        <f t="shared" ref="M32:M33" si="11">IF(Q31*O31&lt;0,M31,P31)</f>
        <v>-0.85420036315917969</v>
      </c>
      <c r="N32" s="10">
        <f t="shared" si="0"/>
        <v>-1.4656720939143497E-6</v>
      </c>
      <c r="O32" s="10">
        <f t="shared" si="1"/>
        <v>3.5703935790110108E-6</v>
      </c>
      <c r="P32" s="10">
        <f t="shared" si="2"/>
        <v>-0.85419988632202148</v>
      </c>
      <c r="Q32" s="10">
        <f t="shared" si="3"/>
        <v>1.0523587548050273E-6</v>
      </c>
      <c r="R32" s="10">
        <f t="shared" ref="R32:R33" si="12">ABS(P32-P31)</f>
        <v>4.76837158203125E-7</v>
      </c>
    </row>
    <row r="33" spans="3:18" x14ac:dyDescent="0.2">
      <c r="K33" s="4">
        <v>22</v>
      </c>
      <c r="L33" s="10">
        <f t="shared" si="10"/>
        <v>-0.85419940948486328</v>
      </c>
      <c r="M33" s="10">
        <f t="shared" si="11"/>
        <v>-0.85419988632202148</v>
      </c>
      <c r="N33" s="10">
        <f t="shared" si="0"/>
        <v>-1.4656720939143497E-6</v>
      </c>
      <c r="O33" s="10">
        <f t="shared" si="1"/>
        <v>1.0523587548050273E-6</v>
      </c>
      <c r="P33" s="10">
        <f t="shared" si="2"/>
        <v>-0.85419964790344238</v>
      </c>
      <c r="Q33" s="10">
        <f t="shared" si="3"/>
        <v>-2.0665716649048704E-7</v>
      </c>
      <c r="R33" s="10">
        <f t="shared" si="12"/>
        <v>2.384185791015625E-7</v>
      </c>
    </row>
    <row r="34" spans="3:18" x14ac:dyDescent="0.2">
      <c r="K34" s="4">
        <v>23</v>
      </c>
      <c r="L34" s="10">
        <f t="shared" ref="L34:L40" si="13">IF(Q33*N33&lt;0,L33,P33)</f>
        <v>-0.85419964790344238</v>
      </c>
      <c r="M34" s="10">
        <f t="shared" ref="M34:M40" si="14">IF(Q33*O33&lt;0,M33,P33)</f>
        <v>-0.85419988632202148</v>
      </c>
      <c r="N34" s="10">
        <f t="shared" ref="N34:N40" si="15">2*(L34)^4+EXP(2*(L34))-SIN(L34)-2</f>
        <v>-2.0665716649048704E-7</v>
      </c>
      <c r="O34" s="10">
        <f t="shared" ref="O34:O40" si="16">2*(M34)^4+EXP(2*(M34))-SIN(M34)-2</f>
        <v>1.0523587548050273E-6</v>
      </c>
      <c r="P34" s="10">
        <f t="shared" ref="P34:P40" si="17">(L34+M34)/2</f>
        <v>-0.85419976711273193</v>
      </c>
      <c r="Q34" s="10">
        <f t="shared" si="3"/>
        <v>4.2285067003433596E-7</v>
      </c>
      <c r="R34" s="10">
        <f t="shared" ref="R34:R40" si="18">ABS(P34-P33)</f>
        <v>1.1920928955078125E-7</v>
      </c>
    </row>
    <row r="35" spans="3:18" x14ac:dyDescent="0.2">
      <c r="D35" s="3" t="s">
        <v>11</v>
      </c>
      <c r="E35" s="5">
        <f>ABS((D38-P33)/D38)</f>
        <v>0.35562399875119671</v>
      </c>
      <c r="K35" s="4">
        <v>24</v>
      </c>
      <c r="L35" s="10">
        <f t="shared" si="13"/>
        <v>-0.85419964790344238</v>
      </c>
      <c r="M35" s="10">
        <f t="shared" si="14"/>
        <v>-0.85419976711273193</v>
      </c>
      <c r="N35" s="10">
        <f t="shared" si="15"/>
        <v>-2.0665716649048704E-7</v>
      </c>
      <c r="O35" s="10">
        <f t="shared" si="16"/>
        <v>4.2285067003433596E-7</v>
      </c>
      <c r="P35" s="10">
        <f t="shared" si="17"/>
        <v>-0.85419970750808716</v>
      </c>
      <c r="Q35" s="10">
        <f t="shared" si="3"/>
        <v>1.0809672046363517E-7</v>
      </c>
      <c r="R35" s="10">
        <f t="shared" si="18"/>
        <v>5.9604644775390625E-8</v>
      </c>
    </row>
    <row r="36" spans="3:18" x14ac:dyDescent="0.2">
      <c r="D36" s="3" t="s">
        <v>12</v>
      </c>
      <c r="E36" s="7">
        <f>ABS((D38-P33)/D38)</f>
        <v>0.35562399875119671</v>
      </c>
      <c r="K36" s="4">
        <v>25</v>
      </c>
      <c r="L36" s="10">
        <f t="shared" si="13"/>
        <v>-0.85419964790344238</v>
      </c>
      <c r="M36" s="10">
        <f t="shared" si="14"/>
        <v>-0.85419970750808716</v>
      </c>
      <c r="N36" s="10">
        <f t="shared" si="15"/>
        <v>-2.0665716649048704E-7</v>
      </c>
      <c r="O36" s="10">
        <f t="shared" si="16"/>
        <v>1.0809672046363517E-7</v>
      </c>
      <c r="P36" s="10">
        <f t="shared" si="17"/>
        <v>-0.85419967770576477</v>
      </c>
      <c r="Q36" s="10">
        <f t="shared" si="3"/>
        <v>-4.9280230562942506E-8</v>
      </c>
      <c r="R36" s="10">
        <f t="shared" si="18"/>
        <v>2.9802322387695313E-8</v>
      </c>
    </row>
    <row r="37" spans="3:18" x14ac:dyDescent="0.2">
      <c r="K37" s="4">
        <v>26</v>
      </c>
      <c r="L37" s="10">
        <f t="shared" si="13"/>
        <v>-0.85419967770576477</v>
      </c>
      <c r="M37" s="10">
        <f t="shared" si="14"/>
        <v>-0.85419970750808716</v>
      </c>
      <c r="N37" s="10">
        <f t="shared" si="15"/>
        <v>-4.9280230562942506E-8</v>
      </c>
      <c r="O37" s="10">
        <f t="shared" si="16"/>
        <v>1.0809672046363517E-7</v>
      </c>
      <c r="P37" s="10">
        <f t="shared" si="17"/>
        <v>-0.85419969260692596</v>
      </c>
      <c r="Q37" s="10">
        <f t="shared" si="3"/>
        <v>2.9408242951944885E-8</v>
      </c>
      <c r="R37" s="10">
        <f t="shared" si="18"/>
        <v>1.4901161193847656E-8</v>
      </c>
    </row>
    <row r="38" spans="3:18" x14ac:dyDescent="0.2">
      <c r="C38" t="s">
        <v>13</v>
      </c>
      <c r="D38" s="6">
        <v>-1.325623</v>
      </c>
      <c r="K38" s="4">
        <v>27</v>
      </c>
      <c r="L38" s="10">
        <f t="shared" si="13"/>
        <v>-0.85419967770576477</v>
      </c>
      <c r="M38" s="10">
        <f t="shared" si="14"/>
        <v>-0.85419969260692596</v>
      </c>
      <c r="N38" s="10">
        <f t="shared" si="15"/>
        <v>-4.9280230562942506E-8</v>
      </c>
      <c r="O38" s="10">
        <f t="shared" si="16"/>
        <v>2.9408242951944885E-8</v>
      </c>
      <c r="P38" s="10">
        <f t="shared" si="17"/>
        <v>-0.85419968515634537</v>
      </c>
      <c r="Q38" s="10">
        <f t="shared" si="3"/>
        <v>-9.9359944716326254E-9</v>
      </c>
      <c r="R38" s="10">
        <f t="shared" si="18"/>
        <v>7.4505805969238281E-9</v>
      </c>
    </row>
    <row r="39" spans="3:18" x14ac:dyDescent="0.2">
      <c r="K39" s="4">
        <v>28</v>
      </c>
      <c r="L39" s="10">
        <f t="shared" si="13"/>
        <v>-0.85419968515634537</v>
      </c>
      <c r="M39" s="10">
        <f t="shared" si="14"/>
        <v>-0.85419969260692596</v>
      </c>
      <c r="N39" s="10">
        <f t="shared" si="15"/>
        <v>-9.9359944716326254E-9</v>
      </c>
      <c r="O39" s="10">
        <f t="shared" si="16"/>
        <v>2.9408242951944885E-8</v>
      </c>
      <c r="P39" s="10">
        <f t="shared" si="17"/>
        <v>-0.85419968888163567</v>
      </c>
      <c r="Q39" s="10">
        <f t="shared" si="3"/>
        <v>9.7361239070892225E-9</v>
      </c>
      <c r="R39" s="10">
        <f t="shared" si="18"/>
        <v>3.7252902984619141E-9</v>
      </c>
    </row>
    <row r="40" spans="3:18" x14ac:dyDescent="0.2">
      <c r="K40" s="4">
        <v>29</v>
      </c>
      <c r="L40" s="10">
        <f t="shared" si="13"/>
        <v>-0.85419968515634537</v>
      </c>
      <c r="M40" s="10">
        <f t="shared" si="14"/>
        <v>-0.85419968888163567</v>
      </c>
      <c r="N40" s="10">
        <f t="shared" si="15"/>
        <v>-9.9359944716326254E-9</v>
      </c>
      <c r="O40" s="10">
        <f t="shared" si="16"/>
        <v>9.7361239070892225E-9</v>
      </c>
      <c r="P40" s="10">
        <f t="shared" si="17"/>
        <v>-0.85419968701899052</v>
      </c>
      <c r="Q40" s="10">
        <f t="shared" si="3"/>
        <v>-9.9935171249398991E-11</v>
      </c>
      <c r="R40" s="10">
        <f t="shared" si="18"/>
        <v>1.862645149230957E-9</v>
      </c>
    </row>
    <row r="41" spans="3:18" x14ac:dyDescent="0.2">
      <c r="C41" s="19"/>
      <c r="D41" s="19"/>
      <c r="K41" s="4">
        <v>30</v>
      </c>
      <c r="L41" s="10">
        <f t="shared" ref="L41:L55" si="19">IF(Q40*N40&lt;0,L40,P40)</f>
        <v>-0.85419968701899052</v>
      </c>
      <c r="M41" s="10">
        <f t="shared" ref="M41:M55" si="20">IF(Q40*O40&lt;0,M40,P40)</f>
        <v>-0.85419968888163567</v>
      </c>
      <c r="N41" s="10">
        <f t="shared" ref="N41:N55" si="21">2*(L41)^4+EXP(2*(L41))-SIN(L41)-2</f>
        <v>-9.9935171249398991E-11</v>
      </c>
      <c r="O41" s="10">
        <f t="shared" ref="O41:O55" si="22">2*(M41)^4+EXP(2*(M41))-SIN(M41)-2</f>
        <v>9.7361239070892225E-9</v>
      </c>
      <c r="P41" s="10">
        <f t="shared" ref="P41:P55" si="23">(L41+M41)/2</f>
        <v>-0.85419968795031309</v>
      </c>
      <c r="Q41" s="10">
        <f t="shared" si="3"/>
        <v>4.8180943679199117E-9</v>
      </c>
      <c r="R41" s="10">
        <f t="shared" ref="R41:R55" si="24">ABS(P41-P40)</f>
        <v>9.3132257461547852E-10</v>
      </c>
    </row>
    <row r="42" spans="3:18" x14ac:dyDescent="0.2">
      <c r="C42" s="9"/>
      <c r="D42" s="9"/>
      <c r="E42" s="9"/>
      <c r="F42" s="9"/>
      <c r="G42" s="9"/>
      <c r="H42" s="9"/>
      <c r="I42" s="9"/>
      <c r="J42" s="9"/>
      <c r="K42" s="4">
        <v>31</v>
      </c>
      <c r="L42" s="10">
        <f t="shared" si="19"/>
        <v>-0.85419968701899052</v>
      </c>
      <c r="M42" s="10">
        <f t="shared" si="20"/>
        <v>-0.85419968795031309</v>
      </c>
      <c r="N42" s="10">
        <f t="shared" si="21"/>
        <v>-9.9935171249398991E-11</v>
      </c>
      <c r="O42" s="10">
        <f t="shared" si="22"/>
        <v>4.8180943679199117E-9</v>
      </c>
      <c r="P42" s="10">
        <f t="shared" si="23"/>
        <v>-0.8541996874846518</v>
      </c>
      <c r="Q42" s="10">
        <f t="shared" si="3"/>
        <v>2.3590800424244662E-9</v>
      </c>
      <c r="R42" s="10">
        <f t="shared" si="24"/>
        <v>4.6566128730773926E-10</v>
      </c>
    </row>
    <row r="43" spans="3:18" x14ac:dyDescent="0.2">
      <c r="C43" s="8"/>
      <c r="D43" s="8"/>
      <c r="E43" s="8"/>
      <c r="F43" s="8"/>
      <c r="G43" s="8"/>
      <c r="H43" s="8"/>
      <c r="I43" s="8"/>
      <c r="J43" s="8"/>
      <c r="K43" s="4">
        <v>32</v>
      </c>
      <c r="L43" s="10">
        <f t="shared" si="19"/>
        <v>-0.85419968701899052</v>
      </c>
      <c r="M43" s="10">
        <f t="shared" si="20"/>
        <v>-0.8541996874846518</v>
      </c>
      <c r="N43" s="10">
        <f t="shared" si="21"/>
        <v>-9.9935171249398991E-11</v>
      </c>
      <c r="O43" s="10">
        <f t="shared" si="22"/>
        <v>2.3590800424244662E-9</v>
      </c>
      <c r="P43" s="10">
        <f t="shared" si="23"/>
        <v>-0.85419968725182116</v>
      </c>
      <c r="Q43" s="10">
        <f t="shared" si="3"/>
        <v>1.1295724355875336E-9</v>
      </c>
      <c r="R43" s="10">
        <f t="shared" si="24"/>
        <v>2.3283064365386963E-10</v>
      </c>
    </row>
    <row r="44" spans="3:18" x14ac:dyDescent="0.2">
      <c r="C44" s="8"/>
      <c r="D44" s="8"/>
      <c r="E44" s="8"/>
      <c r="F44" s="8"/>
      <c r="G44" s="8"/>
      <c r="H44" s="8"/>
      <c r="I44" s="8"/>
      <c r="J44" s="8"/>
      <c r="K44" s="4">
        <v>33</v>
      </c>
      <c r="L44" s="10">
        <f t="shared" si="19"/>
        <v>-0.85419968701899052</v>
      </c>
      <c r="M44" s="10">
        <f t="shared" si="20"/>
        <v>-0.85419968725182116</v>
      </c>
      <c r="N44" s="10">
        <f t="shared" si="21"/>
        <v>-9.9935171249398991E-11</v>
      </c>
      <c r="O44" s="10">
        <f t="shared" si="22"/>
        <v>1.1295724355875336E-9</v>
      </c>
      <c r="P44" s="10">
        <f t="shared" si="23"/>
        <v>-0.85419968713540584</v>
      </c>
      <c r="Q44" s="10">
        <f t="shared" si="3"/>
        <v>5.1481841012446239E-10</v>
      </c>
      <c r="R44" s="10">
        <f t="shared" si="24"/>
        <v>1.1641532182693481E-10</v>
      </c>
    </row>
    <row r="45" spans="3:18" x14ac:dyDescent="0.2">
      <c r="C45" s="8"/>
      <c r="D45" s="8"/>
      <c r="E45" s="8"/>
      <c r="F45" s="8"/>
      <c r="G45" s="8"/>
      <c r="H45" s="8"/>
      <c r="I45" s="8"/>
      <c r="J45" s="8"/>
      <c r="K45" s="4">
        <v>34</v>
      </c>
      <c r="L45" s="10">
        <f t="shared" si="19"/>
        <v>-0.85419968701899052</v>
      </c>
      <c r="M45" s="10">
        <f t="shared" si="20"/>
        <v>-0.85419968713540584</v>
      </c>
      <c r="N45" s="10">
        <f t="shared" si="21"/>
        <v>-9.9935171249398991E-11</v>
      </c>
      <c r="O45" s="10">
        <f t="shared" si="22"/>
        <v>5.1481841012446239E-10</v>
      </c>
      <c r="P45" s="10">
        <f t="shared" si="23"/>
        <v>-0.85419968707719818</v>
      </c>
      <c r="Q45" s="10">
        <f t="shared" si="3"/>
        <v>2.0744206352674155E-10</v>
      </c>
      <c r="R45" s="10">
        <f t="shared" si="24"/>
        <v>5.8207660913467407E-11</v>
      </c>
    </row>
    <row r="46" spans="3:18" x14ac:dyDescent="0.2">
      <c r="C46" s="8"/>
      <c r="D46" s="8"/>
      <c r="E46" s="8"/>
      <c r="F46" s="8"/>
      <c r="G46" s="8"/>
      <c r="H46" s="8"/>
      <c r="I46" s="8"/>
      <c r="J46" s="8"/>
      <c r="K46" s="4">
        <v>35</v>
      </c>
      <c r="L46" s="10">
        <f t="shared" si="19"/>
        <v>-0.85419968701899052</v>
      </c>
      <c r="M46" s="10">
        <f t="shared" si="20"/>
        <v>-0.85419968707719818</v>
      </c>
      <c r="N46" s="10">
        <f t="shared" si="21"/>
        <v>-9.9935171249398991E-11</v>
      </c>
      <c r="O46" s="10">
        <f t="shared" si="22"/>
        <v>2.0744206352674155E-10</v>
      </c>
      <c r="P46" s="10">
        <f t="shared" si="23"/>
        <v>-0.85419968704809435</v>
      </c>
      <c r="Q46" s="10">
        <f t="shared" si="3"/>
        <v>5.3753002049461429E-11</v>
      </c>
      <c r="R46" s="10">
        <f t="shared" si="24"/>
        <v>2.9103830456733704E-11</v>
      </c>
    </row>
    <row r="47" spans="3:18" x14ac:dyDescent="0.2">
      <c r="C47" s="8"/>
      <c r="D47" s="8"/>
      <c r="E47" s="8"/>
      <c r="F47" s="8"/>
      <c r="G47" s="8"/>
      <c r="H47" s="8"/>
      <c r="I47" s="8"/>
      <c r="J47" s="8"/>
      <c r="K47" s="4">
        <v>36</v>
      </c>
      <c r="L47" s="10">
        <f t="shared" si="19"/>
        <v>-0.85419968701899052</v>
      </c>
      <c r="M47" s="10">
        <f t="shared" si="20"/>
        <v>-0.85419968704809435</v>
      </c>
      <c r="N47" s="10">
        <f t="shared" si="21"/>
        <v>-9.9935171249398991E-11</v>
      </c>
      <c r="O47" s="10">
        <f t="shared" si="22"/>
        <v>5.3753002049461429E-11</v>
      </c>
      <c r="P47" s="10">
        <f t="shared" si="23"/>
        <v>-0.85419968703354243</v>
      </c>
      <c r="Q47" s="10">
        <f t="shared" si="3"/>
        <v>-2.3090862555363856E-11</v>
      </c>
      <c r="R47" s="10">
        <f t="shared" si="24"/>
        <v>1.4551915228366852E-11</v>
      </c>
    </row>
    <row r="48" spans="3:18" x14ac:dyDescent="0.2">
      <c r="C48" s="8"/>
      <c r="D48" s="8"/>
      <c r="E48" s="8"/>
      <c r="F48" s="8"/>
      <c r="G48" s="8"/>
      <c r="H48" s="8"/>
      <c r="I48" s="8"/>
      <c r="J48" s="8"/>
      <c r="K48" s="4">
        <v>37</v>
      </c>
      <c r="L48" s="10">
        <f t="shared" si="19"/>
        <v>-0.85419968703354243</v>
      </c>
      <c r="M48" s="10">
        <f t="shared" si="20"/>
        <v>-0.85419968704809435</v>
      </c>
      <c r="N48" s="10">
        <f t="shared" si="21"/>
        <v>-2.3090862555363856E-11</v>
      </c>
      <c r="O48" s="10">
        <f t="shared" si="22"/>
        <v>5.3753002049461429E-11</v>
      </c>
      <c r="P48" s="10">
        <f t="shared" si="23"/>
        <v>-0.85419968704081839</v>
      </c>
      <c r="Q48" s="10">
        <f t="shared" si="3"/>
        <v>1.5331291791653712E-11</v>
      </c>
      <c r="R48" s="10">
        <f t="shared" si="24"/>
        <v>7.2759576141834259E-12</v>
      </c>
    </row>
    <row r="49" spans="3:18" x14ac:dyDescent="0.2">
      <c r="C49" s="8"/>
      <c r="D49" s="8"/>
      <c r="E49" s="8"/>
      <c r="F49" s="8"/>
      <c r="G49" s="8"/>
      <c r="H49" s="8"/>
      <c r="I49" s="8"/>
      <c r="J49" s="8"/>
      <c r="K49" s="4">
        <v>38</v>
      </c>
      <c r="L49" s="10">
        <f t="shared" si="19"/>
        <v>-0.85419968703354243</v>
      </c>
      <c r="M49" s="10">
        <f t="shared" si="20"/>
        <v>-0.85419968704081839</v>
      </c>
      <c r="N49" s="10">
        <f t="shared" si="21"/>
        <v>-2.3090862555363856E-11</v>
      </c>
      <c r="O49" s="10">
        <f t="shared" si="22"/>
        <v>1.5331291791653712E-11</v>
      </c>
      <c r="P49" s="10">
        <f t="shared" si="23"/>
        <v>-0.85419968703718041</v>
      </c>
      <c r="Q49" s="10">
        <f t="shared" si="3"/>
        <v>-3.879785381855072E-12</v>
      </c>
      <c r="R49" s="10">
        <f t="shared" si="24"/>
        <v>3.637978807091713E-12</v>
      </c>
    </row>
    <row r="50" spans="3:18" x14ac:dyDescent="0.2">
      <c r="C50" s="8"/>
      <c r="D50" s="8"/>
      <c r="E50" s="8"/>
      <c r="F50" s="8"/>
      <c r="G50" s="8"/>
      <c r="H50" s="8"/>
      <c r="I50" s="8"/>
      <c r="J50" s="8"/>
      <c r="K50" s="4">
        <v>39</v>
      </c>
      <c r="L50" s="10">
        <f t="shared" si="19"/>
        <v>-0.85419968703718041</v>
      </c>
      <c r="M50" s="10">
        <f t="shared" si="20"/>
        <v>-0.85419968704081839</v>
      </c>
      <c r="N50" s="10">
        <f t="shared" si="21"/>
        <v>-3.879785381855072E-12</v>
      </c>
      <c r="O50" s="10">
        <f t="shared" si="22"/>
        <v>1.5331291791653712E-11</v>
      </c>
      <c r="P50" s="10">
        <f t="shared" si="23"/>
        <v>-0.8541996870389994</v>
      </c>
      <c r="Q50" s="10">
        <f t="shared" si="3"/>
        <v>5.7256421825968573E-12</v>
      </c>
      <c r="R50" s="10">
        <f t="shared" si="24"/>
        <v>1.8189894035458565E-12</v>
      </c>
    </row>
    <row r="51" spans="3:18" x14ac:dyDescent="0.2">
      <c r="C51" s="8"/>
      <c r="D51" s="8"/>
      <c r="E51" s="8"/>
      <c r="F51" s="8"/>
      <c r="G51" s="8"/>
      <c r="H51" s="8"/>
      <c r="I51" s="8"/>
      <c r="J51" s="8"/>
      <c r="K51" s="4">
        <v>40</v>
      </c>
      <c r="L51" s="10">
        <f t="shared" si="19"/>
        <v>-0.85419968703718041</v>
      </c>
      <c r="M51" s="10">
        <f t="shared" si="20"/>
        <v>-0.8541996870389994</v>
      </c>
      <c r="N51" s="10">
        <f t="shared" si="21"/>
        <v>-3.879785381855072E-12</v>
      </c>
      <c r="O51" s="10">
        <f t="shared" si="22"/>
        <v>5.7256421825968573E-12</v>
      </c>
      <c r="P51" s="10">
        <f t="shared" si="23"/>
        <v>-0.85419968703808991</v>
      </c>
      <c r="Q51" s="10">
        <f t="shared" si="3"/>
        <v>9.2281737806843012E-13</v>
      </c>
      <c r="R51" s="10">
        <f t="shared" si="24"/>
        <v>9.0949470177292824E-13</v>
      </c>
    </row>
    <row r="52" spans="3:18" x14ac:dyDescent="0.2">
      <c r="K52" s="4">
        <v>41</v>
      </c>
      <c r="L52" s="10">
        <f t="shared" si="19"/>
        <v>-0.85419968703718041</v>
      </c>
      <c r="M52" s="10">
        <f t="shared" si="20"/>
        <v>-0.85419968703808991</v>
      </c>
      <c r="N52" s="10">
        <f t="shared" si="21"/>
        <v>-3.879785381855072E-12</v>
      </c>
      <c r="O52" s="10">
        <f t="shared" si="22"/>
        <v>9.2281737806843012E-13</v>
      </c>
      <c r="P52" s="10">
        <f t="shared" si="23"/>
        <v>-0.85419968703763516</v>
      </c>
      <c r="Q52" s="10">
        <f t="shared" si="3"/>
        <v>-1.4781509349859334E-12</v>
      </c>
      <c r="R52" s="10">
        <f t="shared" si="24"/>
        <v>4.5474735088646412E-13</v>
      </c>
    </row>
    <row r="53" spans="3:18" x14ac:dyDescent="0.2">
      <c r="K53" s="4">
        <v>42</v>
      </c>
      <c r="L53" s="10">
        <f t="shared" si="19"/>
        <v>-0.85419968703763516</v>
      </c>
      <c r="M53" s="10">
        <f t="shared" si="20"/>
        <v>-0.85419968703808991</v>
      </c>
      <c r="N53" s="10">
        <f t="shared" si="21"/>
        <v>-1.4781509349859334E-12</v>
      </c>
      <c r="O53" s="10">
        <f t="shared" si="22"/>
        <v>9.2281737806843012E-13</v>
      </c>
      <c r="P53" s="10">
        <f t="shared" si="23"/>
        <v>-0.85419968703786253</v>
      </c>
      <c r="Q53" s="10">
        <f t="shared" si="3"/>
        <v>-2.7777780076121417E-13</v>
      </c>
      <c r="R53" s="10">
        <f t="shared" si="24"/>
        <v>2.2737367544323206E-13</v>
      </c>
    </row>
    <row r="54" spans="3:18" x14ac:dyDescent="0.2">
      <c r="K54" s="4">
        <v>43</v>
      </c>
      <c r="L54" s="10">
        <f t="shared" si="19"/>
        <v>-0.85419968703786253</v>
      </c>
      <c r="M54" s="10">
        <f t="shared" si="20"/>
        <v>-0.85419968703808991</v>
      </c>
      <c r="N54" s="10">
        <f t="shared" si="21"/>
        <v>-2.7777780076121417E-13</v>
      </c>
      <c r="O54" s="10">
        <f t="shared" si="22"/>
        <v>9.2281737806843012E-13</v>
      </c>
      <c r="P54" s="10">
        <f t="shared" si="23"/>
        <v>-0.85419968703797622</v>
      </c>
      <c r="Q54" s="10">
        <f t="shared" si="3"/>
        <v>3.2240876635114546E-13</v>
      </c>
      <c r="R54" s="10">
        <f t="shared" si="24"/>
        <v>1.1368683772161603E-13</v>
      </c>
    </row>
    <row r="55" spans="3:18" x14ac:dyDescent="0.2">
      <c r="K55" s="12">
        <v>44</v>
      </c>
      <c r="L55" s="11">
        <f t="shared" si="19"/>
        <v>-0.85419968703786253</v>
      </c>
      <c r="M55" s="11">
        <f t="shared" si="20"/>
        <v>-0.85419968703797622</v>
      </c>
      <c r="N55" s="11">
        <f t="shared" si="21"/>
        <v>-2.7777780076121417E-13</v>
      </c>
      <c r="O55" s="11">
        <f t="shared" si="22"/>
        <v>3.2240876635114546E-13</v>
      </c>
      <c r="P55" s="11">
        <f t="shared" si="23"/>
        <v>-0.85419968703791938</v>
      </c>
      <c r="Q55" s="11">
        <f t="shared" si="3"/>
        <v>2.2204460492503131E-14</v>
      </c>
      <c r="R55" s="11">
        <f t="shared" si="24"/>
        <v>5.6843418860808015E-14</v>
      </c>
    </row>
    <row r="56" spans="3:18" x14ac:dyDescent="0.2">
      <c r="K56" s="4"/>
      <c r="L56" s="10"/>
      <c r="M56" s="10"/>
      <c r="N56" s="10"/>
      <c r="O56" s="10"/>
      <c r="P56" s="10"/>
      <c r="Q56" s="10"/>
      <c r="R56" s="10"/>
    </row>
    <row r="57" spans="3:18" x14ac:dyDescent="0.2">
      <c r="K57" s="4"/>
      <c r="L57" s="10"/>
      <c r="M57" s="10"/>
      <c r="N57" s="10"/>
      <c r="O57" s="10"/>
      <c r="P57" s="10"/>
      <c r="Q57" s="10"/>
      <c r="R57" s="10"/>
    </row>
    <row r="58" spans="3:18" x14ac:dyDescent="0.2">
      <c r="K58" s="4"/>
      <c r="L58" s="10"/>
      <c r="M58" s="10"/>
      <c r="N58" s="10"/>
      <c r="O58" s="10"/>
      <c r="P58" s="10"/>
      <c r="Q58" s="10"/>
      <c r="R58" s="10"/>
    </row>
    <row r="59" spans="3:18" x14ac:dyDescent="0.2">
      <c r="K59" s="4"/>
      <c r="L59" s="10"/>
      <c r="M59" s="10"/>
      <c r="N59" s="10"/>
      <c r="O59" s="10"/>
      <c r="P59" s="10"/>
      <c r="Q59" s="10"/>
      <c r="R59" s="10"/>
    </row>
    <row r="60" spans="3:18" x14ac:dyDescent="0.2">
      <c r="K60" s="4"/>
      <c r="L60" s="10"/>
      <c r="M60" s="10"/>
      <c r="N60" s="10"/>
      <c r="O60" s="10"/>
      <c r="P60" s="10"/>
      <c r="Q60" s="10"/>
      <c r="R60" s="10"/>
    </row>
    <row r="61" spans="3:18" x14ac:dyDescent="0.2">
      <c r="K61" s="4"/>
      <c r="L61" s="10"/>
      <c r="M61" s="10"/>
      <c r="N61" s="10"/>
      <c r="O61" s="10"/>
      <c r="P61" s="10"/>
      <c r="Q61" s="10"/>
      <c r="R61" s="10"/>
    </row>
    <row r="62" spans="3:18" x14ac:dyDescent="0.2">
      <c r="K62" s="4"/>
      <c r="L62" s="10"/>
      <c r="M62" s="10"/>
      <c r="N62" s="10"/>
      <c r="O62" s="10"/>
      <c r="P62" s="10"/>
      <c r="Q62" s="10"/>
      <c r="R62" s="10"/>
    </row>
    <row r="63" spans="3:18" x14ac:dyDescent="0.2">
      <c r="K63" s="4"/>
      <c r="L63" s="10"/>
      <c r="M63" s="10"/>
      <c r="N63" s="10"/>
      <c r="O63" s="10"/>
      <c r="P63" s="10"/>
      <c r="Q63" s="10"/>
      <c r="R63" s="10"/>
    </row>
    <row r="64" spans="3:18" x14ac:dyDescent="0.2">
      <c r="K64" s="4"/>
      <c r="L64" s="10"/>
      <c r="M64" s="10"/>
      <c r="N64" s="10"/>
      <c r="O64" s="10"/>
      <c r="P64" s="10"/>
      <c r="Q64" s="10"/>
      <c r="R64" s="10"/>
    </row>
    <row r="65" spans="11:18" x14ac:dyDescent="0.2">
      <c r="K65" s="4"/>
      <c r="L65" s="10"/>
      <c r="M65" s="10"/>
      <c r="N65" s="10"/>
      <c r="O65" s="10"/>
      <c r="P65" s="10"/>
      <c r="Q65" s="10"/>
      <c r="R65" s="10"/>
    </row>
    <row r="66" spans="11:18" x14ac:dyDescent="0.2">
      <c r="K66" s="4"/>
      <c r="L66" s="10"/>
      <c r="M66" s="10"/>
      <c r="N66" s="10"/>
      <c r="O66" s="10"/>
      <c r="P66" s="10"/>
      <c r="Q66" s="10"/>
      <c r="R66" s="10"/>
    </row>
    <row r="67" spans="11:18" x14ac:dyDescent="0.2">
      <c r="K67" s="4"/>
      <c r="L67" s="10"/>
      <c r="M67" s="10"/>
      <c r="N67" s="10"/>
      <c r="O67" s="10"/>
      <c r="P67" s="10"/>
      <c r="Q67" s="10"/>
      <c r="R67" s="10"/>
    </row>
    <row r="68" spans="11:18" x14ac:dyDescent="0.2">
      <c r="K68" s="4"/>
      <c r="L68" s="10"/>
      <c r="M68" s="10"/>
      <c r="N68" s="10"/>
      <c r="O68" s="10"/>
      <c r="P68" s="10"/>
      <c r="Q68" s="10"/>
      <c r="R68" s="10"/>
    </row>
    <row r="69" spans="11:18" x14ac:dyDescent="0.2">
      <c r="K69" s="4"/>
      <c r="L69" s="10"/>
      <c r="M69" s="10"/>
      <c r="N69" s="10"/>
      <c r="O69" s="10"/>
      <c r="P69" s="10"/>
      <c r="Q69" s="10"/>
      <c r="R69" s="10"/>
    </row>
    <row r="70" spans="11:18" x14ac:dyDescent="0.2">
      <c r="K70" s="4"/>
      <c r="L70" s="10"/>
      <c r="M70" s="10"/>
      <c r="N70" s="10"/>
      <c r="O70" s="10"/>
      <c r="P70" s="10"/>
      <c r="Q70" s="10"/>
      <c r="R70" s="10"/>
    </row>
    <row r="71" spans="11:18" x14ac:dyDescent="0.2">
      <c r="K71" s="4"/>
      <c r="L71" s="10"/>
      <c r="M71" s="10"/>
      <c r="N71" s="10"/>
      <c r="O71" s="10"/>
      <c r="P71" s="10"/>
      <c r="Q71" s="10"/>
      <c r="R71" s="10"/>
    </row>
    <row r="72" spans="11:18" x14ac:dyDescent="0.2">
      <c r="K72" s="4"/>
      <c r="L72" s="10"/>
      <c r="M72" s="10"/>
      <c r="N72" s="10"/>
      <c r="O72" s="10"/>
      <c r="P72" s="10"/>
      <c r="Q72" s="10"/>
      <c r="R72" s="10"/>
    </row>
    <row r="73" spans="11:18" x14ac:dyDescent="0.2">
      <c r="K73" s="4"/>
      <c r="L73" s="10"/>
      <c r="M73" s="10"/>
      <c r="N73" s="10"/>
      <c r="O73" s="10"/>
      <c r="P73" s="10"/>
      <c r="Q73" s="10"/>
      <c r="R73" s="10"/>
    </row>
    <row r="74" spans="11:18" x14ac:dyDescent="0.2">
      <c r="K74" s="4"/>
      <c r="L74" s="10"/>
      <c r="M74" s="10"/>
      <c r="N74" s="10"/>
      <c r="O74" s="10"/>
      <c r="P74" s="10"/>
      <c r="Q74" s="10"/>
      <c r="R74" s="10"/>
    </row>
    <row r="75" spans="11:18" x14ac:dyDescent="0.2">
      <c r="K75" s="4"/>
      <c r="L75" s="10"/>
      <c r="M75" s="10"/>
      <c r="N75" s="10"/>
      <c r="O75" s="10"/>
      <c r="P75" s="10"/>
      <c r="Q75" s="10"/>
      <c r="R75" s="10"/>
    </row>
    <row r="76" spans="11:18" x14ac:dyDescent="0.2">
      <c r="K76" s="4"/>
      <c r="L76" s="10"/>
      <c r="M76" s="10"/>
      <c r="N76" s="10"/>
      <c r="O76" s="10"/>
      <c r="P76" s="10"/>
      <c r="Q76" s="10"/>
      <c r="R76" s="10"/>
    </row>
    <row r="77" spans="11:18" x14ac:dyDescent="0.2">
      <c r="K77" s="4"/>
      <c r="L77" s="10"/>
      <c r="M77" s="10"/>
      <c r="N77" s="10"/>
      <c r="O77" s="10"/>
      <c r="P77" s="10"/>
      <c r="Q77" s="10"/>
      <c r="R77" s="10"/>
    </row>
    <row r="78" spans="11:18" x14ac:dyDescent="0.2">
      <c r="K78" s="4"/>
      <c r="L78" s="10"/>
      <c r="M78" s="10"/>
      <c r="N78" s="10"/>
      <c r="O78" s="10"/>
      <c r="P78" s="10"/>
      <c r="Q78" s="10"/>
      <c r="R78" s="10"/>
    </row>
    <row r="79" spans="11:18" x14ac:dyDescent="0.2">
      <c r="K79" s="4"/>
      <c r="L79" s="10"/>
      <c r="M79" s="10"/>
      <c r="N79" s="10"/>
      <c r="O79" s="10"/>
      <c r="P79" s="10"/>
      <c r="Q79" s="10"/>
      <c r="R79" s="10"/>
    </row>
    <row r="80" spans="11:18" x14ac:dyDescent="0.2">
      <c r="K80" s="4"/>
      <c r="L80" s="10"/>
      <c r="M80" s="10"/>
      <c r="N80" s="10"/>
      <c r="O80" s="10"/>
      <c r="P80" s="10"/>
      <c r="Q80" s="10"/>
      <c r="R80" s="10"/>
    </row>
    <row r="81" spans="11:18" x14ac:dyDescent="0.2">
      <c r="K81" s="4"/>
      <c r="L81" s="10"/>
      <c r="M81" s="10"/>
      <c r="N81" s="10"/>
      <c r="O81" s="10"/>
      <c r="P81" s="10"/>
      <c r="Q81" s="10"/>
      <c r="R81" s="10"/>
    </row>
    <row r="82" spans="11:18" x14ac:dyDescent="0.2">
      <c r="K82" s="4"/>
      <c r="L82" s="10"/>
      <c r="M82" s="10"/>
      <c r="N82" s="10"/>
      <c r="O82" s="10"/>
      <c r="P82" s="10"/>
      <c r="Q82" s="10"/>
      <c r="R82" s="10"/>
    </row>
    <row r="83" spans="11:18" x14ac:dyDescent="0.2">
      <c r="K83" s="4"/>
      <c r="L83" s="10"/>
      <c r="M83" s="10"/>
      <c r="N83" s="10"/>
      <c r="O83" s="10"/>
      <c r="P83" s="10"/>
      <c r="Q83" s="10"/>
      <c r="R83" s="10"/>
    </row>
    <row r="84" spans="11:18" x14ac:dyDescent="0.2">
      <c r="K84" s="4"/>
      <c r="L84" s="10"/>
      <c r="M84" s="10"/>
      <c r="N84" s="10"/>
      <c r="O84" s="10"/>
      <c r="P84" s="10"/>
      <c r="Q84" s="10"/>
      <c r="R84" s="10"/>
    </row>
    <row r="85" spans="11:18" x14ac:dyDescent="0.2">
      <c r="K85" s="4"/>
      <c r="L85" s="10"/>
      <c r="M85" s="10"/>
      <c r="N85" s="10"/>
      <c r="O85" s="10"/>
      <c r="P85" s="10"/>
      <c r="Q85" s="10"/>
      <c r="R85" s="10"/>
    </row>
    <row r="86" spans="11:18" x14ac:dyDescent="0.2">
      <c r="K86" s="4"/>
      <c r="L86" s="10"/>
      <c r="M86" s="10"/>
      <c r="N86" s="10"/>
      <c r="O86" s="10"/>
      <c r="P86" s="10"/>
      <c r="Q86" s="10"/>
      <c r="R86" s="10"/>
    </row>
    <row r="87" spans="11:18" x14ac:dyDescent="0.2">
      <c r="K87" s="4"/>
      <c r="L87" s="10"/>
      <c r="M87" s="10"/>
      <c r="N87" s="10"/>
      <c r="O87" s="10"/>
      <c r="P87" s="10"/>
      <c r="Q87" s="10"/>
      <c r="R87" s="10"/>
    </row>
    <row r="88" spans="11:18" x14ac:dyDescent="0.2">
      <c r="K88" s="4"/>
      <c r="L88" s="10"/>
      <c r="M88" s="10"/>
      <c r="N88" s="10"/>
      <c r="O88" s="10"/>
      <c r="P88" s="10"/>
      <c r="Q88" s="10"/>
      <c r="R88" s="10"/>
    </row>
    <row r="89" spans="11:18" x14ac:dyDescent="0.2">
      <c r="K89" s="4"/>
      <c r="L89" s="10"/>
      <c r="M89" s="10"/>
      <c r="N89" s="10"/>
      <c r="O89" s="10"/>
      <c r="P89" s="10"/>
      <c r="Q89" s="10"/>
      <c r="R89" s="10"/>
    </row>
    <row r="90" spans="11:18" x14ac:dyDescent="0.2">
      <c r="K90" s="4"/>
      <c r="L90" s="10"/>
      <c r="M90" s="10"/>
      <c r="N90" s="10"/>
      <c r="O90" s="10"/>
      <c r="P90" s="10"/>
      <c r="Q90" s="10"/>
      <c r="R90" s="10"/>
    </row>
    <row r="91" spans="11:18" x14ac:dyDescent="0.2">
      <c r="K91" s="4"/>
      <c r="L91" s="10"/>
      <c r="M91" s="10"/>
      <c r="N91" s="10"/>
      <c r="O91" s="10"/>
      <c r="P91" s="10"/>
      <c r="Q91" s="10"/>
      <c r="R91" s="10"/>
    </row>
    <row r="92" spans="11:18" x14ac:dyDescent="0.2">
      <c r="K92" s="4"/>
      <c r="L92" s="10"/>
      <c r="M92" s="10"/>
      <c r="N92" s="10"/>
      <c r="O92" s="10"/>
      <c r="P92" s="10"/>
      <c r="Q92" s="10"/>
      <c r="R92" s="10"/>
    </row>
    <row r="93" spans="11:18" x14ac:dyDescent="0.2">
      <c r="K93" s="4"/>
      <c r="L93" s="10"/>
      <c r="M93" s="10"/>
      <c r="N93" s="10"/>
      <c r="O93" s="10"/>
      <c r="P93" s="10"/>
      <c r="Q93" s="10"/>
      <c r="R93" s="10"/>
    </row>
    <row r="94" spans="11:18" x14ac:dyDescent="0.2">
      <c r="K94" s="4"/>
      <c r="L94" s="10"/>
      <c r="M94" s="10"/>
      <c r="N94" s="10"/>
      <c r="O94" s="10"/>
      <c r="P94" s="10"/>
      <c r="Q94" s="10"/>
      <c r="R94" s="10"/>
    </row>
    <row r="95" spans="11:18" x14ac:dyDescent="0.2">
      <c r="K95" s="4"/>
      <c r="L95" s="10"/>
      <c r="M95" s="10"/>
      <c r="N95" s="10"/>
      <c r="O95" s="10"/>
      <c r="P95" s="10"/>
      <c r="Q95" s="10"/>
      <c r="R95" s="10"/>
    </row>
    <row r="96" spans="11:18" x14ac:dyDescent="0.2">
      <c r="K96" s="4"/>
      <c r="L96" s="10"/>
      <c r="M96" s="10"/>
      <c r="N96" s="10"/>
      <c r="O96" s="10"/>
      <c r="P96" s="10"/>
      <c r="Q96" s="10"/>
      <c r="R96" s="10"/>
    </row>
    <row r="97" spans="11:18" x14ac:dyDescent="0.2">
      <c r="K97" s="4"/>
      <c r="L97" s="10"/>
      <c r="M97" s="10"/>
      <c r="N97" s="10"/>
      <c r="O97" s="10"/>
      <c r="P97" s="10"/>
      <c r="Q97" s="10"/>
      <c r="R97" s="10"/>
    </row>
    <row r="98" spans="11:18" x14ac:dyDescent="0.2">
      <c r="K98" s="4"/>
      <c r="L98" s="10"/>
      <c r="M98" s="10"/>
      <c r="N98" s="10"/>
      <c r="O98" s="10"/>
      <c r="P98" s="10"/>
      <c r="Q98" s="10"/>
      <c r="R98" s="10"/>
    </row>
    <row r="99" spans="11:18" x14ac:dyDescent="0.2">
      <c r="K99" s="4"/>
      <c r="L99" s="10"/>
      <c r="M99" s="10"/>
      <c r="N99" s="10"/>
      <c r="O99" s="10"/>
      <c r="P99" s="10"/>
      <c r="Q99" s="10"/>
      <c r="R99" s="10"/>
    </row>
    <row r="100" spans="11:18" x14ac:dyDescent="0.2">
      <c r="K100" s="4"/>
      <c r="L100" s="10"/>
      <c r="M100" s="10"/>
      <c r="N100" s="10"/>
      <c r="O100" s="10"/>
      <c r="P100" s="10"/>
      <c r="Q100" s="10"/>
      <c r="R100" s="10"/>
    </row>
    <row r="101" spans="11:18" x14ac:dyDescent="0.2">
      <c r="K101" s="4"/>
      <c r="L101" s="10"/>
      <c r="M101" s="10"/>
      <c r="N101" s="10"/>
      <c r="O101" s="10"/>
      <c r="P101" s="10"/>
      <c r="Q101" s="10"/>
      <c r="R101" s="10"/>
    </row>
    <row r="102" spans="11:18" x14ac:dyDescent="0.2">
      <c r="K102" s="4"/>
      <c r="L102" s="10"/>
      <c r="M102" s="10"/>
      <c r="N102" s="10"/>
      <c r="O102" s="10"/>
      <c r="P102" s="10"/>
      <c r="Q102" s="10"/>
      <c r="R102" s="10"/>
    </row>
    <row r="103" spans="11:18" x14ac:dyDescent="0.2">
      <c r="K103" s="4"/>
      <c r="L103" s="10"/>
      <c r="M103" s="10"/>
      <c r="N103" s="10"/>
      <c r="O103" s="10"/>
      <c r="P103" s="10"/>
      <c r="Q103" s="10"/>
      <c r="R103" s="10"/>
    </row>
    <row r="104" spans="11:18" x14ac:dyDescent="0.2">
      <c r="K104" s="4"/>
      <c r="L104" s="10"/>
      <c r="M104" s="10"/>
      <c r="N104" s="10"/>
      <c r="O104" s="10"/>
      <c r="P104" s="10"/>
      <c r="Q104" s="10"/>
      <c r="R104" s="10"/>
    </row>
    <row r="105" spans="11:18" x14ac:dyDescent="0.2">
      <c r="K105" s="4"/>
      <c r="L105" s="10"/>
      <c r="M105" s="10"/>
      <c r="N105" s="10"/>
      <c r="O105" s="10"/>
      <c r="P105" s="10"/>
      <c r="Q105" s="10"/>
      <c r="R105" s="10"/>
    </row>
    <row r="106" spans="11:18" x14ac:dyDescent="0.2">
      <c r="K106" s="4"/>
      <c r="L106" s="10"/>
      <c r="M106" s="10"/>
      <c r="N106" s="10"/>
      <c r="O106" s="10"/>
      <c r="P106" s="10"/>
      <c r="Q106" s="10"/>
      <c r="R106" s="10"/>
    </row>
    <row r="107" spans="11:18" x14ac:dyDescent="0.2">
      <c r="K107" s="4"/>
      <c r="L107" s="10"/>
      <c r="M107" s="10"/>
      <c r="N107" s="10"/>
      <c r="O107" s="10"/>
      <c r="P107" s="10"/>
      <c r="Q107" s="10"/>
      <c r="R107" s="10"/>
    </row>
    <row r="108" spans="11:18" x14ac:dyDescent="0.2">
      <c r="K108" s="4"/>
      <c r="L108" s="10"/>
      <c r="M108" s="10"/>
      <c r="N108" s="10"/>
      <c r="O108" s="10"/>
      <c r="P108" s="10"/>
      <c r="Q108" s="10"/>
      <c r="R108" s="10"/>
    </row>
    <row r="109" spans="11:18" x14ac:dyDescent="0.2">
      <c r="K109" s="4"/>
      <c r="L109" s="10"/>
      <c r="M109" s="10"/>
      <c r="N109" s="10"/>
      <c r="O109" s="10"/>
      <c r="P109" s="10"/>
      <c r="Q109" s="10"/>
      <c r="R109" s="10"/>
    </row>
    <row r="110" spans="11:18" x14ac:dyDescent="0.2">
      <c r="K110" s="4"/>
      <c r="L110" s="10"/>
      <c r="M110" s="10"/>
      <c r="N110" s="10"/>
      <c r="O110" s="10"/>
      <c r="P110" s="10"/>
      <c r="Q110" s="10"/>
      <c r="R110" s="10"/>
    </row>
    <row r="111" spans="11:18" x14ac:dyDescent="0.2">
      <c r="K111" s="4"/>
      <c r="L111" s="10"/>
      <c r="M111" s="10"/>
      <c r="N111" s="10"/>
      <c r="O111" s="10"/>
      <c r="P111" s="10"/>
      <c r="Q111" s="10"/>
      <c r="R111" s="10"/>
    </row>
    <row r="112" spans="11:18" x14ac:dyDescent="0.2">
      <c r="K112" s="4"/>
      <c r="L112" s="10"/>
      <c r="M112" s="10"/>
      <c r="N112" s="10"/>
      <c r="O112" s="10"/>
      <c r="P112" s="10"/>
      <c r="Q112" s="10"/>
      <c r="R112" s="10"/>
    </row>
    <row r="113" spans="11:18" x14ac:dyDescent="0.2">
      <c r="K113" s="4"/>
      <c r="L113" s="10"/>
      <c r="M113" s="10"/>
      <c r="N113" s="10"/>
      <c r="O113" s="10"/>
      <c r="P113" s="10"/>
      <c r="Q113" s="10"/>
      <c r="R113" s="10"/>
    </row>
    <row r="114" spans="11:18" x14ac:dyDescent="0.2">
      <c r="K114" s="4"/>
      <c r="L114" s="10"/>
      <c r="M114" s="10"/>
      <c r="N114" s="10"/>
      <c r="O114" s="10"/>
      <c r="P114" s="10"/>
      <c r="Q114" s="10"/>
      <c r="R114" s="10"/>
    </row>
    <row r="115" spans="11:18" x14ac:dyDescent="0.2">
      <c r="K115" s="4"/>
      <c r="L115" s="10"/>
      <c r="M115" s="10"/>
      <c r="N115" s="10"/>
      <c r="O115" s="10"/>
      <c r="P115" s="10"/>
      <c r="Q115" s="10"/>
      <c r="R115" s="10"/>
    </row>
    <row r="116" spans="11:18" x14ac:dyDescent="0.2">
      <c r="K116" s="4"/>
      <c r="L116" s="10"/>
      <c r="M116" s="10"/>
      <c r="N116" s="10"/>
      <c r="O116" s="10"/>
      <c r="P116" s="10"/>
      <c r="Q116" s="10"/>
      <c r="R116" s="10"/>
    </row>
    <row r="117" spans="11:18" x14ac:dyDescent="0.2">
      <c r="K117" s="4"/>
      <c r="L117" s="10"/>
      <c r="M117" s="10"/>
      <c r="N117" s="10"/>
      <c r="O117" s="10"/>
      <c r="P117" s="10"/>
      <c r="Q117" s="10"/>
      <c r="R117" s="10"/>
    </row>
    <row r="118" spans="11:18" x14ac:dyDescent="0.2">
      <c r="K118" s="4"/>
      <c r="L118" s="10"/>
      <c r="M118" s="10"/>
      <c r="N118" s="10"/>
      <c r="O118" s="10"/>
      <c r="P118" s="10"/>
      <c r="Q118" s="10"/>
      <c r="R118" s="10"/>
    </row>
    <row r="119" spans="11:18" x14ac:dyDescent="0.2">
      <c r="K119" s="4"/>
      <c r="L119" s="10"/>
      <c r="M119" s="10"/>
      <c r="N119" s="10"/>
      <c r="O119" s="10"/>
      <c r="P119" s="10"/>
      <c r="Q119" s="10"/>
      <c r="R119" s="10"/>
    </row>
    <row r="120" spans="11:18" x14ac:dyDescent="0.2">
      <c r="K120" s="4"/>
      <c r="L120" s="10"/>
      <c r="M120" s="10"/>
      <c r="N120" s="10"/>
      <c r="O120" s="10"/>
      <c r="P120" s="10"/>
      <c r="Q120" s="10"/>
      <c r="R120" s="10"/>
    </row>
    <row r="121" spans="11:18" x14ac:dyDescent="0.2">
      <c r="K121" s="4"/>
      <c r="L121" s="10"/>
      <c r="M121" s="10"/>
      <c r="N121" s="10"/>
      <c r="O121" s="10"/>
      <c r="P121" s="10"/>
      <c r="Q121" s="10"/>
      <c r="R121" s="10"/>
    </row>
    <row r="122" spans="11:18" x14ac:dyDescent="0.2">
      <c r="K122" s="4"/>
      <c r="L122" s="10"/>
      <c r="M122" s="10"/>
      <c r="N122" s="10"/>
      <c r="O122" s="10"/>
      <c r="P122" s="10"/>
      <c r="Q122" s="10"/>
      <c r="R122" s="10"/>
    </row>
    <row r="123" spans="11:18" x14ac:dyDescent="0.2">
      <c r="K123" s="4"/>
      <c r="L123" s="10"/>
      <c r="M123" s="10"/>
      <c r="N123" s="10"/>
      <c r="O123" s="10"/>
      <c r="P123" s="10"/>
      <c r="Q123" s="10"/>
      <c r="R123" s="10"/>
    </row>
    <row r="124" spans="11:18" x14ac:dyDescent="0.2">
      <c r="K124" s="4"/>
      <c r="L124" s="10"/>
      <c r="M124" s="10"/>
      <c r="N124" s="10"/>
      <c r="O124" s="10"/>
      <c r="P124" s="10"/>
      <c r="Q124" s="10"/>
      <c r="R124" s="10"/>
    </row>
    <row r="125" spans="11:18" x14ac:dyDescent="0.2">
      <c r="K125" s="4"/>
      <c r="L125" s="10"/>
      <c r="M125" s="10"/>
      <c r="N125" s="10"/>
      <c r="O125" s="10"/>
      <c r="P125" s="10"/>
      <c r="Q125" s="10"/>
      <c r="R125" s="10"/>
    </row>
    <row r="126" spans="11:18" x14ac:dyDescent="0.2">
      <c r="K126" s="4"/>
      <c r="L126" s="10"/>
      <c r="M126" s="10"/>
      <c r="N126" s="10"/>
      <c r="O126" s="10"/>
      <c r="P126" s="10"/>
      <c r="Q126" s="10"/>
      <c r="R126" s="10"/>
    </row>
    <row r="127" spans="11:18" x14ac:dyDescent="0.2">
      <c r="K127" s="4"/>
      <c r="L127" s="10"/>
      <c r="M127" s="10"/>
      <c r="N127" s="10"/>
      <c r="O127" s="10"/>
      <c r="P127" s="10"/>
      <c r="Q127" s="10"/>
      <c r="R127" s="10"/>
    </row>
    <row r="128" spans="11:18" x14ac:dyDescent="0.2">
      <c r="K128" s="4"/>
      <c r="L128" s="10"/>
      <c r="M128" s="10"/>
      <c r="N128" s="10"/>
      <c r="O128" s="10"/>
      <c r="P128" s="10"/>
      <c r="Q128" s="10"/>
      <c r="R128" s="10"/>
    </row>
    <row r="129" spans="11:18" x14ac:dyDescent="0.2">
      <c r="K129" s="4"/>
      <c r="L129" s="10"/>
      <c r="M129" s="10"/>
      <c r="N129" s="10"/>
      <c r="O129" s="10"/>
      <c r="P129" s="10"/>
      <c r="Q129" s="10"/>
      <c r="R129" s="10"/>
    </row>
    <row r="130" spans="11:18" x14ac:dyDescent="0.2">
      <c r="K130" s="4"/>
      <c r="L130" s="10"/>
      <c r="M130" s="10"/>
      <c r="N130" s="10"/>
      <c r="O130" s="10"/>
      <c r="P130" s="10"/>
      <c r="Q130" s="10"/>
      <c r="R130" s="10"/>
    </row>
    <row r="131" spans="11:18" x14ac:dyDescent="0.2">
      <c r="K131" s="4"/>
      <c r="L131" s="10"/>
      <c r="M131" s="10"/>
      <c r="N131" s="10"/>
      <c r="O131" s="10"/>
      <c r="P131" s="10"/>
      <c r="Q131" s="10"/>
      <c r="R131" s="10"/>
    </row>
    <row r="132" spans="11:18" x14ac:dyDescent="0.2">
      <c r="K132" s="4"/>
      <c r="L132" s="10"/>
      <c r="M132" s="10"/>
      <c r="N132" s="10"/>
      <c r="O132" s="10"/>
      <c r="P132" s="10"/>
      <c r="Q132" s="10"/>
      <c r="R132" s="10"/>
    </row>
    <row r="133" spans="11:18" x14ac:dyDescent="0.2">
      <c r="K133" s="4"/>
      <c r="L133" s="10"/>
      <c r="M133" s="10"/>
      <c r="N133" s="10"/>
      <c r="O133" s="10"/>
      <c r="P133" s="10"/>
      <c r="Q133" s="10"/>
      <c r="R133" s="10"/>
    </row>
    <row r="134" spans="11:18" x14ac:dyDescent="0.2">
      <c r="K134" s="4"/>
      <c r="L134" s="10"/>
      <c r="M134" s="10"/>
      <c r="N134" s="10"/>
      <c r="O134" s="10"/>
      <c r="P134" s="10"/>
      <c r="Q134" s="10"/>
      <c r="R134" s="10"/>
    </row>
    <row r="135" spans="11:18" x14ac:dyDescent="0.2">
      <c r="K135" s="4"/>
      <c r="L135" s="10"/>
      <c r="M135" s="10"/>
      <c r="N135" s="10"/>
      <c r="O135" s="10"/>
      <c r="P135" s="10"/>
      <c r="Q135" s="10"/>
      <c r="R135" s="10"/>
    </row>
    <row r="136" spans="11:18" x14ac:dyDescent="0.2">
      <c r="K136" s="4"/>
      <c r="L136" s="10"/>
      <c r="M136" s="10"/>
      <c r="N136" s="10"/>
      <c r="O136" s="10"/>
      <c r="P136" s="10"/>
      <c r="Q136" s="10"/>
      <c r="R136" s="10"/>
    </row>
    <row r="137" spans="11:18" x14ac:dyDescent="0.2">
      <c r="K137" s="4"/>
      <c r="L137" s="10"/>
      <c r="M137" s="10"/>
      <c r="N137" s="10"/>
      <c r="O137" s="10"/>
      <c r="P137" s="10"/>
      <c r="Q137" s="10"/>
      <c r="R137" s="10"/>
    </row>
    <row r="138" spans="11:18" x14ac:dyDescent="0.2">
      <c r="K138" s="4"/>
      <c r="L138" s="10"/>
      <c r="M138" s="10"/>
      <c r="N138" s="10"/>
      <c r="O138" s="10"/>
      <c r="P138" s="10"/>
      <c r="Q138" s="10"/>
      <c r="R138" s="10"/>
    </row>
    <row r="139" spans="11:18" x14ac:dyDescent="0.2">
      <c r="K139" s="4"/>
      <c r="L139" s="10"/>
      <c r="M139" s="10"/>
      <c r="N139" s="10"/>
      <c r="O139" s="10"/>
      <c r="P139" s="10"/>
      <c r="Q139" s="10"/>
      <c r="R139" s="10"/>
    </row>
    <row r="140" spans="11:18" x14ac:dyDescent="0.2">
      <c r="K140" s="4"/>
      <c r="L140" s="10"/>
      <c r="M140" s="10"/>
      <c r="N140" s="10"/>
      <c r="O140" s="10"/>
      <c r="P140" s="10"/>
      <c r="Q140" s="10"/>
      <c r="R140" s="10"/>
    </row>
    <row r="141" spans="11:18" x14ac:dyDescent="0.2">
      <c r="K141" s="4"/>
      <c r="L141" s="10"/>
      <c r="M141" s="10"/>
      <c r="N141" s="10"/>
      <c r="O141" s="10"/>
      <c r="P141" s="10"/>
      <c r="Q141" s="10"/>
      <c r="R141" s="10"/>
    </row>
  </sheetData>
  <mergeCells count="2">
    <mergeCell ref="K5:L5"/>
    <mergeCell ref="C41:D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192F0-2257-4BD6-94CC-4EB13FA982CD}">
  <dimension ref="B2:I52"/>
  <sheetViews>
    <sheetView topLeftCell="A25" workbookViewId="0">
      <selection activeCell="G51" sqref="G51"/>
    </sheetView>
  </sheetViews>
  <sheetFormatPr baseColWidth="10" defaultRowHeight="15" x14ac:dyDescent="0.2"/>
  <cols>
    <col min="3" max="3" width="16.77734375" style="14" customWidth="1"/>
    <col min="4" max="9" width="16.77734375" customWidth="1"/>
  </cols>
  <sheetData>
    <row r="2" spans="2:9" x14ac:dyDescent="0.2">
      <c r="B2" s="18" t="s">
        <v>8</v>
      </c>
      <c r="C2" s="18"/>
    </row>
    <row r="3" spans="2:9" x14ac:dyDescent="0.2">
      <c r="B3" s="1" t="s">
        <v>9</v>
      </c>
      <c r="C3" s="13">
        <v>1</v>
      </c>
    </row>
    <row r="4" spans="2:9" x14ac:dyDescent="0.2">
      <c r="B4" s="1" t="s">
        <v>10</v>
      </c>
      <c r="C4" s="13">
        <v>0</v>
      </c>
    </row>
    <row r="6" spans="2:9" ht="15.75" thickBot="1" x14ac:dyDescent="0.25"/>
    <row r="7" spans="2:9" ht="17.25" thickTop="1" thickBot="1" x14ac:dyDescent="0.3">
      <c r="B7" s="2" t="s">
        <v>0</v>
      </c>
      <c r="C7" s="15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</row>
    <row r="8" spans="2:9" ht="15.75" thickTop="1" x14ac:dyDescent="0.2">
      <c r="B8" s="4">
        <v>0</v>
      </c>
      <c r="C8" s="16">
        <f>C3</f>
        <v>1</v>
      </c>
      <c r="D8" s="10">
        <f>C4</f>
        <v>0</v>
      </c>
      <c r="E8" s="10">
        <f>2*(C8)^4+EXP(2*(C8))-SIN(C8)-2</f>
        <v>6.5475851141227537</v>
      </c>
      <c r="F8" s="10">
        <f>2*(D8)^4+EXP(2*(D8))-SIN(D8)-2</f>
        <v>-1</v>
      </c>
      <c r="G8" s="10">
        <f>(C8+D8)/2</f>
        <v>0.5</v>
      </c>
      <c r="H8" s="10">
        <f>2*(G8)^4+EXP(2*(G8))-SIN(G8)-2</f>
        <v>0.36385628985484209</v>
      </c>
      <c r="I8" s="10"/>
    </row>
    <row r="9" spans="2:9" x14ac:dyDescent="0.2">
      <c r="B9" s="4">
        <v>1</v>
      </c>
      <c r="C9" s="16">
        <f>IF(H8*E8&lt;0,C8,G8)</f>
        <v>0.5</v>
      </c>
      <c r="D9" s="10">
        <f>IF(H8*F8&lt;0,D8,G8)</f>
        <v>0</v>
      </c>
      <c r="E9" s="10">
        <f t="shared" ref="E9:F30" si="0">2*(C9)^4+EXP(2*(C9))-SIN(C9)-2</f>
        <v>0.36385628985484209</v>
      </c>
      <c r="F9" s="10">
        <f t="shared" si="0"/>
        <v>-1</v>
      </c>
      <c r="G9" s="10">
        <f t="shared" ref="G9:G52" si="1">(C9+D9)/2</f>
        <v>0.25</v>
      </c>
      <c r="H9" s="10">
        <f t="shared" ref="H9:H52" si="2">2*(G9)^4+EXP(2*(G9))-SIN(G9)-2</f>
        <v>-0.59087018855439477</v>
      </c>
      <c r="I9" s="10">
        <f>ABS(G9-G8)</f>
        <v>0.25</v>
      </c>
    </row>
    <row r="10" spans="2:9" x14ac:dyDescent="0.2">
      <c r="B10" s="4">
        <v>2</v>
      </c>
      <c r="C10" s="16">
        <f t="shared" ref="C10:C52" si="3">IF(H9*E9&lt;0,C9,G9)</f>
        <v>0.5</v>
      </c>
      <c r="D10" s="10">
        <f t="shared" ref="D10:D52" si="4">IF(H9*F9&lt;0,D9,G9)</f>
        <v>0.25</v>
      </c>
      <c r="E10" s="10">
        <f t="shared" si="0"/>
        <v>0.36385628985484209</v>
      </c>
      <c r="F10" s="10">
        <f t="shared" si="0"/>
        <v>-0.59087018855439477</v>
      </c>
      <c r="G10" s="10">
        <f t="shared" si="1"/>
        <v>0.375</v>
      </c>
      <c r="H10" s="10">
        <f t="shared" si="2"/>
        <v>-0.20972173122337279</v>
      </c>
      <c r="I10" s="10">
        <f t="shared" ref="I10:I52" si="5">ABS(G10-G9)</f>
        <v>0.125</v>
      </c>
    </row>
    <row r="11" spans="2:9" x14ac:dyDescent="0.2">
      <c r="B11" s="4">
        <v>3</v>
      </c>
      <c r="C11" s="16">
        <f t="shared" si="3"/>
        <v>0.5</v>
      </c>
      <c r="D11" s="10">
        <f t="shared" si="4"/>
        <v>0.375</v>
      </c>
      <c r="E11" s="10">
        <f t="shared" si="0"/>
        <v>0.36385628985484209</v>
      </c>
      <c r="F11" s="10">
        <f t="shared" si="0"/>
        <v>-0.20972173122337279</v>
      </c>
      <c r="G11" s="10">
        <f t="shared" si="1"/>
        <v>0.4375</v>
      </c>
      <c r="H11" s="10">
        <f t="shared" si="2"/>
        <v>4.8471741841284999E-2</v>
      </c>
      <c r="I11" s="10">
        <f t="shared" si="5"/>
        <v>6.25E-2</v>
      </c>
    </row>
    <row r="12" spans="2:9" x14ac:dyDescent="0.2">
      <c r="B12" s="4">
        <v>4</v>
      </c>
      <c r="C12" s="16">
        <f t="shared" si="3"/>
        <v>0.4375</v>
      </c>
      <c r="D12" s="10">
        <f t="shared" si="4"/>
        <v>0.375</v>
      </c>
      <c r="E12" s="10">
        <f t="shared" si="0"/>
        <v>4.8471741841284999E-2</v>
      </c>
      <c r="F12" s="10">
        <f t="shared" si="0"/>
        <v>-0.20972173122337279</v>
      </c>
      <c r="G12" s="10">
        <f t="shared" si="1"/>
        <v>0.40625</v>
      </c>
      <c r="H12" s="10">
        <f t="shared" si="2"/>
        <v>-8.7156758725967842E-2</v>
      </c>
      <c r="I12" s="10">
        <f t="shared" si="5"/>
        <v>3.125E-2</v>
      </c>
    </row>
    <row r="13" spans="2:9" x14ac:dyDescent="0.2">
      <c r="B13" s="4">
        <v>5</v>
      </c>
      <c r="C13" s="16">
        <f t="shared" si="3"/>
        <v>0.4375</v>
      </c>
      <c r="D13" s="10">
        <f t="shared" si="4"/>
        <v>0.40625</v>
      </c>
      <c r="E13" s="10">
        <f t="shared" si="0"/>
        <v>4.8471741841284999E-2</v>
      </c>
      <c r="F13" s="10">
        <f t="shared" si="0"/>
        <v>-8.7156758725967842E-2</v>
      </c>
      <c r="G13" s="10">
        <f t="shared" si="1"/>
        <v>0.421875</v>
      </c>
      <c r="H13" s="10">
        <f t="shared" si="2"/>
        <v>-2.1049412728017192E-2</v>
      </c>
      <c r="I13" s="10">
        <f t="shared" si="5"/>
        <v>1.5625E-2</v>
      </c>
    </row>
    <row r="14" spans="2:9" x14ac:dyDescent="0.2">
      <c r="B14" s="4">
        <v>6</v>
      </c>
      <c r="C14" s="16">
        <f t="shared" si="3"/>
        <v>0.4375</v>
      </c>
      <c r="D14" s="10">
        <f t="shared" si="4"/>
        <v>0.421875</v>
      </c>
      <c r="E14" s="10">
        <f t="shared" si="0"/>
        <v>4.8471741841284999E-2</v>
      </c>
      <c r="F14" s="10">
        <f t="shared" si="0"/>
        <v>-2.1049412728017192E-2</v>
      </c>
      <c r="G14" s="10">
        <f t="shared" si="1"/>
        <v>0.4296875</v>
      </c>
      <c r="H14" s="10">
        <f t="shared" si="2"/>
        <v>1.3274918523594526E-2</v>
      </c>
      <c r="I14" s="10">
        <f t="shared" si="5"/>
        <v>7.8125E-3</v>
      </c>
    </row>
    <row r="15" spans="2:9" x14ac:dyDescent="0.2">
      <c r="B15" s="4">
        <v>7</v>
      </c>
      <c r="C15" s="16">
        <f t="shared" si="3"/>
        <v>0.4296875</v>
      </c>
      <c r="D15" s="10">
        <f t="shared" si="4"/>
        <v>0.421875</v>
      </c>
      <c r="E15" s="10">
        <f t="shared" si="0"/>
        <v>1.3274918523594526E-2</v>
      </c>
      <c r="F15" s="10">
        <f t="shared" si="0"/>
        <v>-2.1049412728017192E-2</v>
      </c>
      <c r="G15" s="10">
        <f t="shared" si="1"/>
        <v>0.42578125</v>
      </c>
      <c r="H15" s="10">
        <f t="shared" si="2"/>
        <v>-3.9951062511414115E-3</v>
      </c>
      <c r="I15" s="10">
        <f t="shared" si="5"/>
        <v>3.90625E-3</v>
      </c>
    </row>
    <row r="16" spans="2:9" x14ac:dyDescent="0.2">
      <c r="B16" s="4">
        <v>8</v>
      </c>
      <c r="C16" s="16">
        <f t="shared" si="3"/>
        <v>0.4296875</v>
      </c>
      <c r="D16" s="10">
        <f t="shared" si="4"/>
        <v>0.42578125</v>
      </c>
      <c r="E16" s="10">
        <f t="shared" si="0"/>
        <v>1.3274918523594526E-2</v>
      </c>
      <c r="F16" s="10">
        <f t="shared" si="0"/>
        <v>-3.9951062511414115E-3</v>
      </c>
      <c r="G16" s="10">
        <f t="shared" si="1"/>
        <v>0.427734375</v>
      </c>
      <c r="H16" s="10">
        <f t="shared" si="2"/>
        <v>4.6127918297247383E-3</v>
      </c>
      <c r="I16" s="10">
        <f t="shared" si="5"/>
        <v>1.953125E-3</v>
      </c>
    </row>
    <row r="17" spans="2:9" x14ac:dyDescent="0.2">
      <c r="B17" s="4">
        <v>9</v>
      </c>
      <c r="C17" s="16">
        <f t="shared" si="3"/>
        <v>0.427734375</v>
      </c>
      <c r="D17" s="10">
        <f t="shared" si="4"/>
        <v>0.42578125</v>
      </c>
      <c r="E17" s="10">
        <f t="shared" si="0"/>
        <v>4.6127918297247383E-3</v>
      </c>
      <c r="F17" s="10">
        <f t="shared" si="0"/>
        <v>-3.9951062511414115E-3</v>
      </c>
      <c r="G17" s="10">
        <f t="shared" si="1"/>
        <v>0.4267578125</v>
      </c>
      <c r="H17" s="10">
        <f t="shared" si="2"/>
        <v>3.0208295096212368E-4</v>
      </c>
      <c r="I17" s="10">
        <f t="shared" si="5"/>
        <v>9.765625E-4</v>
      </c>
    </row>
    <row r="18" spans="2:9" x14ac:dyDescent="0.2">
      <c r="B18" s="4">
        <v>10</v>
      </c>
      <c r="C18" s="16">
        <f t="shared" si="3"/>
        <v>0.4267578125</v>
      </c>
      <c r="D18" s="10">
        <f t="shared" si="4"/>
        <v>0.42578125</v>
      </c>
      <c r="E18" s="10">
        <f t="shared" si="0"/>
        <v>3.0208295096212368E-4</v>
      </c>
      <c r="F18" s="10">
        <f t="shared" si="0"/>
        <v>-3.9951062511414115E-3</v>
      </c>
      <c r="G18" s="10">
        <f t="shared" si="1"/>
        <v>0.42626953125</v>
      </c>
      <c r="H18" s="10">
        <f t="shared" si="2"/>
        <v>-1.848199271621942E-3</v>
      </c>
      <c r="I18" s="10">
        <f t="shared" si="5"/>
        <v>4.8828125E-4</v>
      </c>
    </row>
    <row r="19" spans="2:9" x14ac:dyDescent="0.2">
      <c r="B19" s="4">
        <v>11</v>
      </c>
      <c r="C19" s="16">
        <f t="shared" si="3"/>
        <v>0.4267578125</v>
      </c>
      <c r="D19" s="10">
        <f t="shared" si="4"/>
        <v>0.42626953125</v>
      </c>
      <c r="E19" s="10">
        <f t="shared" si="0"/>
        <v>3.0208295096212368E-4</v>
      </c>
      <c r="F19" s="10">
        <f t="shared" si="0"/>
        <v>-1.848199271621942E-3</v>
      </c>
      <c r="G19" s="10">
        <f t="shared" si="1"/>
        <v>0.426513671875</v>
      </c>
      <c r="H19" s="10">
        <f t="shared" si="2"/>
        <v>-7.7348035778035396E-4</v>
      </c>
      <c r="I19" s="10">
        <f t="shared" si="5"/>
        <v>2.44140625E-4</v>
      </c>
    </row>
    <row r="20" spans="2:9" x14ac:dyDescent="0.2">
      <c r="B20" s="4">
        <v>12</v>
      </c>
      <c r="C20" s="16">
        <f t="shared" si="3"/>
        <v>0.4267578125</v>
      </c>
      <c r="D20" s="10">
        <f t="shared" si="4"/>
        <v>0.426513671875</v>
      </c>
      <c r="E20" s="10">
        <f t="shared" si="0"/>
        <v>3.0208295096212368E-4</v>
      </c>
      <c r="F20" s="10">
        <f t="shared" si="0"/>
        <v>-7.7348035778035396E-4</v>
      </c>
      <c r="G20" s="10">
        <f t="shared" si="1"/>
        <v>0.4266357421875</v>
      </c>
      <c r="H20" s="10">
        <f t="shared" si="2"/>
        <v>-2.3580428929648178E-4</v>
      </c>
      <c r="I20" s="10">
        <f t="shared" si="5"/>
        <v>1.220703125E-4</v>
      </c>
    </row>
    <row r="21" spans="2:9" x14ac:dyDescent="0.2">
      <c r="B21" s="4">
        <v>13</v>
      </c>
      <c r="C21" s="16">
        <f t="shared" si="3"/>
        <v>0.4267578125</v>
      </c>
      <c r="D21" s="10">
        <f t="shared" si="4"/>
        <v>0.4266357421875</v>
      </c>
      <c r="E21" s="10">
        <f t="shared" si="0"/>
        <v>3.0208295096212368E-4</v>
      </c>
      <c r="F21" s="10">
        <f t="shared" si="0"/>
        <v>-2.3580428929648178E-4</v>
      </c>
      <c r="G21" s="10">
        <f t="shared" si="1"/>
        <v>0.42669677734375</v>
      </c>
      <c r="H21" s="10">
        <f t="shared" si="2"/>
        <v>3.3112929794132384E-5</v>
      </c>
      <c r="I21" s="10">
        <f t="shared" si="5"/>
        <v>6.103515625E-5</v>
      </c>
    </row>
    <row r="22" spans="2:9" x14ac:dyDescent="0.2">
      <c r="B22" s="4">
        <v>14</v>
      </c>
      <c r="C22" s="16">
        <f t="shared" si="3"/>
        <v>0.42669677734375</v>
      </c>
      <c r="D22" s="10">
        <f t="shared" si="4"/>
        <v>0.4266357421875</v>
      </c>
      <c r="E22" s="10">
        <f t="shared" si="0"/>
        <v>3.3112929794132384E-5</v>
      </c>
      <c r="F22" s="10">
        <f t="shared" si="0"/>
        <v>-2.3580428929648178E-4</v>
      </c>
      <c r="G22" s="10">
        <f t="shared" si="1"/>
        <v>0.426666259765625</v>
      </c>
      <c r="H22" s="10">
        <f t="shared" si="2"/>
        <v>-1.0135227943974812E-4</v>
      </c>
      <c r="I22" s="10">
        <f t="shared" si="5"/>
        <v>3.0517578125E-5</v>
      </c>
    </row>
    <row r="23" spans="2:9" x14ac:dyDescent="0.2">
      <c r="B23" s="4">
        <v>15</v>
      </c>
      <c r="C23" s="16">
        <f t="shared" si="3"/>
        <v>0.42669677734375</v>
      </c>
      <c r="D23" s="10">
        <f t="shared" si="4"/>
        <v>0.426666259765625</v>
      </c>
      <c r="E23" s="10">
        <f t="shared" si="0"/>
        <v>3.3112929794132384E-5</v>
      </c>
      <c r="F23" s="10">
        <f t="shared" si="0"/>
        <v>-1.0135227943974812E-4</v>
      </c>
      <c r="G23" s="10">
        <f t="shared" si="1"/>
        <v>0.4266815185546875</v>
      </c>
      <c r="H23" s="10">
        <f t="shared" si="2"/>
        <v>-3.4121324816505094E-5</v>
      </c>
      <c r="I23" s="10">
        <f t="shared" si="5"/>
        <v>1.52587890625E-5</v>
      </c>
    </row>
    <row r="24" spans="2:9" x14ac:dyDescent="0.2">
      <c r="B24" s="4">
        <v>16</v>
      </c>
      <c r="C24" s="16">
        <f t="shared" si="3"/>
        <v>0.42669677734375</v>
      </c>
      <c r="D24" s="10">
        <f t="shared" si="4"/>
        <v>0.4266815185546875</v>
      </c>
      <c r="E24" s="10">
        <f t="shared" si="0"/>
        <v>3.3112929794132384E-5</v>
      </c>
      <c r="F24" s="10">
        <f t="shared" si="0"/>
        <v>-3.4121324816505094E-5</v>
      </c>
      <c r="G24" s="10">
        <f t="shared" si="1"/>
        <v>0.42668914794921875</v>
      </c>
      <c r="H24" s="10">
        <f t="shared" si="2"/>
        <v>-5.0461001843693509E-7</v>
      </c>
      <c r="I24" s="10">
        <f t="shared" si="5"/>
        <v>7.62939453125E-6</v>
      </c>
    </row>
    <row r="25" spans="2:9" x14ac:dyDescent="0.2">
      <c r="B25" s="4">
        <v>17</v>
      </c>
      <c r="C25" s="16">
        <f t="shared" si="3"/>
        <v>0.42669677734375</v>
      </c>
      <c r="D25" s="10">
        <f>IF(H24*F24&lt;0,D24,G24)</f>
        <v>0.42668914794921875</v>
      </c>
      <c r="E25" s="10">
        <f t="shared" si="0"/>
        <v>3.3112929794132384E-5</v>
      </c>
      <c r="F25" s="10">
        <f t="shared" si="0"/>
        <v>-5.0461001843693509E-7</v>
      </c>
      <c r="G25" s="10">
        <f t="shared" si="1"/>
        <v>0.42669296264648438</v>
      </c>
      <c r="H25" s="10">
        <f t="shared" si="2"/>
        <v>1.6304056759786079E-5</v>
      </c>
      <c r="I25" s="10">
        <f t="shared" si="5"/>
        <v>3.814697265625E-6</v>
      </c>
    </row>
    <row r="26" spans="2:9" x14ac:dyDescent="0.2">
      <c r="B26" s="4">
        <v>18</v>
      </c>
      <c r="C26" s="16">
        <f t="shared" si="3"/>
        <v>0.42669296264648438</v>
      </c>
      <c r="D26" s="10">
        <f t="shared" si="4"/>
        <v>0.42668914794921875</v>
      </c>
      <c r="E26" s="10">
        <f t="shared" si="0"/>
        <v>1.6304056759786079E-5</v>
      </c>
      <c r="F26" s="10">
        <f t="shared" si="0"/>
        <v>-5.0461001843693509E-7</v>
      </c>
      <c r="G26" s="10">
        <f t="shared" si="1"/>
        <v>0.42669105529785156</v>
      </c>
      <c r="H26" s="10">
        <f t="shared" si="2"/>
        <v>7.8996975885203824E-6</v>
      </c>
      <c r="I26" s="10">
        <f t="shared" si="5"/>
        <v>1.9073486328125E-6</v>
      </c>
    </row>
    <row r="27" spans="2:9" x14ac:dyDescent="0.2">
      <c r="B27" s="4">
        <v>19</v>
      </c>
      <c r="C27" s="16">
        <f t="shared" si="3"/>
        <v>0.42669105529785156</v>
      </c>
      <c r="D27" s="10">
        <f t="shared" si="4"/>
        <v>0.42668914794921875</v>
      </c>
      <c r="E27" s="10">
        <f t="shared" si="0"/>
        <v>7.8996975885203824E-6</v>
      </c>
      <c r="F27" s="10">
        <f t="shared" si="0"/>
        <v>-5.0461001843693509E-7</v>
      </c>
      <c r="G27" s="10">
        <f t="shared" si="1"/>
        <v>0.42669010162353516</v>
      </c>
      <c r="H27" s="10">
        <f t="shared" si="2"/>
        <v>3.6975373398639988E-6</v>
      </c>
      <c r="I27" s="10">
        <f t="shared" si="5"/>
        <v>9.5367431640625E-7</v>
      </c>
    </row>
    <row r="28" spans="2:9" x14ac:dyDescent="0.2">
      <c r="B28" s="4">
        <v>20</v>
      </c>
      <c r="C28" s="16">
        <f t="shared" si="3"/>
        <v>0.42669010162353516</v>
      </c>
      <c r="D28" s="10">
        <f t="shared" si="4"/>
        <v>0.42668914794921875</v>
      </c>
      <c r="E28" s="10">
        <f t="shared" si="0"/>
        <v>3.6975373398639988E-6</v>
      </c>
      <c r="F28" s="10">
        <f t="shared" si="0"/>
        <v>-5.0461001843693509E-7</v>
      </c>
      <c r="G28" s="10">
        <f t="shared" si="1"/>
        <v>0.42668962478637695</v>
      </c>
      <c r="H28" s="10">
        <f t="shared" si="2"/>
        <v>1.5964620496689008E-6</v>
      </c>
      <c r="I28" s="10">
        <f t="shared" si="5"/>
        <v>4.76837158203125E-7</v>
      </c>
    </row>
    <row r="29" spans="2:9" x14ac:dyDescent="0.2">
      <c r="B29" s="4">
        <v>21</v>
      </c>
      <c r="C29" s="16">
        <f t="shared" si="3"/>
        <v>0.42668962478637695</v>
      </c>
      <c r="D29" s="10">
        <f t="shared" si="4"/>
        <v>0.42668914794921875</v>
      </c>
      <c r="E29" s="10">
        <f t="shared" si="0"/>
        <v>1.5964620496689008E-6</v>
      </c>
      <c r="F29" s="10">
        <f t="shared" si="0"/>
        <v>-5.0461001843693509E-7</v>
      </c>
      <c r="G29" s="10">
        <f t="shared" si="1"/>
        <v>0.42668938636779785</v>
      </c>
      <c r="H29" s="10">
        <f t="shared" si="2"/>
        <v>5.4592561227195802E-7</v>
      </c>
      <c r="I29" s="10">
        <f t="shared" si="5"/>
        <v>2.384185791015625E-7</v>
      </c>
    </row>
    <row r="30" spans="2:9" x14ac:dyDescent="0.2">
      <c r="B30" s="4">
        <v>22</v>
      </c>
      <c r="C30" s="16">
        <f t="shared" si="3"/>
        <v>0.42668938636779785</v>
      </c>
      <c r="D30" s="10">
        <f t="shared" si="4"/>
        <v>0.42668914794921875</v>
      </c>
      <c r="E30" s="10">
        <f t="shared" si="0"/>
        <v>5.4592561227195802E-7</v>
      </c>
      <c r="F30" s="10">
        <f t="shared" si="0"/>
        <v>-5.0461001843693509E-7</v>
      </c>
      <c r="G30" s="10">
        <f t="shared" si="1"/>
        <v>0.4266892671585083</v>
      </c>
      <c r="H30" s="10">
        <f t="shared" si="2"/>
        <v>2.0657696886416943E-8</v>
      </c>
      <c r="I30" s="10">
        <f t="shared" si="5"/>
        <v>1.1920928955078125E-7</v>
      </c>
    </row>
    <row r="31" spans="2:9" x14ac:dyDescent="0.2">
      <c r="B31" s="4">
        <v>23</v>
      </c>
      <c r="C31" s="16">
        <f t="shared" si="3"/>
        <v>0.4266892671585083</v>
      </c>
      <c r="D31" s="10">
        <f t="shared" si="4"/>
        <v>0.42668914794921875</v>
      </c>
      <c r="E31" s="10">
        <f t="shared" ref="E31:F46" si="6">2*(C31)^4+EXP(2*(C31))-SIN(C31)-2</f>
        <v>2.0657696886416943E-8</v>
      </c>
      <c r="F31" s="10">
        <f t="shared" si="6"/>
        <v>-5.0461001843693509E-7</v>
      </c>
      <c r="G31" s="10">
        <f t="shared" si="1"/>
        <v>0.42668920755386353</v>
      </c>
      <c r="H31" s="10">
        <f t="shared" si="2"/>
        <v>-2.4197618642141094E-7</v>
      </c>
      <c r="I31" s="10">
        <f t="shared" si="5"/>
        <v>5.9604644775390625E-8</v>
      </c>
    </row>
    <row r="32" spans="2:9" x14ac:dyDescent="0.2">
      <c r="B32" s="4">
        <v>24</v>
      </c>
      <c r="C32" s="16">
        <f t="shared" si="3"/>
        <v>0.4266892671585083</v>
      </c>
      <c r="D32" s="10">
        <f t="shared" si="4"/>
        <v>0.42668920755386353</v>
      </c>
      <c r="E32" s="10">
        <f t="shared" si="6"/>
        <v>2.0657696886416943E-8</v>
      </c>
      <c r="F32" s="10">
        <f t="shared" si="6"/>
        <v>-2.4197618642141094E-7</v>
      </c>
      <c r="G32" s="10">
        <f t="shared" si="1"/>
        <v>0.42668923735618591</v>
      </c>
      <c r="H32" s="10">
        <f t="shared" si="2"/>
        <v>-1.1065925109576824E-7</v>
      </c>
      <c r="I32" s="10">
        <f t="shared" si="5"/>
        <v>2.9802322387695313E-8</v>
      </c>
    </row>
    <row r="33" spans="2:9" x14ac:dyDescent="0.2">
      <c r="B33" s="4">
        <v>25</v>
      </c>
      <c r="C33" s="16">
        <f t="shared" si="3"/>
        <v>0.4266892671585083</v>
      </c>
      <c r="D33" s="10">
        <f t="shared" si="4"/>
        <v>0.42668923735618591</v>
      </c>
      <c r="E33" s="10">
        <f t="shared" si="6"/>
        <v>2.0657696886416943E-8</v>
      </c>
      <c r="F33" s="10">
        <f t="shared" si="6"/>
        <v>-1.1065925109576824E-7</v>
      </c>
      <c r="G33" s="10">
        <f t="shared" si="1"/>
        <v>0.42668925225734711</v>
      </c>
      <c r="H33" s="10">
        <f t="shared" si="2"/>
        <v>-4.5000779103077093E-8</v>
      </c>
      <c r="I33" s="10">
        <f t="shared" si="5"/>
        <v>1.4901161193847656E-8</v>
      </c>
    </row>
    <row r="34" spans="2:9" x14ac:dyDescent="0.2">
      <c r="B34" s="4">
        <v>26</v>
      </c>
      <c r="C34" s="16">
        <f t="shared" si="3"/>
        <v>0.4266892671585083</v>
      </c>
      <c r="D34" s="10">
        <f t="shared" si="4"/>
        <v>0.42668925225734711</v>
      </c>
      <c r="E34" s="10">
        <f t="shared" si="6"/>
        <v>2.0657696886416943E-8</v>
      </c>
      <c r="F34" s="10">
        <f t="shared" si="6"/>
        <v>-4.5000779103077093E-8</v>
      </c>
      <c r="G34" s="10">
        <f t="shared" si="1"/>
        <v>0.4266892597079277</v>
      </c>
      <c r="H34" s="10">
        <f t="shared" si="2"/>
        <v>-1.2171541552419285E-8</v>
      </c>
      <c r="I34" s="10">
        <f t="shared" si="5"/>
        <v>7.4505805969238281E-9</v>
      </c>
    </row>
    <row r="35" spans="2:9" x14ac:dyDescent="0.2">
      <c r="B35" s="4">
        <v>27</v>
      </c>
      <c r="C35" s="16">
        <f t="shared" si="3"/>
        <v>0.4266892671585083</v>
      </c>
      <c r="D35" s="10">
        <f t="shared" si="4"/>
        <v>0.4266892597079277</v>
      </c>
      <c r="E35" s="10">
        <f t="shared" si="6"/>
        <v>2.0657696886416943E-8</v>
      </c>
      <c r="F35" s="10">
        <f t="shared" si="6"/>
        <v>-1.2171541552419285E-8</v>
      </c>
      <c r="G35" s="10">
        <f t="shared" si="1"/>
        <v>0.426689263433218</v>
      </c>
      <c r="H35" s="10">
        <f t="shared" si="2"/>
        <v>4.2430774449542241E-9</v>
      </c>
      <c r="I35" s="10">
        <f t="shared" si="5"/>
        <v>3.7252902984619141E-9</v>
      </c>
    </row>
    <row r="36" spans="2:9" x14ac:dyDescent="0.2">
      <c r="B36" s="4">
        <v>28</v>
      </c>
      <c r="C36" s="16">
        <f t="shared" si="3"/>
        <v>0.426689263433218</v>
      </c>
      <c r="D36" s="10">
        <f t="shared" si="4"/>
        <v>0.4266892597079277</v>
      </c>
      <c r="E36" s="10">
        <f t="shared" si="6"/>
        <v>4.2430774449542241E-9</v>
      </c>
      <c r="F36" s="10">
        <f t="shared" si="6"/>
        <v>-1.2171541552419285E-8</v>
      </c>
      <c r="G36" s="10">
        <f t="shared" si="1"/>
        <v>0.42668926157057285</v>
      </c>
      <c r="H36" s="10">
        <f t="shared" si="2"/>
        <v>-3.9642322757771353E-9</v>
      </c>
      <c r="I36" s="10">
        <f t="shared" si="5"/>
        <v>1.862645149230957E-9</v>
      </c>
    </row>
    <row r="37" spans="2:9" x14ac:dyDescent="0.2">
      <c r="B37" s="4">
        <v>29</v>
      </c>
      <c r="C37" s="16">
        <f t="shared" si="3"/>
        <v>0.426689263433218</v>
      </c>
      <c r="D37" s="10">
        <f t="shared" si="4"/>
        <v>0.42668926157057285</v>
      </c>
      <c r="E37" s="10">
        <f t="shared" si="6"/>
        <v>4.2430774449542241E-9</v>
      </c>
      <c r="F37" s="10">
        <f t="shared" si="6"/>
        <v>-3.9642322757771353E-9</v>
      </c>
      <c r="G37" s="10">
        <f t="shared" si="1"/>
        <v>0.42668926250189543</v>
      </c>
      <c r="H37" s="10">
        <f t="shared" si="2"/>
        <v>1.3942269561084686E-10</v>
      </c>
      <c r="I37" s="10">
        <f t="shared" si="5"/>
        <v>9.3132257461547852E-10</v>
      </c>
    </row>
    <row r="38" spans="2:9" x14ac:dyDescent="0.2">
      <c r="B38" s="4">
        <v>30</v>
      </c>
      <c r="C38" s="16">
        <f t="shared" si="3"/>
        <v>0.42668926250189543</v>
      </c>
      <c r="D38" s="10">
        <f t="shared" si="4"/>
        <v>0.42668926157057285</v>
      </c>
      <c r="E38" s="10">
        <f t="shared" si="6"/>
        <v>1.3942269561084686E-10</v>
      </c>
      <c r="F38" s="10">
        <f t="shared" si="6"/>
        <v>-3.9642322757771353E-9</v>
      </c>
      <c r="G38" s="10">
        <f t="shared" si="1"/>
        <v>0.42668926203623414</v>
      </c>
      <c r="H38" s="10">
        <f t="shared" si="2"/>
        <v>-1.9124044570162368E-9</v>
      </c>
      <c r="I38" s="10">
        <f t="shared" si="5"/>
        <v>4.6566128730773926E-10</v>
      </c>
    </row>
    <row r="39" spans="2:9" x14ac:dyDescent="0.2">
      <c r="B39" s="4">
        <v>31</v>
      </c>
      <c r="C39" s="16">
        <f t="shared" si="3"/>
        <v>0.42668926250189543</v>
      </c>
      <c r="D39" s="10">
        <f t="shared" si="4"/>
        <v>0.42668926203623414</v>
      </c>
      <c r="E39" s="10">
        <f t="shared" si="6"/>
        <v>1.3942269561084686E-10</v>
      </c>
      <c r="F39" s="10">
        <f t="shared" si="6"/>
        <v>-1.9124044570162368E-9</v>
      </c>
      <c r="G39" s="10">
        <f t="shared" si="1"/>
        <v>0.42668926226906478</v>
      </c>
      <c r="H39" s="10">
        <f t="shared" si="2"/>
        <v>-8.8649088070269499E-10</v>
      </c>
      <c r="I39" s="10">
        <f t="shared" si="5"/>
        <v>2.3283064365386963E-10</v>
      </c>
    </row>
    <row r="40" spans="2:9" x14ac:dyDescent="0.2">
      <c r="B40" s="4">
        <v>32</v>
      </c>
      <c r="C40" s="16">
        <f t="shared" si="3"/>
        <v>0.42668926250189543</v>
      </c>
      <c r="D40" s="10">
        <f t="shared" si="4"/>
        <v>0.42668926226906478</v>
      </c>
      <c r="E40" s="10">
        <f t="shared" si="6"/>
        <v>1.3942269561084686E-10</v>
      </c>
      <c r="F40" s="10">
        <f t="shared" si="6"/>
        <v>-8.8649088070269499E-10</v>
      </c>
      <c r="G40" s="10">
        <f t="shared" si="1"/>
        <v>0.42668926238548011</v>
      </c>
      <c r="H40" s="10">
        <f t="shared" si="2"/>
        <v>-3.7353431459052899E-10</v>
      </c>
      <c r="I40" s="10">
        <f t="shared" si="5"/>
        <v>1.1641532182693481E-10</v>
      </c>
    </row>
    <row r="41" spans="2:9" x14ac:dyDescent="0.2">
      <c r="B41" s="4">
        <v>33</v>
      </c>
      <c r="C41" s="16">
        <f t="shared" si="3"/>
        <v>0.42668926250189543</v>
      </c>
      <c r="D41" s="10">
        <f t="shared" si="4"/>
        <v>0.42668926238548011</v>
      </c>
      <c r="E41" s="10">
        <f t="shared" si="6"/>
        <v>1.3942269561084686E-10</v>
      </c>
      <c r="F41" s="10">
        <f t="shared" si="6"/>
        <v>-3.7353431459052899E-10</v>
      </c>
      <c r="G41" s="10">
        <f t="shared" si="1"/>
        <v>0.42668926244368777</v>
      </c>
      <c r="H41" s="10">
        <f t="shared" si="2"/>
        <v>-1.1705547642293368E-10</v>
      </c>
      <c r="I41" s="10">
        <f t="shared" si="5"/>
        <v>5.8207660913467407E-11</v>
      </c>
    </row>
    <row r="42" spans="2:9" x14ac:dyDescent="0.2">
      <c r="B42" s="4">
        <v>34</v>
      </c>
      <c r="C42" s="16">
        <f t="shared" si="3"/>
        <v>0.42668926250189543</v>
      </c>
      <c r="D42" s="10">
        <f t="shared" si="4"/>
        <v>0.42668926244368777</v>
      </c>
      <c r="E42" s="10">
        <f t="shared" si="6"/>
        <v>1.3942269561084686E-10</v>
      </c>
      <c r="F42" s="10">
        <f t="shared" si="6"/>
        <v>-1.1705547642293368E-10</v>
      </c>
      <c r="G42" s="10">
        <f t="shared" si="1"/>
        <v>0.4266892624727916</v>
      </c>
      <c r="H42" s="10">
        <f t="shared" si="2"/>
        <v>1.1183498571654127E-11</v>
      </c>
      <c r="I42" s="10">
        <f t="shared" si="5"/>
        <v>2.9103830456733704E-11</v>
      </c>
    </row>
    <row r="43" spans="2:9" x14ac:dyDescent="0.2">
      <c r="B43" s="4">
        <v>35</v>
      </c>
      <c r="C43" s="16">
        <f t="shared" si="3"/>
        <v>0.4266892624727916</v>
      </c>
      <c r="D43" s="10">
        <f t="shared" si="4"/>
        <v>0.42668926244368777</v>
      </c>
      <c r="E43" s="10">
        <f t="shared" si="6"/>
        <v>1.1183498571654127E-11</v>
      </c>
      <c r="F43" s="10">
        <f t="shared" si="6"/>
        <v>-1.1705547642293368E-10</v>
      </c>
      <c r="G43" s="10">
        <f t="shared" si="1"/>
        <v>0.42668926245823968</v>
      </c>
      <c r="H43" s="10">
        <f t="shared" si="2"/>
        <v>-5.2936321992547164E-11</v>
      </c>
      <c r="I43" s="10">
        <f t="shared" si="5"/>
        <v>1.4551915228366852E-11</v>
      </c>
    </row>
    <row r="44" spans="2:9" x14ac:dyDescent="0.2">
      <c r="B44" s="4">
        <v>36</v>
      </c>
      <c r="C44" s="16">
        <f t="shared" si="3"/>
        <v>0.4266892624727916</v>
      </c>
      <c r="D44" s="10">
        <f t="shared" si="4"/>
        <v>0.42668926245823968</v>
      </c>
      <c r="E44" s="10">
        <f t="shared" si="6"/>
        <v>1.1183498571654127E-11</v>
      </c>
      <c r="F44" s="10">
        <f t="shared" si="6"/>
        <v>-5.2936321992547164E-11</v>
      </c>
      <c r="G44" s="10">
        <f t="shared" si="1"/>
        <v>0.42668926246551564</v>
      </c>
      <c r="H44" s="10">
        <f t="shared" si="2"/>
        <v>-2.0876633755051444E-11</v>
      </c>
      <c r="I44" s="10">
        <f t="shared" si="5"/>
        <v>7.2759576141834259E-12</v>
      </c>
    </row>
    <row r="45" spans="2:9" x14ac:dyDescent="0.2">
      <c r="B45" s="4">
        <v>37</v>
      </c>
      <c r="C45" s="16">
        <f t="shared" si="3"/>
        <v>0.4266892624727916</v>
      </c>
      <c r="D45" s="10">
        <f t="shared" si="4"/>
        <v>0.42668926246551564</v>
      </c>
      <c r="E45" s="10">
        <f t="shared" si="6"/>
        <v>1.1183498571654127E-11</v>
      </c>
      <c r="F45" s="10">
        <f t="shared" si="6"/>
        <v>-2.0876633755051444E-11</v>
      </c>
      <c r="G45" s="10">
        <f t="shared" si="1"/>
        <v>0.42668926246915362</v>
      </c>
      <c r="H45" s="10">
        <f t="shared" si="2"/>
        <v>-4.8463455470937333E-12</v>
      </c>
      <c r="I45" s="10">
        <f t="shared" si="5"/>
        <v>3.637978807091713E-12</v>
      </c>
    </row>
    <row r="46" spans="2:9" x14ac:dyDescent="0.2">
      <c r="B46" s="4">
        <v>38</v>
      </c>
      <c r="C46" s="16">
        <f t="shared" si="3"/>
        <v>0.4266892624727916</v>
      </c>
      <c r="D46" s="10">
        <f t="shared" si="4"/>
        <v>0.42668926246915362</v>
      </c>
      <c r="E46" s="10">
        <f t="shared" si="6"/>
        <v>1.1183498571654127E-11</v>
      </c>
      <c r="F46" s="10">
        <f t="shared" si="6"/>
        <v>-4.8463455470937333E-12</v>
      </c>
      <c r="G46" s="10">
        <f t="shared" si="1"/>
        <v>0.42668926247097261</v>
      </c>
      <c r="H46" s="10">
        <f t="shared" si="2"/>
        <v>3.1681324230703467E-12</v>
      </c>
      <c r="I46" s="10">
        <f t="shared" si="5"/>
        <v>1.8189894035458565E-12</v>
      </c>
    </row>
    <row r="47" spans="2:9" x14ac:dyDescent="0.2">
      <c r="B47" s="4">
        <v>39</v>
      </c>
      <c r="C47" s="16">
        <f t="shared" si="3"/>
        <v>0.42668926247097261</v>
      </c>
      <c r="D47" s="10">
        <f t="shared" si="4"/>
        <v>0.42668926246915362</v>
      </c>
      <c r="E47" s="10">
        <f t="shared" ref="E47:F52" si="7">2*(C47)^4+EXP(2*(C47))-SIN(C47)-2</f>
        <v>3.1681324230703467E-12</v>
      </c>
      <c r="F47" s="10">
        <f t="shared" si="7"/>
        <v>-4.8463455470937333E-12</v>
      </c>
      <c r="G47" s="10">
        <f t="shared" si="1"/>
        <v>0.42668926247006311</v>
      </c>
      <c r="H47" s="10">
        <f t="shared" si="2"/>
        <v>-8.3910656201169331E-13</v>
      </c>
      <c r="I47" s="10">
        <f t="shared" si="5"/>
        <v>9.0949470177292824E-13</v>
      </c>
    </row>
    <row r="48" spans="2:9" x14ac:dyDescent="0.2">
      <c r="B48" s="4">
        <v>40</v>
      </c>
      <c r="C48" s="16">
        <f t="shared" si="3"/>
        <v>0.42668926247097261</v>
      </c>
      <c r="D48" s="10">
        <f t="shared" si="4"/>
        <v>0.42668926247006311</v>
      </c>
      <c r="E48" s="10">
        <f t="shared" si="7"/>
        <v>3.1681324230703467E-12</v>
      </c>
      <c r="F48" s="10">
        <f t="shared" si="7"/>
        <v>-8.3910656201169331E-13</v>
      </c>
      <c r="G48" s="10">
        <f t="shared" si="1"/>
        <v>0.42668926247051786</v>
      </c>
      <c r="H48" s="10">
        <f t="shared" si="2"/>
        <v>1.1648459974367142E-12</v>
      </c>
      <c r="I48" s="10">
        <f t="shared" si="5"/>
        <v>4.5474735088646412E-13</v>
      </c>
    </row>
    <row r="49" spans="2:9" x14ac:dyDescent="0.2">
      <c r="B49" s="4">
        <v>41</v>
      </c>
      <c r="C49" s="16">
        <f t="shared" si="3"/>
        <v>0.42668926247051786</v>
      </c>
      <c r="D49" s="10">
        <f t="shared" si="4"/>
        <v>0.42668926247006311</v>
      </c>
      <c r="E49" s="10">
        <f t="shared" si="7"/>
        <v>1.1648459974367142E-12</v>
      </c>
      <c r="F49" s="10">
        <f t="shared" si="7"/>
        <v>-8.3910656201169331E-13</v>
      </c>
      <c r="G49" s="10">
        <f t="shared" si="1"/>
        <v>0.42668926247029049</v>
      </c>
      <c r="H49" s="10">
        <f t="shared" si="2"/>
        <v>1.6298074001497298E-13</v>
      </c>
      <c r="I49" s="10">
        <f t="shared" si="5"/>
        <v>2.2737367544323206E-13</v>
      </c>
    </row>
    <row r="50" spans="2:9" x14ac:dyDescent="0.2">
      <c r="B50" s="4">
        <v>42</v>
      </c>
      <c r="C50" s="16">
        <f t="shared" si="3"/>
        <v>0.42668926247029049</v>
      </c>
      <c r="D50" s="10">
        <f t="shared" si="4"/>
        <v>0.42668926247006311</v>
      </c>
      <c r="E50" s="10">
        <f t="shared" si="7"/>
        <v>1.6298074001497298E-13</v>
      </c>
      <c r="F50" s="10">
        <f t="shared" si="7"/>
        <v>-8.3910656201169331E-13</v>
      </c>
      <c r="G50" s="10">
        <f t="shared" si="1"/>
        <v>0.4266892624701768</v>
      </c>
      <c r="H50" s="10">
        <f t="shared" si="2"/>
        <v>-3.3839597790574771E-13</v>
      </c>
      <c r="I50" s="10">
        <f t="shared" si="5"/>
        <v>1.1368683772161603E-13</v>
      </c>
    </row>
    <row r="51" spans="2:9" x14ac:dyDescent="0.2">
      <c r="B51" s="12">
        <v>43</v>
      </c>
      <c r="C51" s="17">
        <f t="shared" si="3"/>
        <v>0.42668926247029049</v>
      </c>
      <c r="D51" s="11">
        <f t="shared" si="4"/>
        <v>0.4266892624701768</v>
      </c>
      <c r="E51" s="11">
        <f t="shared" si="7"/>
        <v>1.6298074001497298E-13</v>
      </c>
      <c r="F51" s="11">
        <f t="shared" si="7"/>
        <v>-3.3839597790574771E-13</v>
      </c>
      <c r="G51" s="11">
        <f t="shared" si="1"/>
        <v>0.42668926247023364</v>
      </c>
      <c r="H51" s="11">
        <f t="shared" si="2"/>
        <v>-8.7485574340462335E-14</v>
      </c>
      <c r="I51" s="11">
        <f t="shared" si="5"/>
        <v>5.6843418860808015E-14</v>
      </c>
    </row>
    <row r="52" spans="2:9" x14ac:dyDescent="0.2">
      <c r="B52">
        <v>44</v>
      </c>
      <c r="C52">
        <f t="shared" si="3"/>
        <v>0.42668926247029049</v>
      </c>
      <c r="D52">
        <f t="shared" si="4"/>
        <v>0.42668926247023364</v>
      </c>
      <c r="E52">
        <f t="shared" si="7"/>
        <v>1.6298074001497298E-13</v>
      </c>
      <c r="F52">
        <f t="shared" si="7"/>
        <v>-8.7485574340462335E-14</v>
      </c>
      <c r="G52">
        <f t="shared" si="1"/>
        <v>0.42668926247026207</v>
      </c>
      <c r="H52">
        <f t="shared" si="2"/>
        <v>3.730349362740526E-14</v>
      </c>
      <c r="I52">
        <f t="shared" si="5"/>
        <v>2.8421709430404007E-14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ED23-8346-4FAC-A2FA-C30A6AEB1CE3}">
  <dimension ref="B2:I42"/>
  <sheetViews>
    <sheetView tabSelected="1" topLeftCell="A9" workbookViewId="0">
      <selection activeCell="G42" sqref="G42"/>
    </sheetView>
  </sheetViews>
  <sheetFormatPr baseColWidth="10" defaultRowHeight="15" x14ac:dyDescent="0.2"/>
  <cols>
    <col min="3" max="9" width="20.44140625" customWidth="1"/>
  </cols>
  <sheetData>
    <row r="2" spans="2:9" x14ac:dyDescent="0.2">
      <c r="B2" s="20" t="s">
        <v>8</v>
      </c>
      <c r="C2" s="21"/>
    </row>
    <row r="3" spans="2:9" x14ac:dyDescent="0.2">
      <c r="B3" s="1" t="s">
        <v>9</v>
      </c>
      <c r="C3" s="1">
        <v>-100</v>
      </c>
    </row>
    <row r="4" spans="2:9" x14ac:dyDescent="0.2">
      <c r="B4" s="1" t="s">
        <v>10</v>
      </c>
      <c r="C4" s="1">
        <v>-200</v>
      </c>
    </row>
    <row r="6" spans="2:9" ht="15.75" thickBot="1" x14ac:dyDescent="0.25"/>
    <row r="7" spans="2:9" ht="17.25" thickTop="1" thickBot="1" x14ac:dyDescent="0.3">
      <c r="B7" s="2" t="s">
        <v>0</v>
      </c>
      <c r="C7" s="22" t="s">
        <v>1</v>
      </c>
      <c r="D7" s="22" t="s">
        <v>2</v>
      </c>
      <c r="E7" s="22" t="s">
        <v>3</v>
      </c>
      <c r="F7" s="22" t="s">
        <v>4</v>
      </c>
      <c r="G7" s="22" t="s">
        <v>5</v>
      </c>
      <c r="H7" s="22" t="s">
        <v>6</v>
      </c>
      <c r="I7" s="22" t="s">
        <v>7</v>
      </c>
    </row>
    <row r="8" spans="2:9" ht="15.75" thickTop="1" x14ac:dyDescent="0.2">
      <c r="B8" s="4">
        <v>0</v>
      </c>
      <c r="C8" s="23">
        <f>C3</f>
        <v>-100</v>
      </c>
      <c r="D8" s="23">
        <f>C4</f>
        <v>-200</v>
      </c>
      <c r="E8" s="23">
        <f>((-0.505998*10^-10)*C8^3)+((0.38292*10^-7)*C8^2)+((0.74363*10^-4)*C8)+(0.88318*10^-2)</f>
        <v>1.829019799999998E-3</v>
      </c>
      <c r="F8" s="23">
        <f>((-0.505998*10^-10)*D8^3)+((0.38292*10^-7)*D8^2)+((0.74363*10^-4)*D8)+(0.88318*10^-2)</f>
        <v>-4.1043216000000021E-3</v>
      </c>
      <c r="G8" s="23">
        <f>(C8+D8)/2</f>
        <v>-150</v>
      </c>
      <c r="H8" s="23">
        <f>((-0.505998*10^-10)*G8^3)+((0.38292*10^-7)*G8^2)+((0.74363*10^-4)*G8)+(0.88318*10^-2)</f>
        <v>-1.2903056750000023E-3</v>
      </c>
      <c r="I8" s="23"/>
    </row>
    <row r="9" spans="2:9" x14ac:dyDescent="0.2">
      <c r="B9" s="4">
        <v>1</v>
      </c>
      <c r="C9" s="23">
        <f>IF(H8*E8&lt;0,C8,G8)</f>
        <v>-100</v>
      </c>
      <c r="D9" s="23">
        <f>IF(H8*F8&lt;0,D8,G8)</f>
        <v>-150</v>
      </c>
      <c r="E9" s="23">
        <f>((-0.505998*10^-10)*C9^3)+((0.38292*10^-7)*C9^2)+((0.74363*10^-4)*C9)+(0.88318*10^-2)</f>
        <v>1.829019799999998E-3</v>
      </c>
      <c r="F9" s="23">
        <f>((-0.505998*10^-10)*D9^3)+((0.38292*10^-7)*D9^2)+((0.74363*10^-4)*D9)+(0.88318*10^-2)</f>
        <v>-1.2903056750000023E-3</v>
      </c>
      <c r="G9" s="23">
        <f>(C9+D9)/2</f>
        <v>-125</v>
      </c>
      <c r="H9" s="23">
        <f>((-0.505998*10^-10)*G9^3)+((0.38292*10^-7)*G9^2)+((0.74363*10^-4)*G9)+(0.88318*10^-2)</f>
        <v>2.3356523437499839E-4</v>
      </c>
      <c r="I9" s="23">
        <f>ABS(G9-G8)</f>
        <v>25</v>
      </c>
    </row>
    <row r="10" spans="2:9" x14ac:dyDescent="0.2">
      <c r="B10" s="4">
        <v>2</v>
      </c>
      <c r="C10" s="23">
        <f t="shared" ref="C10" si="0">IF(H9*E9&lt;0,C9,G9)</f>
        <v>-125</v>
      </c>
      <c r="D10" s="23">
        <f t="shared" ref="D10" si="1">IF(H9*F9&lt;0,D9,G9)</f>
        <v>-150</v>
      </c>
      <c r="E10" s="23">
        <f>((-0.505998*10^-10)*C10^3)+((0.38292*10^-7)*C10^2)+((0.74363*10^-4)*C10)+(0.88318*10^-2)</f>
        <v>2.3356523437499839E-4</v>
      </c>
      <c r="F10" s="23">
        <f>((-0.505998*10^-10)*D10^3)+((0.38292*10^-7)*D10^2)+((0.74363*10^-4)*D10)+(0.88318*10^-2)</f>
        <v>-1.2903056750000023E-3</v>
      </c>
      <c r="G10" s="23">
        <f>(C10+D10)/2</f>
        <v>-137.5</v>
      </c>
      <c r="H10" s="23">
        <f>((-0.505998*10^-10)*G10^3)+((0.38292*10^-7)*G10^2)+((0.74363*10^-4)*G10)+(0.88318*10^-2)</f>
        <v>-5.3761466054687637E-4</v>
      </c>
      <c r="I10" s="23">
        <f t="shared" ref="I10" si="2">ABS(G10-G9)</f>
        <v>12.5</v>
      </c>
    </row>
    <row r="11" spans="2:9" x14ac:dyDescent="0.2">
      <c r="B11" s="4">
        <v>3</v>
      </c>
      <c r="C11" s="23">
        <f t="shared" ref="C11:C38" si="3">IF(H10*E10&lt;0,C10,G10)</f>
        <v>-125</v>
      </c>
      <c r="D11" s="23">
        <f t="shared" ref="D11:D38" si="4">IF(H10*F10&lt;0,D10,G10)</f>
        <v>-137.5</v>
      </c>
      <c r="E11" s="23">
        <f t="shared" ref="E11:E37" si="5">((-0.505998*10^-10)*C11^3)+((0.38292*10^-7)*C11^2)+((0.74363*10^-4)*C11)+(0.88318*10^-2)</f>
        <v>2.3356523437499839E-4</v>
      </c>
      <c r="F11" s="23">
        <f t="shared" ref="F11:F37" si="6">((-0.505998*10^-10)*D11^3)+((0.38292*10^-7)*D11^2)+((0.74363*10^-4)*D11)+(0.88318*10^-2)</f>
        <v>-5.3761466054687637E-4</v>
      </c>
      <c r="G11" s="23">
        <f t="shared" ref="G11:G37" si="7">(C11+D11)/2</f>
        <v>-131.25</v>
      </c>
      <c r="H11" s="23">
        <f t="shared" ref="H11:H42" si="8">((-0.505998*10^-10)*G11^3)+((0.38292*10^-7)*G11^2)+((0.74363*10^-4)*G11)+(0.88318*10^-2)</f>
        <v>-1.5429876274414105E-4</v>
      </c>
      <c r="I11" s="23">
        <f t="shared" ref="I11:I38" si="9">ABS(G11-G10)</f>
        <v>6.25</v>
      </c>
    </row>
    <row r="12" spans="2:9" x14ac:dyDescent="0.2">
      <c r="B12" s="4">
        <v>4</v>
      </c>
      <c r="C12" s="23">
        <f t="shared" si="3"/>
        <v>-125</v>
      </c>
      <c r="D12" s="23">
        <f t="shared" si="4"/>
        <v>-131.25</v>
      </c>
      <c r="E12" s="23">
        <f t="shared" si="5"/>
        <v>2.3356523437499839E-4</v>
      </c>
      <c r="F12" s="23">
        <f t="shared" si="6"/>
        <v>-1.5429876274414105E-4</v>
      </c>
      <c r="G12" s="23">
        <f t="shared" si="7"/>
        <v>-128.125</v>
      </c>
      <c r="H12" s="23">
        <f t="shared" si="8"/>
        <v>3.9069355950925935E-5</v>
      </c>
      <c r="I12" s="23">
        <f t="shared" si="9"/>
        <v>3.125</v>
      </c>
    </row>
    <row r="13" spans="2:9" x14ac:dyDescent="0.2">
      <c r="B13" s="4">
        <v>5</v>
      </c>
      <c r="C13" s="23">
        <f t="shared" si="3"/>
        <v>-128.125</v>
      </c>
      <c r="D13" s="23">
        <f t="shared" si="4"/>
        <v>-131.25</v>
      </c>
      <c r="E13" s="23">
        <f t="shared" si="5"/>
        <v>3.9069355950925935E-5</v>
      </c>
      <c r="F13" s="23">
        <f t="shared" si="6"/>
        <v>-1.5429876274414105E-4</v>
      </c>
      <c r="G13" s="23">
        <f t="shared" si="7"/>
        <v>-129.6875</v>
      </c>
      <c r="H13" s="23">
        <f t="shared" si="8"/>
        <v>-5.7756252431489727E-5</v>
      </c>
      <c r="I13" s="23">
        <f t="shared" si="9"/>
        <v>1.5625</v>
      </c>
    </row>
    <row r="14" spans="2:9" x14ac:dyDescent="0.2">
      <c r="B14" s="4">
        <v>6</v>
      </c>
      <c r="C14" s="23">
        <f t="shared" si="3"/>
        <v>-128.125</v>
      </c>
      <c r="D14" s="23">
        <f t="shared" si="4"/>
        <v>-129.6875</v>
      </c>
      <c r="E14" s="23">
        <f t="shared" si="5"/>
        <v>3.9069355950925935E-5</v>
      </c>
      <c r="F14" s="23">
        <f t="shared" si="6"/>
        <v>-5.7756252431489727E-5</v>
      </c>
      <c r="G14" s="23">
        <f t="shared" si="7"/>
        <v>-128.90625</v>
      </c>
      <c r="H14" s="23">
        <f t="shared" si="8"/>
        <v>-9.3787631154085283E-6</v>
      </c>
      <c r="I14" s="23">
        <f t="shared" si="9"/>
        <v>0.78125</v>
      </c>
    </row>
    <row r="15" spans="2:9" x14ac:dyDescent="0.2">
      <c r="B15" s="4">
        <v>7</v>
      </c>
      <c r="C15" s="23">
        <f t="shared" si="3"/>
        <v>-128.125</v>
      </c>
      <c r="D15" s="23">
        <f t="shared" si="4"/>
        <v>-128.90625</v>
      </c>
      <c r="E15" s="23">
        <f t="shared" si="5"/>
        <v>3.9069355950925935E-5</v>
      </c>
      <c r="F15" s="23">
        <f t="shared" si="6"/>
        <v>-9.3787631154085283E-6</v>
      </c>
      <c r="G15" s="23">
        <f t="shared" si="7"/>
        <v>-128.515625</v>
      </c>
      <c r="H15" s="23">
        <f t="shared" si="8"/>
        <v>1.4836476746927368E-5</v>
      </c>
      <c r="I15" s="23">
        <f t="shared" si="9"/>
        <v>0.390625</v>
      </c>
    </row>
    <row r="16" spans="2:9" x14ac:dyDescent="0.2">
      <c r="B16" s="4">
        <v>8</v>
      </c>
      <c r="C16" s="23">
        <f t="shared" si="3"/>
        <v>-128.515625</v>
      </c>
      <c r="D16" s="23">
        <f t="shared" si="4"/>
        <v>-128.90625</v>
      </c>
      <c r="E16" s="23">
        <f t="shared" si="5"/>
        <v>1.4836476746927368E-5</v>
      </c>
      <c r="F16" s="23">
        <f t="shared" si="6"/>
        <v>-9.3787631154085283E-6</v>
      </c>
      <c r="G16" s="23">
        <f t="shared" si="7"/>
        <v>-128.7109375</v>
      </c>
      <c r="H16" s="23">
        <f t="shared" si="8"/>
        <v>2.726650767058067E-6</v>
      </c>
      <c r="I16" s="23">
        <f t="shared" si="9"/>
        <v>0.1953125</v>
      </c>
    </row>
    <row r="17" spans="2:9" x14ac:dyDescent="0.2">
      <c r="B17" s="4">
        <v>9</v>
      </c>
      <c r="C17" s="23">
        <f t="shared" si="3"/>
        <v>-128.7109375</v>
      </c>
      <c r="D17" s="23">
        <f t="shared" si="4"/>
        <v>-128.90625</v>
      </c>
      <c r="E17" s="23">
        <f t="shared" si="5"/>
        <v>2.726650767058067E-6</v>
      </c>
      <c r="F17" s="23">
        <f t="shared" si="6"/>
        <v>-9.3787631154085283E-6</v>
      </c>
      <c r="G17" s="23">
        <f t="shared" si="7"/>
        <v>-128.80859375</v>
      </c>
      <c r="H17" s="23">
        <f t="shared" si="8"/>
        <v>-3.326607827725328E-6</v>
      </c>
      <c r="I17" s="23">
        <f t="shared" si="9"/>
        <v>9.765625E-2</v>
      </c>
    </row>
    <row r="18" spans="2:9" x14ac:dyDescent="0.2">
      <c r="B18" s="4">
        <v>10</v>
      </c>
      <c r="C18" s="23">
        <f t="shared" si="3"/>
        <v>-128.7109375</v>
      </c>
      <c r="D18" s="23">
        <f t="shared" si="4"/>
        <v>-128.80859375</v>
      </c>
      <c r="E18" s="23">
        <f t="shared" si="5"/>
        <v>2.726650767058067E-6</v>
      </c>
      <c r="F18" s="23">
        <f t="shared" si="6"/>
        <v>-3.326607827725328E-6</v>
      </c>
      <c r="G18" s="23">
        <f t="shared" si="7"/>
        <v>-128.759765625</v>
      </c>
      <c r="H18" s="23">
        <f t="shared" si="8"/>
        <v>-3.0011642604930999E-7</v>
      </c>
      <c r="I18" s="23">
        <f t="shared" si="9"/>
        <v>4.8828125E-2</v>
      </c>
    </row>
    <row r="19" spans="2:9" x14ac:dyDescent="0.2">
      <c r="B19" s="4">
        <v>11</v>
      </c>
      <c r="C19" s="23">
        <f t="shared" si="3"/>
        <v>-128.7109375</v>
      </c>
      <c r="D19" s="23">
        <f t="shared" si="4"/>
        <v>-128.759765625</v>
      </c>
      <c r="E19" s="23">
        <f t="shared" si="5"/>
        <v>2.726650767058067E-6</v>
      </c>
      <c r="F19" s="23">
        <f t="shared" si="6"/>
        <v>-3.0011642604930999E-7</v>
      </c>
      <c r="G19" s="23">
        <f t="shared" si="7"/>
        <v>-128.7353515625</v>
      </c>
      <c r="H19" s="23">
        <f t="shared" si="8"/>
        <v>1.2132326987837616E-6</v>
      </c>
      <c r="I19" s="23">
        <f t="shared" si="9"/>
        <v>2.44140625E-2</v>
      </c>
    </row>
    <row r="20" spans="2:9" x14ac:dyDescent="0.2">
      <c r="B20" s="4">
        <v>12</v>
      </c>
      <c r="C20" s="23">
        <f t="shared" si="3"/>
        <v>-128.7353515625</v>
      </c>
      <c r="D20" s="23">
        <f t="shared" si="4"/>
        <v>-128.759765625</v>
      </c>
      <c r="E20" s="23">
        <f t="shared" si="5"/>
        <v>1.2132326987837616E-6</v>
      </c>
      <c r="F20" s="23">
        <f t="shared" si="6"/>
        <v>-3.0011642604930999E-7</v>
      </c>
      <c r="G20" s="23">
        <f t="shared" si="7"/>
        <v>-128.74755859375</v>
      </c>
      <c r="H20" s="23">
        <f t="shared" si="8"/>
        <v>4.5654951816125056E-7</v>
      </c>
      <c r="I20" s="23">
        <f t="shared" si="9"/>
        <v>1.220703125E-2</v>
      </c>
    </row>
    <row r="21" spans="2:9" x14ac:dyDescent="0.2">
      <c r="B21" s="4">
        <v>13</v>
      </c>
      <c r="C21" s="23">
        <f t="shared" si="3"/>
        <v>-128.74755859375</v>
      </c>
      <c r="D21" s="23">
        <f t="shared" si="4"/>
        <v>-128.759765625</v>
      </c>
      <c r="E21" s="23">
        <f t="shared" si="5"/>
        <v>4.5654951816125056E-7</v>
      </c>
      <c r="F21" s="23">
        <f t="shared" si="6"/>
        <v>-3.0011642604930999E-7</v>
      </c>
      <c r="G21" s="23">
        <f t="shared" si="7"/>
        <v>-128.753662109375</v>
      </c>
      <c r="H21" s="23">
        <f t="shared" si="8"/>
        <v>7.821439147043252E-8</v>
      </c>
      <c r="I21" s="23">
        <f t="shared" si="9"/>
        <v>6.103515625E-3</v>
      </c>
    </row>
    <row r="22" spans="2:9" x14ac:dyDescent="0.2">
      <c r="B22" s="4">
        <v>14</v>
      </c>
      <c r="C22" s="23">
        <f t="shared" si="3"/>
        <v>-128.753662109375</v>
      </c>
      <c r="D22" s="23">
        <f t="shared" si="4"/>
        <v>-128.759765625</v>
      </c>
      <c r="E22" s="23">
        <f t="shared" si="5"/>
        <v>7.821439147043252E-8</v>
      </c>
      <c r="F22" s="23">
        <f t="shared" si="6"/>
        <v>-3.0011642604930999E-7</v>
      </c>
      <c r="G22" s="23">
        <f t="shared" si="7"/>
        <v>-128.7567138671875</v>
      </c>
      <c r="H22" s="23">
        <f t="shared" si="8"/>
        <v>-1.1095155593929262E-7</v>
      </c>
      <c r="I22" s="23">
        <f t="shared" si="9"/>
        <v>3.0517578125E-3</v>
      </c>
    </row>
    <row r="23" spans="2:9" x14ac:dyDescent="0.2">
      <c r="B23" s="4">
        <v>15</v>
      </c>
      <c r="C23" s="23">
        <f t="shared" si="3"/>
        <v>-128.753662109375</v>
      </c>
      <c r="D23" s="23">
        <f t="shared" si="4"/>
        <v>-128.7567138671875</v>
      </c>
      <c r="E23" s="23">
        <f t="shared" si="5"/>
        <v>7.821439147043252E-8</v>
      </c>
      <c r="F23" s="23">
        <f t="shared" si="6"/>
        <v>-1.1095155593929262E-7</v>
      </c>
      <c r="G23" s="23">
        <f t="shared" si="7"/>
        <v>-128.75518798828125</v>
      </c>
      <c r="H23" s="23">
        <f t="shared" si="8"/>
        <v>-1.6368716897544044E-8</v>
      </c>
      <c r="I23" s="23">
        <f t="shared" si="9"/>
        <v>1.52587890625E-3</v>
      </c>
    </row>
    <row r="24" spans="2:9" x14ac:dyDescent="0.2">
      <c r="B24" s="4">
        <v>16</v>
      </c>
      <c r="C24" s="23">
        <f t="shared" si="3"/>
        <v>-128.753662109375</v>
      </c>
      <c r="D24" s="23">
        <f t="shared" si="4"/>
        <v>-128.75518798828125</v>
      </c>
      <c r="E24" s="23">
        <f t="shared" si="5"/>
        <v>7.821439147043252E-8</v>
      </c>
      <c r="F24" s="23">
        <f t="shared" si="6"/>
        <v>-1.6368716897544044E-8</v>
      </c>
      <c r="G24" s="23">
        <f t="shared" si="7"/>
        <v>-128.75442504882813</v>
      </c>
      <c r="H24" s="23">
        <f t="shared" si="8"/>
        <v>3.0922803619798378E-8</v>
      </c>
      <c r="I24" s="23">
        <f t="shared" si="9"/>
        <v>7.62939453125E-4</v>
      </c>
    </row>
    <row r="25" spans="2:9" x14ac:dyDescent="0.2">
      <c r="B25" s="4">
        <v>17</v>
      </c>
      <c r="C25" s="23">
        <f t="shared" si="3"/>
        <v>-128.75442504882813</v>
      </c>
      <c r="D25" s="23">
        <f t="shared" si="4"/>
        <v>-128.75518798828125</v>
      </c>
      <c r="E25" s="23">
        <f t="shared" si="5"/>
        <v>3.0922803619798378E-8</v>
      </c>
      <c r="F25" s="23">
        <f t="shared" si="6"/>
        <v>-1.6368716897544044E-8</v>
      </c>
      <c r="G25" s="23">
        <f t="shared" si="7"/>
        <v>-128.75480651855469</v>
      </c>
      <c r="H25" s="23">
        <f t="shared" si="8"/>
        <v>7.2770349451162231E-9</v>
      </c>
      <c r="I25" s="23">
        <f t="shared" si="9"/>
        <v>3.814697265625E-4</v>
      </c>
    </row>
    <row r="26" spans="2:9" x14ac:dyDescent="0.2">
      <c r="B26" s="4">
        <v>18</v>
      </c>
      <c r="C26" s="23">
        <f t="shared" si="3"/>
        <v>-128.75480651855469</v>
      </c>
      <c r="D26" s="23">
        <f t="shared" si="4"/>
        <v>-128.75518798828125</v>
      </c>
      <c r="E26" s="23">
        <f t="shared" si="5"/>
        <v>7.2770349451162231E-9</v>
      </c>
      <c r="F26" s="23">
        <f t="shared" si="6"/>
        <v>-1.6368716897544044E-8</v>
      </c>
      <c r="G26" s="23">
        <f t="shared" si="7"/>
        <v>-128.75499725341797</v>
      </c>
      <c r="H26" s="23">
        <f t="shared" si="8"/>
        <v>-4.5458430804334871E-9</v>
      </c>
      <c r="I26" s="23">
        <f t="shared" si="9"/>
        <v>1.9073486328125E-4</v>
      </c>
    </row>
    <row r="27" spans="2:9" x14ac:dyDescent="0.2">
      <c r="B27" s="4">
        <v>19</v>
      </c>
      <c r="C27" s="23">
        <f t="shared" si="3"/>
        <v>-128.75480651855469</v>
      </c>
      <c r="D27" s="23">
        <f t="shared" si="4"/>
        <v>-128.75499725341797</v>
      </c>
      <c r="E27" s="23">
        <f t="shared" si="5"/>
        <v>7.2770349451162231E-9</v>
      </c>
      <c r="F27" s="23">
        <f t="shared" si="6"/>
        <v>-4.5458430804334871E-9</v>
      </c>
      <c r="G27" s="23">
        <f t="shared" si="7"/>
        <v>-128.75490188598633</v>
      </c>
      <c r="H27" s="23">
        <f t="shared" si="8"/>
        <v>1.365595405852793E-9</v>
      </c>
      <c r="I27" s="23">
        <f t="shared" si="9"/>
        <v>9.5367431640625E-5</v>
      </c>
    </row>
    <row r="28" spans="2:9" x14ac:dyDescent="0.2">
      <c r="B28" s="4">
        <v>20</v>
      </c>
      <c r="C28" s="23">
        <f t="shared" si="3"/>
        <v>-128.75490188598633</v>
      </c>
      <c r="D28" s="23">
        <f t="shared" si="4"/>
        <v>-128.75499725341797</v>
      </c>
      <c r="E28" s="23">
        <f t="shared" si="5"/>
        <v>1.365595405852793E-9</v>
      </c>
      <c r="F28" s="23">
        <f t="shared" si="6"/>
        <v>-4.5458430804334871E-9</v>
      </c>
      <c r="G28" s="23">
        <f t="shared" si="7"/>
        <v>-128.75494956970215</v>
      </c>
      <c r="H28" s="23">
        <f t="shared" si="8"/>
        <v>-1.5901239682619694E-9</v>
      </c>
      <c r="I28" s="23">
        <f t="shared" si="9"/>
        <v>4.76837158203125E-5</v>
      </c>
    </row>
    <row r="29" spans="2:9" x14ac:dyDescent="0.2">
      <c r="B29" s="4">
        <v>21</v>
      </c>
      <c r="C29" s="23">
        <f t="shared" si="3"/>
        <v>-128.75490188598633</v>
      </c>
      <c r="D29" s="23">
        <f t="shared" si="4"/>
        <v>-128.75494956970215</v>
      </c>
      <c r="E29" s="23">
        <f t="shared" si="5"/>
        <v>1.365595405852793E-9</v>
      </c>
      <c r="F29" s="23">
        <f t="shared" si="6"/>
        <v>-1.5901239682619694E-9</v>
      </c>
      <c r="G29" s="23">
        <f t="shared" si="7"/>
        <v>-128.75492572784424</v>
      </c>
      <c r="H29" s="23">
        <f t="shared" si="8"/>
        <v>-1.1226431242961077E-10</v>
      </c>
      <c r="I29" s="23">
        <f t="shared" si="9"/>
        <v>2.384185791015625E-5</v>
      </c>
    </row>
    <row r="30" spans="2:9" x14ac:dyDescent="0.2">
      <c r="B30" s="4">
        <v>22</v>
      </c>
      <c r="C30" s="23">
        <f t="shared" si="3"/>
        <v>-128.75490188598633</v>
      </c>
      <c r="D30" s="23">
        <f t="shared" si="4"/>
        <v>-128.75492572784424</v>
      </c>
      <c r="E30" s="23">
        <f t="shared" si="5"/>
        <v>1.365595405852793E-9</v>
      </c>
      <c r="F30" s="23">
        <f t="shared" si="6"/>
        <v>-1.1226431242961077E-10</v>
      </c>
      <c r="G30" s="23">
        <f t="shared" si="7"/>
        <v>-128.75491380691528</v>
      </c>
      <c r="H30" s="23">
        <f t="shared" si="8"/>
        <v>6.2666553717061202E-10</v>
      </c>
      <c r="I30" s="23">
        <f t="shared" si="9"/>
        <v>1.1920928955078125E-5</v>
      </c>
    </row>
    <row r="31" spans="2:9" x14ac:dyDescent="0.2">
      <c r="B31" s="4">
        <v>23</v>
      </c>
      <c r="C31" s="23">
        <f t="shared" si="3"/>
        <v>-128.75491380691528</v>
      </c>
      <c r="D31" s="23">
        <f t="shared" si="4"/>
        <v>-128.75492572784424</v>
      </c>
      <c r="E31" s="23">
        <f t="shared" si="5"/>
        <v>6.2666553717061202E-10</v>
      </c>
      <c r="F31" s="23">
        <f t="shared" si="6"/>
        <v>-1.1226431242961077E-10</v>
      </c>
      <c r="G31" s="23">
        <f t="shared" si="7"/>
        <v>-128.75491976737976</v>
      </c>
      <c r="H31" s="23">
        <f t="shared" si="8"/>
        <v>2.5720060976841541E-10</v>
      </c>
      <c r="I31" s="23">
        <f t="shared" si="9"/>
        <v>5.9604644775390625E-6</v>
      </c>
    </row>
    <row r="32" spans="2:9" x14ac:dyDescent="0.2">
      <c r="B32" s="4">
        <v>24</v>
      </c>
      <c r="C32" s="23">
        <f t="shared" si="3"/>
        <v>-128.75491976737976</v>
      </c>
      <c r="D32" s="23">
        <f t="shared" si="4"/>
        <v>-128.75492572784424</v>
      </c>
      <c r="E32" s="23">
        <f t="shared" si="5"/>
        <v>2.5720060976841541E-10</v>
      </c>
      <c r="F32" s="23">
        <f t="shared" si="6"/>
        <v>-1.1226431242961077E-10</v>
      </c>
      <c r="G32" s="23">
        <f t="shared" si="7"/>
        <v>-128.754922747612</v>
      </c>
      <c r="H32" s="23">
        <f t="shared" si="8"/>
        <v>7.2468147802040583E-11</v>
      </c>
      <c r="I32" s="23">
        <f t="shared" si="9"/>
        <v>2.9802322387695313E-6</v>
      </c>
    </row>
    <row r="33" spans="2:9" x14ac:dyDescent="0.2">
      <c r="B33" s="4">
        <v>25</v>
      </c>
      <c r="C33" s="23">
        <f t="shared" si="3"/>
        <v>-128.754922747612</v>
      </c>
      <c r="D33" s="23">
        <f t="shared" si="4"/>
        <v>-128.75492572784424</v>
      </c>
      <c r="E33" s="23">
        <f t="shared" si="5"/>
        <v>7.2468147802040583E-11</v>
      </c>
      <c r="F33" s="23">
        <f t="shared" si="6"/>
        <v>-1.1226431242961077E-10</v>
      </c>
      <c r="G33" s="23">
        <f t="shared" si="7"/>
        <v>-128.75492423772812</v>
      </c>
      <c r="H33" s="23">
        <f t="shared" si="8"/>
        <v>-1.9898083181146831E-11</v>
      </c>
      <c r="I33" s="23">
        <f t="shared" si="9"/>
        <v>1.4901161193847656E-6</v>
      </c>
    </row>
    <row r="34" spans="2:9" x14ac:dyDescent="0.2">
      <c r="B34" s="4">
        <v>26</v>
      </c>
      <c r="C34" s="23">
        <f t="shared" si="3"/>
        <v>-128.754922747612</v>
      </c>
      <c r="D34" s="23">
        <f t="shared" si="4"/>
        <v>-128.75492423772812</v>
      </c>
      <c r="E34" s="23">
        <f t="shared" si="5"/>
        <v>7.2468147802040583E-11</v>
      </c>
      <c r="F34" s="23">
        <f t="shared" si="6"/>
        <v>-1.9898083181146831E-11</v>
      </c>
      <c r="G34" s="23">
        <f t="shared" si="7"/>
        <v>-128.75492349267006</v>
      </c>
      <c r="H34" s="23">
        <f t="shared" si="8"/>
        <v>2.6285031443085138E-11</v>
      </c>
      <c r="I34" s="23">
        <f t="shared" si="9"/>
        <v>7.4505805969238281E-7</v>
      </c>
    </row>
    <row r="35" spans="2:9" x14ac:dyDescent="0.2">
      <c r="B35" s="4">
        <v>27</v>
      </c>
      <c r="C35" s="23">
        <f t="shared" si="3"/>
        <v>-128.75492349267006</v>
      </c>
      <c r="D35" s="23">
        <f t="shared" si="4"/>
        <v>-128.75492423772812</v>
      </c>
      <c r="E35" s="23">
        <f t="shared" si="5"/>
        <v>2.6285031443085138E-11</v>
      </c>
      <c r="F35" s="23">
        <f t="shared" si="6"/>
        <v>-1.9898083181146831E-11</v>
      </c>
      <c r="G35" s="23">
        <f t="shared" si="7"/>
        <v>-128.75492386519909</v>
      </c>
      <c r="H35" s="23">
        <f t="shared" si="8"/>
        <v>3.1934749983308919E-12</v>
      </c>
      <c r="I35" s="23">
        <f t="shared" si="9"/>
        <v>3.7252902984619141E-7</v>
      </c>
    </row>
    <row r="36" spans="2:9" x14ac:dyDescent="0.2">
      <c r="B36" s="4">
        <v>28</v>
      </c>
      <c r="C36" s="23">
        <f t="shared" si="3"/>
        <v>-128.75492386519909</v>
      </c>
      <c r="D36" s="23">
        <f t="shared" si="4"/>
        <v>-128.75492423772812</v>
      </c>
      <c r="E36" s="23">
        <f t="shared" si="5"/>
        <v>3.1934749983308919E-12</v>
      </c>
      <c r="F36" s="23">
        <f t="shared" si="6"/>
        <v>-1.9898083181146831E-11</v>
      </c>
      <c r="G36" s="23">
        <f t="shared" si="7"/>
        <v>-128.7549240514636</v>
      </c>
      <c r="H36" s="23">
        <f t="shared" si="8"/>
        <v>-8.3523032240462314E-12</v>
      </c>
      <c r="I36" s="23">
        <f t="shared" si="9"/>
        <v>1.862645149230957E-7</v>
      </c>
    </row>
    <row r="37" spans="2:9" x14ac:dyDescent="0.2">
      <c r="B37" s="4">
        <v>29</v>
      </c>
      <c r="C37" s="23">
        <f t="shared" si="3"/>
        <v>-128.75492386519909</v>
      </c>
      <c r="D37" s="23">
        <f t="shared" si="4"/>
        <v>-128.7549240514636</v>
      </c>
      <c r="E37" s="23">
        <f t="shared" si="5"/>
        <v>3.1934749983308919E-12</v>
      </c>
      <c r="F37" s="23">
        <f t="shared" si="6"/>
        <v>-8.3523032240462314E-12</v>
      </c>
      <c r="G37" s="23">
        <f t="shared" si="7"/>
        <v>-128.75492395833135</v>
      </c>
      <c r="H37" s="23">
        <f t="shared" si="8"/>
        <v>-2.5794141128576697E-12</v>
      </c>
      <c r="I37" s="23">
        <f t="shared" si="9"/>
        <v>9.3132257461547852E-8</v>
      </c>
    </row>
    <row r="38" spans="2:9" x14ac:dyDescent="0.2">
      <c r="B38" s="4">
        <v>30</v>
      </c>
      <c r="C38" s="23">
        <f t="shared" si="3"/>
        <v>-128.75492386519909</v>
      </c>
      <c r="D38" s="23">
        <f t="shared" si="4"/>
        <v>-128.75492395833135</v>
      </c>
      <c r="E38" s="23">
        <f>((-0.505998*10^-10)*C38^3)+((0.38292*10^-7)*C38^2)+((0.74363*10^-4)*C38)+(0.88318*10^-2)</f>
        <v>3.1934749983308919E-12</v>
      </c>
      <c r="F38" s="23">
        <f>((-0.505998*10^-10)*D38^3)+((0.38292*10^-7)*D38^2)+((0.74363*10^-4)*D38)+(0.88318*10^-2)</f>
        <v>-2.5794141128576697E-12</v>
      </c>
      <c r="G38" s="23">
        <f>(C38+D38)/2</f>
        <v>-128.75492391176522</v>
      </c>
      <c r="H38" s="23">
        <f>((-0.505998*10^-10)*G38^3)+((0.38292*10^-7)*G38^2)+((0.74363*10^-4)*G38)+(0.88318*10^-2)</f>
        <v>3.0703044273661106E-13</v>
      </c>
      <c r="I38" s="23">
        <f t="shared" si="9"/>
        <v>4.6566128730773926E-8</v>
      </c>
    </row>
    <row r="39" spans="2:9" x14ac:dyDescent="0.2">
      <c r="B39" s="4">
        <v>31</v>
      </c>
      <c r="C39" s="23">
        <f t="shared" ref="C39:C42" si="10">IF(H38*E38&lt;0,C38,G38)</f>
        <v>-128.75492391176522</v>
      </c>
      <c r="D39" s="23">
        <f t="shared" ref="D39:D42" si="11">IF(H38*F38&lt;0,D38,G38)</f>
        <v>-128.75492395833135</v>
      </c>
      <c r="E39" s="23">
        <f t="shared" ref="E39:E42" si="12">((-0.505998*10^-10)*C39^3)+((0.38292*10^-7)*C39^2)+((0.74363*10^-4)*C39)+(0.88318*10^-2)</f>
        <v>3.0703044273661106E-13</v>
      </c>
      <c r="F39" s="23">
        <f t="shared" ref="F39:F42" si="13">((-0.505998*10^-10)*D39^3)+((0.38292*10^-7)*D39^2)+((0.74363*10^-4)*D39)+(0.88318*10^-2)</f>
        <v>-2.5794141128576697E-12</v>
      </c>
      <c r="G39" s="23">
        <f t="shared" ref="G39:G42" si="14">(C39+D39)/2</f>
        <v>-128.75492393504828</v>
      </c>
      <c r="H39" s="23">
        <f t="shared" si="8"/>
        <v>-1.1361918350605293E-12</v>
      </c>
      <c r="I39" s="23">
        <f t="shared" ref="I39:I42" si="15">ABS(G39-G38)</f>
        <v>2.3283064365386963E-8</v>
      </c>
    </row>
    <row r="40" spans="2:9" x14ac:dyDescent="0.2">
      <c r="B40" s="4">
        <v>32</v>
      </c>
      <c r="C40" s="23">
        <f t="shared" si="10"/>
        <v>-128.75492391176522</v>
      </c>
      <c r="D40" s="23">
        <f t="shared" si="11"/>
        <v>-128.75492393504828</v>
      </c>
      <c r="E40" s="23">
        <f t="shared" si="12"/>
        <v>3.0703044273661106E-13</v>
      </c>
      <c r="F40" s="23">
        <f t="shared" si="13"/>
        <v>-1.1361918350605293E-12</v>
      </c>
      <c r="G40" s="23">
        <f t="shared" si="14"/>
        <v>-128.75492392340675</v>
      </c>
      <c r="H40" s="23">
        <f t="shared" si="8"/>
        <v>-4.1457982880022115E-13</v>
      </c>
      <c r="I40" s="23">
        <f t="shared" si="15"/>
        <v>1.1641532182693481E-8</v>
      </c>
    </row>
    <row r="41" spans="2:9" x14ac:dyDescent="0.2">
      <c r="B41" s="4">
        <v>33</v>
      </c>
      <c r="C41" s="23">
        <f t="shared" si="10"/>
        <v>-128.75492391176522</v>
      </c>
      <c r="D41" s="23">
        <f t="shared" si="11"/>
        <v>-128.75492392340675</v>
      </c>
      <c r="E41" s="23">
        <f t="shared" si="12"/>
        <v>3.0703044273661106E-13</v>
      </c>
      <c r="F41" s="23">
        <f t="shared" si="13"/>
        <v>-4.1457982880022115E-13</v>
      </c>
      <c r="G41" s="23">
        <f t="shared" si="14"/>
        <v>-128.75492391758598</v>
      </c>
      <c r="H41" s="23">
        <f t="shared" si="8"/>
        <v>-5.377642775528102E-14</v>
      </c>
      <c r="I41" s="23">
        <f t="shared" si="15"/>
        <v>5.8207660913467407E-9</v>
      </c>
    </row>
    <row r="42" spans="2:9" x14ac:dyDescent="0.2">
      <c r="B42" s="4">
        <v>34</v>
      </c>
      <c r="C42" s="23">
        <f t="shared" si="10"/>
        <v>-128.75492391176522</v>
      </c>
      <c r="D42" s="23">
        <f t="shared" si="11"/>
        <v>-128.75492391758598</v>
      </c>
      <c r="E42" s="23">
        <f t="shared" si="12"/>
        <v>3.0703044273661106E-13</v>
      </c>
      <c r="F42" s="23">
        <f t="shared" si="13"/>
        <v>-5.377642775528102E-14</v>
      </c>
      <c r="G42" s="24">
        <f t="shared" si="14"/>
        <v>-128.7549239146756</v>
      </c>
      <c r="H42" s="23">
        <f t="shared" si="8"/>
        <v>1.2662787485240301E-13</v>
      </c>
      <c r="I42" s="23">
        <f t="shared" si="15"/>
        <v>2.9103830456733704E-9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 2.1</vt:lpstr>
      <vt:lpstr>ejer 2.2</vt:lpstr>
      <vt:lpstr>ejer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2022-01-26T17:52:21Z</dcterms:created>
  <dcterms:modified xsi:type="dcterms:W3CDTF">2022-01-29T18:29:20Z</dcterms:modified>
</cp:coreProperties>
</file>