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Trabajos 3 CUCEI\2. SEM Metodos Matematicos III\"/>
    </mc:Choice>
  </mc:AlternateContent>
  <xr:revisionPtr revIDLastSave="0" documentId="13_ncr:1_{8875CBD0-5283-495A-9C19-ED9CAD9D49BD}" xr6:coauthVersionLast="47" xr6:coauthVersionMax="47" xr10:uidLastSave="{00000000-0000-0000-0000-000000000000}"/>
  <bookViews>
    <workbookView xWindow="-120" yWindow="-120" windowWidth="29040" windowHeight="15840" activeTab="2" xr2:uid="{48751220-5F95-408F-920F-EF977B908058}"/>
  </bookViews>
  <sheets>
    <sheet name="ocilacion" sheetId="1" r:id="rId1"/>
    <sheet name="ejer 1" sheetId="2" r:id="rId2"/>
    <sheet name="ejer 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E8" i="1"/>
  <c r="F6" i="1"/>
  <c r="E6" i="1"/>
  <c r="D6" i="1"/>
  <c r="C7" i="1" s="1"/>
  <c r="C6" i="1"/>
  <c r="D6" i="3"/>
  <c r="F6" i="3" s="1"/>
  <c r="L6" i="3"/>
  <c r="K7" i="3" s="1"/>
  <c r="K6" i="3"/>
  <c r="C6" i="3"/>
  <c r="E6" i="3" s="1"/>
  <c r="C36" i="2"/>
  <c r="D36" i="2"/>
  <c r="G36" i="2" s="1"/>
  <c r="E36" i="2"/>
  <c r="F36" i="2"/>
  <c r="C37" i="2"/>
  <c r="E37" i="2" s="1"/>
  <c r="D34" i="2"/>
  <c r="C35" i="2" s="1"/>
  <c r="E35" i="2" s="1"/>
  <c r="C34" i="2"/>
  <c r="E34" i="2" s="1"/>
  <c r="D20" i="2"/>
  <c r="C21" i="2" s="1"/>
  <c r="E21" i="2" s="1"/>
  <c r="C20" i="2"/>
  <c r="E20" i="2" s="1"/>
  <c r="C7" i="2"/>
  <c r="E7" i="2" s="1"/>
  <c r="D6" i="2"/>
  <c r="C6" i="2"/>
  <c r="E6" i="2" s="1"/>
  <c r="G6" i="1" l="1"/>
  <c r="D7" i="1" s="1"/>
  <c r="O6" i="3"/>
  <c r="L7" i="3" s="1"/>
  <c r="O7" i="3" s="1"/>
  <c r="P7" i="3" s="1"/>
  <c r="C7" i="3"/>
  <c r="E7" i="3" s="1"/>
  <c r="H36" i="2"/>
  <c r="D37" i="2"/>
  <c r="F34" i="2"/>
  <c r="G34" i="2" s="1"/>
  <c r="D35" i="2" s="1"/>
  <c r="F20" i="2"/>
  <c r="G20" i="2" s="1"/>
  <c r="D21" i="2" s="1"/>
  <c r="C22" i="2" s="1"/>
  <c r="E22" i="2" s="1"/>
  <c r="F6" i="2"/>
  <c r="G6" i="2" s="1"/>
  <c r="D7" i="2" s="1"/>
  <c r="C8" i="1" l="1"/>
  <c r="G7" i="1"/>
  <c r="D8" i="1" s="1"/>
  <c r="F8" i="1" s="1"/>
  <c r="C38" i="2"/>
  <c r="E38" i="2" s="1"/>
  <c r="F37" i="2"/>
  <c r="G37" i="2"/>
  <c r="F35" i="2"/>
  <c r="G35" i="2" s="1"/>
  <c r="H35" i="2" s="1"/>
  <c r="F21" i="2"/>
  <c r="C8" i="2"/>
  <c r="E8" i="2" s="1"/>
  <c r="F7" i="2"/>
  <c r="G7" i="2" s="1"/>
  <c r="C9" i="1" l="1"/>
  <c r="E9" i="1" s="1"/>
  <c r="G8" i="1"/>
  <c r="H7" i="1"/>
  <c r="D38" i="2"/>
  <c r="H37" i="2"/>
  <c r="G21" i="2"/>
  <c r="H7" i="2"/>
  <c r="D8" i="2"/>
  <c r="H8" i="1" l="1"/>
  <c r="D9" i="1"/>
  <c r="F9" i="1" s="1"/>
  <c r="C39" i="2"/>
  <c r="E39" i="2" s="1"/>
  <c r="F38" i="2"/>
  <c r="G38" i="2" s="1"/>
  <c r="H21" i="2"/>
  <c r="D22" i="2"/>
  <c r="C9" i="2"/>
  <c r="E9" i="2" s="1"/>
  <c r="F8" i="2"/>
  <c r="G8" i="2" s="1"/>
  <c r="C10" i="1" l="1"/>
  <c r="E10" i="1" s="1"/>
  <c r="G9" i="1"/>
  <c r="H38" i="2"/>
  <c r="D39" i="2"/>
  <c r="C23" i="2"/>
  <c r="E23" i="2" s="1"/>
  <c r="F22" i="2"/>
  <c r="G22" i="2" s="1"/>
  <c r="D9" i="2"/>
  <c r="H8" i="2"/>
  <c r="H9" i="1" l="1"/>
  <c r="D10" i="1"/>
  <c r="F10" i="1" s="1"/>
  <c r="C40" i="2"/>
  <c r="E40" i="2" s="1"/>
  <c r="F39" i="2"/>
  <c r="G39" i="2"/>
  <c r="H22" i="2"/>
  <c r="D23" i="2"/>
  <c r="F9" i="2"/>
  <c r="G9" i="2" s="1"/>
  <c r="C10" i="2"/>
  <c r="E10" i="2" s="1"/>
  <c r="C11" i="1" l="1"/>
  <c r="E11" i="1" s="1"/>
  <c r="G10" i="1"/>
  <c r="D40" i="2"/>
  <c r="H39" i="2"/>
  <c r="C24" i="2"/>
  <c r="E24" i="2" s="1"/>
  <c r="F23" i="2"/>
  <c r="G23" i="2" s="1"/>
  <c r="H9" i="2"/>
  <c r="D10" i="2"/>
  <c r="D11" i="1" l="1"/>
  <c r="F11" i="1" s="1"/>
  <c r="H10" i="1"/>
  <c r="G40" i="2"/>
  <c r="C41" i="2"/>
  <c r="E41" i="2" s="1"/>
  <c r="F40" i="2"/>
  <c r="D24" i="2"/>
  <c r="H23" i="2"/>
  <c r="C11" i="2"/>
  <c r="E11" i="2" s="1"/>
  <c r="F10" i="2"/>
  <c r="G10" i="2" s="1"/>
  <c r="C12" i="1" l="1"/>
  <c r="E12" i="1" s="1"/>
  <c r="G11" i="1"/>
  <c r="H40" i="2"/>
  <c r="D41" i="2"/>
  <c r="C25" i="2"/>
  <c r="E25" i="2" s="1"/>
  <c r="F24" i="2"/>
  <c r="G24" i="2" s="1"/>
  <c r="H10" i="2"/>
  <c r="D11" i="2"/>
  <c r="D12" i="1" l="1"/>
  <c r="F12" i="1" s="1"/>
  <c r="H11" i="1"/>
  <c r="C42" i="2"/>
  <c r="E42" i="2" s="1"/>
  <c r="F41" i="2"/>
  <c r="G41" i="2" s="1"/>
  <c r="H24" i="2"/>
  <c r="D25" i="2"/>
  <c r="F11" i="2"/>
  <c r="G11" i="2" s="1"/>
  <c r="C12" i="2"/>
  <c r="E12" i="2" s="1"/>
  <c r="C13" i="1" l="1"/>
  <c r="E13" i="1" s="1"/>
  <c r="G12" i="1"/>
  <c r="D42" i="2"/>
  <c r="H41" i="2"/>
  <c r="C26" i="2"/>
  <c r="E26" i="2" s="1"/>
  <c r="F25" i="2"/>
  <c r="G25" i="2" s="1"/>
  <c r="D12" i="2"/>
  <c r="H11" i="2"/>
  <c r="H12" i="1" l="1"/>
  <c r="D13" i="1"/>
  <c r="F13" i="1" s="1"/>
  <c r="C43" i="2"/>
  <c r="E43" i="2" s="1"/>
  <c r="F42" i="2"/>
  <c r="G42" i="2" s="1"/>
  <c r="D26" i="2"/>
  <c r="H25" i="2"/>
  <c r="F12" i="2"/>
  <c r="G12" i="2" s="1"/>
  <c r="C13" i="2"/>
  <c r="E13" i="2" s="1"/>
  <c r="C14" i="1" l="1"/>
  <c r="E14" i="1" s="1"/>
  <c r="G13" i="1"/>
  <c r="H42" i="2"/>
  <c r="D43" i="2"/>
  <c r="C27" i="2"/>
  <c r="E27" i="2" s="1"/>
  <c r="F26" i="2"/>
  <c r="G26" i="2" s="1"/>
  <c r="D13" i="2"/>
  <c r="H12" i="2"/>
  <c r="D14" i="1" l="1"/>
  <c r="H13" i="1"/>
  <c r="F43" i="2"/>
  <c r="G43" i="2"/>
  <c r="H43" i="2" s="1"/>
  <c r="H26" i="2"/>
  <c r="D27" i="2"/>
  <c r="C14" i="2"/>
  <c r="E14" i="2" s="1"/>
  <c r="F13" i="2"/>
  <c r="G13" i="2" s="1"/>
  <c r="F14" i="1" l="1"/>
  <c r="G14" i="1" s="1"/>
  <c r="H14" i="1" s="1"/>
  <c r="C28" i="2"/>
  <c r="E28" i="2" s="1"/>
  <c r="F27" i="2"/>
  <c r="G27" i="2" s="1"/>
  <c r="D14" i="2"/>
  <c r="F14" i="2" s="1"/>
  <c r="G14" i="2" s="1"/>
  <c r="H14" i="2" s="1"/>
  <c r="H13" i="2"/>
  <c r="H27" i="2" l="1"/>
  <c r="D28" i="2"/>
  <c r="F28" i="2" s="1"/>
  <c r="G28" i="2" s="1"/>
  <c r="H28" i="2" s="1"/>
  <c r="G6" i="3" l="1"/>
  <c r="D7" i="3" s="1"/>
  <c r="C8" i="3" l="1"/>
  <c r="E8" i="3" s="1"/>
  <c r="F7" i="3"/>
  <c r="G7" i="3" s="1"/>
  <c r="D8" i="3" s="1"/>
  <c r="G8" i="3" l="1"/>
  <c r="C9" i="3"/>
  <c r="E9" i="3" s="1"/>
  <c r="F8" i="3"/>
  <c r="H7" i="3"/>
  <c r="H8" i="3" l="1"/>
  <c r="D9" i="3"/>
  <c r="F9" i="3" l="1"/>
  <c r="G9" i="3" s="1"/>
  <c r="C10" i="3"/>
  <c r="E10" i="3" s="1"/>
  <c r="D10" i="3" l="1"/>
  <c r="H9" i="3"/>
  <c r="G10" i="3" l="1"/>
  <c r="C11" i="3"/>
  <c r="E11" i="3" s="1"/>
  <c r="F10" i="3"/>
  <c r="H10" i="3" l="1"/>
  <c r="D11" i="3"/>
  <c r="F11" i="3" l="1"/>
  <c r="G11" i="3" s="1"/>
  <c r="C12" i="3"/>
  <c r="E12" i="3" s="1"/>
  <c r="D12" i="3" l="1"/>
  <c r="H11" i="3"/>
  <c r="F12" i="3" l="1"/>
  <c r="G12" i="3"/>
  <c r="H12" i="3" s="1"/>
</calcChain>
</file>

<file path=xl/sharedStrings.xml><?xml version="1.0" encoding="utf-8"?>
<sst xmlns="http://schemas.openxmlformats.org/spreadsheetml/2006/main" count="56" uniqueCount="9">
  <si>
    <t>Xn</t>
  </si>
  <si>
    <t>Xn-1</t>
  </si>
  <si>
    <t>ITERACION</t>
  </si>
  <si>
    <t>f(Xn-1)</t>
  </si>
  <si>
    <t>f(Xn)</t>
  </si>
  <si>
    <t>Xn+1</t>
  </si>
  <si>
    <t>TOLERANCIA</t>
  </si>
  <si>
    <t>f(x)</t>
  </si>
  <si>
    <t>g(x)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</si>
</sst>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2"/>
      <color theme="1"/>
      <name val="Arial"/>
      <family val="2"/>
    </font>
    <font>
      <sz val="12"/>
      <color rgb="FF006100"/>
      <name val="Arial"/>
      <family val="2"/>
    </font>
    <font>
      <sz val="12"/>
      <color theme="0"/>
      <name val="Arial"/>
      <family val="2"/>
    </font>
    <font>
      <b/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0">
    <xf numFmtId="0" fontId="0" fillId="0" borderId="0" xfId="0"/>
    <xf numFmtId="0" fontId="2" fillId="3" borderId="1" xfId="2" applyBorder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1" fillId="2" borderId="1" xfId="1" applyNumberFormat="1" applyBorder="1"/>
    <xf numFmtId="0" fontId="2" fillId="5" borderId="1" xfId="4" applyBorder="1"/>
    <xf numFmtId="0" fontId="2" fillId="4" borderId="1" xfId="3" applyBorder="1"/>
    <xf numFmtId="0" fontId="3" fillId="0" borderId="0" xfId="0" applyFont="1"/>
    <xf numFmtId="0" fontId="2" fillId="6" borderId="1" xfId="5" applyBorder="1"/>
  </cellXfs>
  <cellStyles count="6">
    <cellStyle name="Bueno" xfId="1" builtinId="26"/>
    <cellStyle name="Énfasis2" xfId="3" builtinId="33"/>
    <cellStyle name="Énfasis4" xfId="5" builtinId="41"/>
    <cellStyle name="Énfasis5" xfId="2" builtinId="45"/>
    <cellStyle name="Énfasis6" xfId="4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A17F-D475-424D-8A56-F3A357F41229}">
  <dimension ref="B3:H14"/>
  <sheetViews>
    <sheetView workbookViewId="0">
      <selection activeCell="G14" sqref="G14"/>
    </sheetView>
  </sheetViews>
  <sheetFormatPr baseColWidth="10" defaultRowHeight="15" x14ac:dyDescent="0.2"/>
  <cols>
    <col min="3" max="4" width="11.6640625" bestFit="1" customWidth="1"/>
    <col min="5" max="6" width="12" bestFit="1" customWidth="1"/>
    <col min="7" max="8" width="11.6640625" bestFit="1" customWidth="1"/>
  </cols>
  <sheetData>
    <row r="3" spans="2:8" x14ac:dyDescent="0.2">
      <c r="B3" s="9" t="s">
        <v>0</v>
      </c>
      <c r="C3" s="2">
        <v>1</v>
      </c>
      <c r="D3" s="9" t="s">
        <v>1</v>
      </c>
      <c r="E3" s="2">
        <v>0</v>
      </c>
    </row>
    <row r="5" spans="2:8" x14ac:dyDescent="0.2">
      <c r="B5" s="9" t="s">
        <v>2</v>
      </c>
      <c r="C5" s="9" t="s">
        <v>1</v>
      </c>
      <c r="D5" s="9" t="s">
        <v>0</v>
      </c>
      <c r="E5" s="9" t="s">
        <v>3</v>
      </c>
      <c r="F5" s="9" t="s">
        <v>4</v>
      </c>
      <c r="G5" s="9" t="s">
        <v>5</v>
      </c>
      <c r="H5" s="9" t="s">
        <v>6</v>
      </c>
    </row>
    <row r="6" spans="2:8" x14ac:dyDescent="0.2">
      <c r="B6" s="3">
        <v>0</v>
      </c>
      <c r="C6" s="4">
        <f>E3</f>
        <v>0</v>
      </c>
      <c r="D6" s="4">
        <f>C3</f>
        <v>1</v>
      </c>
      <c r="E6" s="4">
        <f>(10*EXP(C6/2))*(COS(2*C6))-4</f>
        <v>6</v>
      </c>
      <c r="F6" s="4">
        <f>(10*EXP(D6/2))*(COS(2*D6))-4</f>
        <v>-10.861101411498431</v>
      </c>
      <c r="G6" s="4">
        <f>D6-((F6*(D6-C6))/(F6-E6))</f>
        <v>0.35584863963325075</v>
      </c>
      <c r="H6" s="4"/>
    </row>
    <row r="7" spans="2:8" x14ac:dyDescent="0.2">
      <c r="B7" s="3">
        <v>1</v>
      </c>
      <c r="C7" s="4">
        <f>D6</f>
        <v>1</v>
      </c>
      <c r="D7" s="4">
        <f>G6</f>
        <v>0.35584863963325075</v>
      </c>
      <c r="E7" s="4">
        <f t="shared" ref="E7:E14" si="0">(10*EXP(C7/2))*(COS(2*C7))-4</f>
        <v>-10.861101411498431</v>
      </c>
      <c r="F7" s="4">
        <f t="shared" ref="F7:F14" si="1">(10*EXP(D7/2))*(COS(2*D7))-4</f>
        <v>5.0471830798869686</v>
      </c>
      <c r="G7" s="4">
        <f>D7-((F7*(D7-C7))/(F7-E7))</f>
        <v>0.56021698926201058</v>
      </c>
      <c r="H7" s="4">
        <f>ABS(G7-G6)</f>
        <v>0.20436834962875983</v>
      </c>
    </row>
    <row r="8" spans="2:8" x14ac:dyDescent="0.2">
      <c r="B8" s="3">
        <v>2</v>
      </c>
      <c r="C8" s="4">
        <f t="shared" ref="C8:C14" si="2">D7</f>
        <v>0.35584863963325075</v>
      </c>
      <c r="D8" s="4">
        <f t="shared" ref="D8:D14" si="3">G7</f>
        <v>0.56021698926201058</v>
      </c>
      <c r="E8" s="4">
        <f t="shared" si="0"/>
        <v>5.0471830798869686</v>
      </c>
      <c r="F8" s="4">
        <f t="shared" si="1"/>
        <v>1.7601002311141913</v>
      </c>
      <c r="G8" s="4">
        <f t="shared" ref="G8:G14" si="4">D8-((F8*(D8-C8))/(F8-E8))</f>
        <v>0.66964799418733589</v>
      </c>
      <c r="H8" s="4">
        <f t="shared" ref="H8:H14" si="5">ABS(G8-G7)</f>
        <v>0.10943100492532531</v>
      </c>
    </row>
    <row r="9" spans="2:8" x14ac:dyDescent="0.2">
      <c r="B9" s="3">
        <v>3</v>
      </c>
      <c r="C9" s="4">
        <f t="shared" si="2"/>
        <v>0.56021698926201058</v>
      </c>
      <c r="D9" s="4">
        <f t="shared" si="3"/>
        <v>0.66964799418733589</v>
      </c>
      <c r="E9" s="4">
        <f t="shared" si="0"/>
        <v>1.7601002311141913</v>
      </c>
      <c r="F9" s="4">
        <f t="shared" si="1"/>
        <v>-0.7931566673721564</v>
      </c>
      <c r="G9" s="4">
        <f t="shared" si="4"/>
        <v>0.63565379202725847</v>
      </c>
      <c r="H9" s="4">
        <f t="shared" si="5"/>
        <v>3.3994202160077425E-2</v>
      </c>
    </row>
    <row r="10" spans="2:8" x14ac:dyDescent="0.2">
      <c r="B10" s="3">
        <v>4</v>
      </c>
      <c r="C10" s="4">
        <f t="shared" si="2"/>
        <v>0.66964799418733589</v>
      </c>
      <c r="D10" s="4">
        <f t="shared" si="3"/>
        <v>0.63565379202725847</v>
      </c>
      <c r="E10" s="4">
        <f t="shared" si="0"/>
        <v>-0.7931566673721564</v>
      </c>
      <c r="F10" s="4">
        <f t="shared" si="1"/>
        <v>5.4144421802245546E-2</v>
      </c>
      <c r="G10" s="4">
        <f t="shared" si="4"/>
        <v>0.63782609706038373</v>
      </c>
      <c r="H10" s="4">
        <f t="shared" si="5"/>
        <v>2.1723050331252658E-3</v>
      </c>
    </row>
    <row r="11" spans="2:8" x14ac:dyDescent="0.2">
      <c r="B11" s="3">
        <v>5</v>
      </c>
      <c r="C11" s="4">
        <f t="shared" si="2"/>
        <v>0.63565379202725847</v>
      </c>
      <c r="D11" s="4">
        <f t="shared" si="3"/>
        <v>0.63782609706038373</v>
      </c>
      <c r="E11" s="4">
        <f t="shared" si="0"/>
        <v>5.4144421802245546E-2</v>
      </c>
      <c r="F11" s="4">
        <f t="shared" si="1"/>
        <v>1.4066050718852807E-3</v>
      </c>
      <c r="G11" s="4">
        <f t="shared" si="4"/>
        <v>0.63788403603978627</v>
      </c>
      <c r="H11" s="4">
        <f t="shared" si="5"/>
        <v>5.7938979402538671E-5</v>
      </c>
    </row>
    <row r="12" spans="2:8" x14ac:dyDescent="0.2">
      <c r="B12" s="3">
        <v>6</v>
      </c>
      <c r="C12" s="4">
        <f t="shared" si="2"/>
        <v>0.63782609706038373</v>
      </c>
      <c r="D12" s="4">
        <f t="shared" si="3"/>
        <v>0.63788403603978627</v>
      </c>
      <c r="E12" s="4">
        <f t="shared" si="0"/>
        <v>1.4066050718852807E-3</v>
      </c>
      <c r="F12" s="4">
        <f t="shared" si="1"/>
        <v>-2.6729986206674994E-6</v>
      </c>
      <c r="G12" s="4">
        <f t="shared" si="4"/>
        <v>0.63788392614606459</v>
      </c>
      <c r="H12" s="4">
        <f t="shared" si="5"/>
        <v>1.0989372167813372E-7</v>
      </c>
    </row>
    <row r="13" spans="2:8" x14ac:dyDescent="0.2">
      <c r="B13" s="3">
        <v>7</v>
      </c>
      <c r="C13" s="4">
        <f t="shared" si="2"/>
        <v>0.63788403603978627</v>
      </c>
      <c r="D13" s="4">
        <f t="shared" si="3"/>
        <v>0.63788392614606459</v>
      </c>
      <c r="E13" s="4">
        <f t="shared" si="0"/>
        <v>-2.6729986206674994E-6</v>
      </c>
      <c r="F13" s="4">
        <f t="shared" si="1"/>
        <v>1.3131451481740442E-10</v>
      </c>
      <c r="G13" s="4">
        <f t="shared" si="4"/>
        <v>0.63788392615146305</v>
      </c>
      <c r="H13" s="4">
        <f t="shared" si="5"/>
        <v>5.3984594572398237E-12</v>
      </c>
    </row>
    <row r="14" spans="2:8" x14ac:dyDescent="0.2">
      <c r="B14" s="3">
        <v>8</v>
      </c>
      <c r="C14" s="4">
        <f t="shared" si="2"/>
        <v>0.63788392614606459</v>
      </c>
      <c r="D14" s="4">
        <f t="shared" si="3"/>
        <v>0.63788392615146305</v>
      </c>
      <c r="E14" s="4">
        <f t="shared" si="0"/>
        <v>1.3131451481740442E-10</v>
      </c>
      <c r="F14" s="4">
        <f t="shared" si="1"/>
        <v>0</v>
      </c>
      <c r="G14" s="5">
        <f t="shared" si="4"/>
        <v>0.63788392615146305</v>
      </c>
      <c r="H14" s="4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AB77-080E-45A3-AAC8-C8769077C182}">
  <dimension ref="B3:H43"/>
  <sheetViews>
    <sheetView workbookViewId="0">
      <selection activeCell="B3" sqref="B3:H7"/>
    </sheetView>
  </sheetViews>
  <sheetFormatPr baseColWidth="10" defaultRowHeight="15" x14ac:dyDescent="0.2"/>
  <cols>
    <col min="4" max="9" width="12.33203125" customWidth="1"/>
  </cols>
  <sheetData>
    <row r="3" spans="2:8" x14ac:dyDescent="0.2">
      <c r="B3" s="1" t="s">
        <v>0</v>
      </c>
      <c r="C3" s="2">
        <v>-1</v>
      </c>
      <c r="D3" s="1" t="s">
        <v>1</v>
      </c>
      <c r="E3" s="2">
        <v>-2</v>
      </c>
    </row>
    <row r="5" spans="2:8" x14ac:dyDescent="0.2">
      <c r="B5" s="1" t="s">
        <v>2</v>
      </c>
      <c r="C5" s="1" t="s">
        <v>1</v>
      </c>
      <c r="D5" s="1" t="s">
        <v>0</v>
      </c>
      <c r="E5" s="1" t="s">
        <v>3</v>
      </c>
      <c r="F5" s="1" t="s">
        <v>4</v>
      </c>
      <c r="G5" s="1" t="s">
        <v>5</v>
      </c>
      <c r="H5" s="1" t="s">
        <v>6</v>
      </c>
    </row>
    <row r="6" spans="2:8" x14ac:dyDescent="0.2">
      <c r="B6" s="3">
        <v>0</v>
      </c>
      <c r="C6" s="4">
        <f>E3</f>
        <v>-2</v>
      </c>
      <c r="D6" s="4">
        <f>C3</f>
        <v>-1</v>
      </c>
      <c r="E6" s="4">
        <f>C6^3-1.75*C6+0.75</f>
        <v>-3.75</v>
      </c>
      <c r="F6" s="4">
        <f>D6^3-1.75*D6+0.75</f>
        <v>1.5</v>
      </c>
      <c r="G6" s="4">
        <f>D6-((F6*(D6-C6))/(F6-E6))</f>
        <v>-1.2857142857142856</v>
      </c>
      <c r="H6" s="4"/>
    </row>
    <row r="7" spans="2:8" x14ac:dyDescent="0.2">
      <c r="B7" s="3">
        <v>1</v>
      </c>
      <c r="C7" s="4">
        <f>D6</f>
        <v>-1</v>
      </c>
      <c r="D7" s="4">
        <f>G6</f>
        <v>-1.2857142857142856</v>
      </c>
      <c r="E7" s="4">
        <f>C7^3-1.75*C7+0.75</f>
        <v>1.5</v>
      </c>
      <c r="F7" s="4">
        <f>D7^3-1.75*D7+0.75</f>
        <v>0.87463556851312019</v>
      </c>
      <c r="G7" s="4">
        <f>D7-((F7*(D7-C7))/(F7-E7))</f>
        <v>-1.6853146853146859</v>
      </c>
      <c r="H7" s="4">
        <f>ABS(G7-G6)</f>
        <v>0.39960039960040028</v>
      </c>
    </row>
    <row r="8" spans="2:8" x14ac:dyDescent="0.2">
      <c r="B8" s="3">
        <v>2</v>
      </c>
      <c r="C8" s="4">
        <f t="shared" ref="C8:C14" si="0">D7</f>
        <v>-1.2857142857142856</v>
      </c>
      <c r="D8" s="4">
        <f t="shared" ref="D8:D14" si="1">G7</f>
        <v>-1.6853146853146859</v>
      </c>
      <c r="E8" s="4">
        <f t="shared" ref="E8:E14" si="2">C8^3-1.75*C8+0.75</f>
        <v>0.87463556851312019</v>
      </c>
      <c r="F8" s="4">
        <f t="shared" ref="F8:F14" si="3">D8^3-1.75*D8+0.75</f>
        <v>-1.0874743135489418</v>
      </c>
      <c r="G8" s="4">
        <f t="shared" ref="G8:G14" si="4">D8-((F8*(D8-C8))/(F8-E8))</f>
        <v>-1.4638412733401047</v>
      </c>
      <c r="H8" s="4">
        <f t="shared" ref="H8:H14" si="5">ABS(G8-G7)</f>
        <v>0.22147341197458115</v>
      </c>
    </row>
    <row r="9" spans="2:8" x14ac:dyDescent="0.2">
      <c r="B9" s="3">
        <v>3</v>
      </c>
      <c r="C9" s="4">
        <f t="shared" si="0"/>
        <v>-1.6853146853146859</v>
      </c>
      <c r="D9" s="4">
        <f t="shared" si="1"/>
        <v>-1.4638412733401047</v>
      </c>
      <c r="E9" s="4">
        <f t="shared" si="2"/>
        <v>-1.0874743135489418</v>
      </c>
      <c r="F9" s="4">
        <f t="shared" si="3"/>
        <v>0.17495736834220477</v>
      </c>
      <c r="G9" s="4">
        <f t="shared" si="4"/>
        <v>-1.4945347404581002</v>
      </c>
      <c r="H9" s="4">
        <f t="shared" si="5"/>
        <v>3.0693467117995477E-2</v>
      </c>
    </row>
    <row r="10" spans="2:8" x14ac:dyDescent="0.2">
      <c r="B10" s="3">
        <v>4</v>
      </c>
      <c r="C10" s="4">
        <f t="shared" si="0"/>
        <v>-1.4638412733401047</v>
      </c>
      <c r="D10" s="4">
        <f t="shared" si="1"/>
        <v>-1.4945347404581002</v>
      </c>
      <c r="E10" s="4">
        <f t="shared" si="2"/>
        <v>0.17495736834220477</v>
      </c>
      <c r="F10" s="4">
        <f t="shared" si="3"/>
        <v>2.7192050173302729E-2</v>
      </c>
      <c r="G10" s="4">
        <f t="shared" si="4"/>
        <v>-1.5001830096745015</v>
      </c>
      <c r="H10" s="4">
        <f t="shared" si="5"/>
        <v>5.6482692164012693E-3</v>
      </c>
    </row>
    <row r="11" spans="2:8" x14ac:dyDescent="0.2">
      <c r="B11" s="3">
        <v>5</v>
      </c>
      <c r="C11" s="4">
        <f t="shared" si="0"/>
        <v>-1.4945347404581002</v>
      </c>
      <c r="D11" s="4">
        <f t="shared" si="1"/>
        <v>-1.5001830096745015</v>
      </c>
      <c r="E11" s="4">
        <f t="shared" si="2"/>
        <v>2.7192050173302729E-2</v>
      </c>
      <c r="F11" s="4">
        <f t="shared" si="3"/>
        <v>-9.1519909507065123E-4</v>
      </c>
      <c r="G11" s="4">
        <f t="shared" si="4"/>
        <v>-1.499999096591218</v>
      </c>
      <c r="H11" s="4">
        <f t="shared" si="5"/>
        <v>1.8391308328347122E-4</v>
      </c>
    </row>
    <row r="12" spans="2:8" x14ac:dyDescent="0.2">
      <c r="B12" s="3">
        <v>6</v>
      </c>
      <c r="C12" s="4">
        <f t="shared" si="0"/>
        <v>-1.5001830096745015</v>
      </c>
      <c r="D12" s="4">
        <f t="shared" si="1"/>
        <v>-1.499999096591218</v>
      </c>
      <c r="E12" s="4">
        <f t="shared" si="2"/>
        <v>-9.1519909507065123E-4</v>
      </c>
      <c r="F12" s="4">
        <f t="shared" si="3"/>
        <v>4.517040237406178E-6</v>
      </c>
      <c r="G12" s="4">
        <f t="shared" si="4"/>
        <v>-1.499999999851219</v>
      </c>
      <c r="H12" s="4">
        <f t="shared" si="5"/>
        <v>9.0326000101725867E-7</v>
      </c>
    </row>
    <row r="13" spans="2:8" x14ac:dyDescent="0.2">
      <c r="B13" s="3">
        <v>7</v>
      </c>
      <c r="C13" s="4">
        <f t="shared" si="0"/>
        <v>-1.499999096591218</v>
      </c>
      <c r="D13" s="4">
        <f t="shared" si="1"/>
        <v>-1.499999999851219</v>
      </c>
      <c r="E13" s="4">
        <f t="shared" si="2"/>
        <v>4.517040237406178E-6</v>
      </c>
      <c r="F13" s="4">
        <f t="shared" si="3"/>
        <v>7.4390493765008614E-10</v>
      </c>
      <c r="G13" s="4">
        <f t="shared" si="4"/>
        <v>-1.5000000000000002</v>
      </c>
      <c r="H13" s="4">
        <f t="shared" si="5"/>
        <v>1.4878120957462215E-10</v>
      </c>
    </row>
    <row r="14" spans="2:8" x14ac:dyDescent="0.2">
      <c r="B14" s="3">
        <v>8</v>
      </c>
      <c r="C14" s="4">
        <f t="shared" si="0"/>
        <v>-1.499999999851219</v>
      </c>
      <c r="D14" s="4">
        <f t="shared" si="1"/>
        <v>-1.5000000000000002</v>
      </c>
      <c r="E14" s="4">
        <f t="shared" si="2"/>
        <v>7.4390493765008614E-10</v>
      </c>
      <c r="F14" s="4">
        <f t="shared" si="3"/>
        <v>-1.3322676295501878E-15</v>
      </c>
      <c r="G14" s="5">
        <f t="shared" si="4"/>
        <v>-1.5</v>
      </c>
      <c r="H14" s="4">
        <f t="shared" si="5"/>
        <v>2.2204460492503131E-16</v>
      </c>
    </row>
    <row r="17" spans="2:8" x14ac:dyDescent="0.2">
      <c r="B17" s="1" t="s">
        <v>0</v>
      </c>
      <c r="C17" s="2">
        <v>0.75</v>
      </c>
      <c r="D17" s="1" t="s">
        <v>1</v>
      </c>
      <c r="E17" s="2">
        <v>0</v>
      </c>
    </row>
    <row r="19" spans="2:8" x14ac:dyDescent="0.2">
      <c r="B19" s="1" t="s">
        <v>2</v>
      </c>
      <c r="C19" s="1" t="s">
        <v>1</v>
      </c>
      <c r="D19" s="1" t="s">
        <v>0</v>
      </c>
      <c r="E19" s="1" t="s">
        <v>3</v>
      </c>
      <c r="F19" s="1" t="s">
        <v>4</v>
      </c>
      <c r="G19" s="1" t="s">
        <v>5</v>
      </c>
      <c r="H19" s="1" t="s">
        <v>6</v>
      </c>
    </row>
    <row r="20" spans="2:8" x14ac:dyDescent="0.2">
      <c r="B20" s="3">
        <v>0</v>
      </c>
      <c r="C20" s="4">
        <f>E17</f>
        <v>0</v>
      </c>
      <c r="D20" s="4">
        <f>C17</f>
        <v>0.75</v>
      </c>
      <c r="E20" s="4">
        <f>C20^3-1.75*C20+0.75</f>
        <v>0.75</v>
      </c>
      <c r="F20" s="4">
        <f>D20^3-1.75*D20+0.75</f>
        <v>-0.140625</v>
      </c>
      <c r="G20" s="4">
        <f>D20-((F20*(D20-C20))/(F20-E20))</f>
        <v>0.63157894736842102</v>
      </c>
      <c r="H20" s="4"/>
    </row>
    <row r="21" spans="2:8" x14ac:dyDescent="0.2">
      <c r="B21" s="3">
        <v>1</v>
      </c>
      <c r="C21" s="4">
        <f>D20</f>
        <v>0.75</v>
      </c>
      <c r="D21" s="4">
        <f>G20</f>
        <v>0.63157894736842102</v>
      </c>
      <c r="E21" s="4">
        <f>C21^3-1.75*C21+0.75</f>
        <v>-0.140625</v>
      </c>
      <c r="F21" s="4">
        <f>D21^3-1.75*D21+0.75</f>
        <v>-0.10333138941536657</v>
      </c>
      <c r="G21" s="4">
        <f>D21-((F21*(D21-C21))/(F21-E21))</f>
        <v>0.30346344145134796</v>
      </c>
      <c r="H21" s="4">
        <f>ABS(G21-G20)</f>
        <v>0.32811550591707306</v>
      </c>
    </row>
    <row r="22" spans="2:8" x14ac:dyDescent="0.2">
      <c r="B22" s="3">
        <v>2</v>
      </c>
      <c r="C22" s="4">
        <f t="shared" ref="C22:C27" si="6">D21</f>
        <v>0.63157894736842102</v>
      </c>
      <c r="D22" s="4">
        <f t="shared" ref="D22:D27" si="7">G21</f>
        <v>0.30346344145134796</v>
      </c>
      <c r="E22" s="4">
        <f t="shared" ref="E22:E27" si="8">C22^3-1.75*C22+0.75</f>
        <v>-0.10333138941536657</v>
      </c>
      <c r="F22" s="4">
        <f t="shared" ref="F22:F27" si="9">D22^3-1.75*D22+0.75</f>
        <v>0.24688494408148132</v>
      </c>
      <c r="G22" s="4">
        <f t="shared" ref="G22:G27" si="10">D22-((F22*(D22-C22))/(F22-E22))</f>
        <v>0.53476841093054173</v>
      </c>
      <c r="H22" s="4">
        <f t="shared" ref="H22:H27" si="11">ABS(G22-G21)</f>
        <v>0.23130496947919377</v>
      </c>
    </row>
    <row r="23" spans="2:8" x14ac:dyDescent="0.2">
      <c r="B23" s="3">
        <v>3</v>
      </c>
      <c r="C23" s="4">
        <f t="shared" si="6"/>
        <v>0.30346344145134796</v>
      </c>
      <c r="D23" s="4">
        <f t="shared" si="7"/>
        <v>0.53476841093054173</v>
      </c>
      <c r="E23" s="4">
        <f t="shared" si="8"/>
        <v>0.24688494408148132</v>
      </c>
      <c r="F23" s="4">
        <f t="shared" si="9"/>
        <v>-3.2913117803323177E-2</v>
      </c>
      <c r="G23" s="4">
        <f t="shared" si="10"/>
        <v>0.50755961735391897</v>
      </c>
      <c r="H23" s="4">
        <f t="shared" si="11"/>
        <v>2.7208793576622758E-2</v>
      </c>
    </row>
    <row r="24" spans="2:8" x14ac:dyDescent="0.2">
      <c r="B24" s="3">
        <v>4</v>
      </c>
      <c r="C24" s="4">
        <f t="shared" si="6"/>
        <v>0.53476841093054173</v>
      </c>
      <c r="D24" s="4">
        <f t="shared" si="7"/>
        <v>0.50755961735391897</v>
      </c>
      <c r="E24" s="4">
        <f t="shared" si="8"/>
        <v>-3.2913117803323177E-2</v>
      </c>
      <c r="F24" s="4">
        <f t="shared" si="9"/>
        <v>-7.4734636165019186E-3</v>
      </c>
      <c r="G24" s="4">
        <f t="shared" si="10"/>
        <v>0.49956642973625309</v>
      </c>
      <c r="H24" s="4">
        <f t="shared" si="11"/>
        <v>7.9931876176658756E-3</v>
      </c>
    </row>
    <row r="25" spans="2:8" x14ac:dyDescent="0.2">
      <c r="B25" s="3">
        <v>5</v>
      </c>
      <c r="C25" s="4">
        <f t="shared" si="6"/>
        <v>0.50755961735391897</v>
      </c>
      <c r="D25" s="4">
        <f t="shared" si="7"/>
        <v>0.49956642973625309</v>
      </c>
      <c r="E25" s="4">
        <f t="shared" si="8"/>
        <v>-7.4734636165019186E-3</v>
      </c>
      <c r="F25" s="4">
        <f t="shared" si="9"/>
        <v>4.3385215700342261E-4</v>
      </c>
      <c r="G25" s="4">
        <f t="shared" si="10"/>
        <v>0.50000499343961202</v>
      </c>
      <c r="H25" s="4">
        <f t="shared" si="11"/>
        <v>4.3856370335892958E-4</v>
      </c>
    </row>
    <row r="26" spans="2:8" x14ac:dyDescent="0.2">
      <c r="B26" s="3">
        <v>6</v>
      </c>
      <c r="C26" s="4">
        <f t="shared" si="6"/>
        <v>0.49956642973625309</v>
      </c>
      <c r="D26" s="4">
        <f t="shared" si="7"/>
        <v>0.50000499343961202</v>
      </c>
      <c r="E26" s="4">
        <f t="shared" si="8"/>
        <v>4.3385215700342261E-4</v>
      </c>
      <c r="F26" s="4">
        <f t="shared" si="9"/>
        <v>-4.9934022102737785E-6</v>
      </c>
      <c r="G26" s="4">
        <f t="shared" si="10"/>
        <v>0.50000000324449734</v>
      </c>
      <c r="H26" s="4">
        <f t="shared" si="11"/>
        <v>4.9901951146846812E-6</v>
      </c>
    </row>
    <row r="27" spans="2:8" x14ac:dyDescent="0.2">
      <c r="B27" s="3">
        <v>7</v>
      </c>
      <c r="C27" s="4">
        <f t="shared" si="6"/>
        <v>0.50000499343961202</v>
      </c>
      <c r="D27" s="4">
        <f t="shared" si="7"/>
        <v>0.50000000324449734</v>
      </c>
      <c r="E27" s="4">
        <f t="shared" si="8"/>
        <v>-4.9934022102737785E-6</v>
      </c>
      <c r="F27" s="4">
        <f t="shared" si="9"/>
        <v>-3.2444973374623487E-9</v>
      </c>
      <c r="G27" s="4">
        <f t="shared" si="10"/>
        <v>0.49999999999997569</v>
      </c>
      <c r="H27" s="4">
        <f t="shared" si="11"/>
        <v>3.244521651346588E-9</v>
      </c>
    </row>
    <row r="28" spans="2:8" x14ac:dyDescent="0.2">
      <c r="B28" s="3">
        <v>8</v>
      </c>
      <c r="C28" s="4">
        <f>D27</f>
        <v>0.50000000324449734</v>
      </c>
      <c r="D28" s="4">
        <f>G27</f>
        <v>0.49999999999997569</v>
      </c>
      <c r="E28" s="4">
        <f>C28^3-1.75*C28+0.75</f>
        <v>-3.2444973374623487E-9</v>
      </c>
      <c r="F28" s="4">
        <f>D28^3-1.75*D28+0.75</f>
        <v>2.4313884239290928E-14</v>
      </c>
      <c r="G28" s="5">
        <f>D28-((F28*(D28-C28))/(F28-E28))</f>
        <v>0.5</v>
      </c>
      <c r="H28" s="4">
        <f>ABS(G28-G27)</f>
        <v>2.4313884239290928E-14</v>
      </c>
    </row>
    <row r="31" spans="2:8" x14ac:dyDescent="0.2">
      <c r="B31" s="1" t="s">
        <v>0</v>
      </c>
      <c r="C31" s="2">
        <v>2</v>
      </c>
      <c r="D31" s="1" t="s">
        <v>1</v>
      </c>
      <c r="E31" s="2">
        <v>1.5</v>
      </c>
    </row>
    <row r="33" spans="2:8" x14ac:dyDescent="0.2">
      <c r="B33" s="1" t="s">
        <v>2</v>
      </c>
      <c r="C33" s="1" t="s">
        <v>1</v>
      </c>
      <c r="D33" s="1" t="s">
        <v>0</v>
      </c>
      <c r="E33" s="1" t="s">
        <v>3</v>
      </c>
      <c r="F33" s="1" t="s">
        <v>4</v>
      </c>
      <c r="G33" s="1" t="s">
        <v>5</v>
      </c>
      <c r="H33" s="1" t="s">
        <v>6</v>
      </c>
    </row>
    <row r="34" spans="2:8" x14ac:dyDescent="0.2">
      <c r="B34" s="3">
        <v>0</v>
      </c>
      <c r="C34" s="4">
        <f>E31</f>
        <v>1.5</v>
      </c>
      <c r="D34" s="4">
        <f>C31</f>
        <v>2</v>
      </c>
      <c r="E34" s="4">
        <f>C34^3-1.75*C34+0.75</f>
        <v>1.5</v>
      </c>
      <c r="F34" s="4">
        <f>D34^3-1.75*D34+0.75</f>
        <v>5.25</v>
      </c>
      <c r="G34" s="4">
        <f>D34-((F34*(D34-C34))/(F34-E34))</f>
        <v>1.3</v>
      </c>
      <c r="H34" s="4"/>
    </row>
    <row r="35" spans="2:8" x14ac:dyDescent="0.2">
      <c r="B35" s="3">
        <v>1</v>
      </c>
      <c r="C35" s="4">
        <f>D34</f>
        <v>2</v>
      </c>
      <c r="D35" s="4">
        <f>G34</f>
        <v>1.3</v>
      </c>
      <c r="E35" s="4">
        <f>C35^3-1.75*C35+0.75</f>
        <v>5.25</v>
      </c>
      <c r="F35" s="4">
        <f>D35^3-1.75*D35+0.75</f>
        <v>0.6720000000000006</v>
      </c>
      <c r="G35" s="4">
        <f>D35-((F35*(D35-C35))/(F35-E35))</f>
        <v>1.1972477064220184</v>
      </c>
      <c r="H35" s="4">
        <f>ABS(G35-G34)</f>
        <v>0.10275229357798166</v>
      </c>
    </row>
    <row r="36" spans="2:8" x14ac:dyDescent="0.2">
      <c r="B36" s="3">
        <v>2</v>
      </c>
      <c r="C36" s="4">
        <f t="shared" ref="C36:C43" si="12">D35</f>
        <v>1.3</v>
      </c>
      <c r="D36" s="4">
        <f t="shared" ref="D36:D43" si="13">G35</f>
        <v>1.1972477064220184</v>
      </c>
      <c r="E36" s="4">
        <f t="shared" ref="E36:E43" si="14">C36^3-1.75*C36+0.75</f>
        <v>0.6720000000000006</v>
      </c>
      <c r="F36" s="4">
        <f t="shared" ref="F36:F43" si="15">D36^3-1.75*D36+0.75</f>
        <v>0.37095385508741519</v>
      </c>
      <c r="G36" s="4">
        <f t="shared" ref="G36:G43" si="16">D36-((F36*(D36-C36))/(F36-E36))</f>
        <v>1.070634693546886</v>
      </c>
      <c r="H36" s="4">
        <f t="shared" ref="H36:H43" si="17">ABS(G36-G35)</f>
        <v>0.12661301287513238</v>
      </c>
    </row>
    <row r="37" spans="2:8" x14ac:dyDescent="0.2">
      <c r="B37" s="3">
        <v>3</v>
      </c>
      <c r="C37" s="4">
        <f t="shared" si="12"/>
        <v>1.1972477064220184</v>
      </c>
      <c r="D37" s="4">
        <f t="shared" si="13"/>
        <v>1.070634693546886</v>
      </c>
      <c r="E37" s="4">
        <f t="shared" si="14"/>
        <v>0.37095385508741519</v>
      </c>
      <c r="F37" s="4">
        <f t="shared" si="15"/>
        <v>0.10361356157735035</v>
      </c>
      <c r="G37" s="4">
        <f t="shared" si="16"/>
        <v>1.0215630589130387</v>
      </c>
      <c r="H37" s="4">
        <f t="shared" si="17"/>
        <v>4.9071634633847339E-2</v>
      </c>
    </row>
    <row r="38" spans="2:8" x14ac:dyDescent="0.2">
      <c r="B38" s="3">
        <v>4</v>
      </c>
      <c r="C38" s="4">
        <f t="shared" si="12"/>
        <v>1.070634693546886</v>
      </c>
      <c r="D38" s="4">
        <f t="shared" si="13"/>
        <v>1.0215630589130387</v>
      </c>
      <c r="E38" s="4">
        <f t="shared" si="14"/>
        <v>0.10361356157735035</v>
      </c>
      <c r="F38" s="4">
        <f t="shared" si="15"/>
        <v>2.8358746249037559E-2</v>
      </c>
      <c r="G38" s="4">
        <f t="shared" si="16"/>
        <v>1.0030710856281984</v>
      </c>
      <c r="H38" s="4">
        <f t="shared" si="17"/>
        <v>1.8491973284840313E-2</v>
      </c>
    </row>
    <row r="39" spans="2:8" x14ac:dyDescent="0.2">
      <c r="B39" s="3">
        <v>5</v>
      </c>
      <c r="C39" s="4">
        <f t="shared" si="12"/>
        <v>1.0215630589130387</v>
      </c>
      <c r="D39" s="4">
        <f t="shared" si="13"/>
        <v>1.0030710856281984</v>
      </c>
      <c r="E39" s="4">
        <f t="shared" si="14"/>
        <v>2.8358746249037559E-2</v>
      </c>
      <c r="F39" s="4">
        <f t="shared" si="15"/>
        <v>3.867180701204731E-3</v>
      </c>
      <c r="G39" s="4">
        <f t="shared" si="16"/>
        <v>1.0001512313594028</v>
      </c>
      <c r="H39" s="4">
        <f t="shared" si="17"/>
        <v>2.9198542687955964E-3</v>
      </c>
    </row>
    <row r="40" spans="2:8" x14ac:dyDescent="0.2">
      <c r="B40" s="3">
        <v>6</v>
      </c>
      <c r="C40" s="4">
        <f t="shared" si="12"/>
        <v>1.0030710856281984</v>
      </c>
      <c r="D40" s="4">
        <f t="shared" si="13"/>
        <v>1.0001512313594028</v>
      </c>
      <c r="E40" s="4">
        <f t="shared" si="14"/>
        <v>3.867180701204731E-3</v>
      </c>
      <c r="F40" s="4">
        <f t="shared" si="15"/>
        <v>1.8910781548431288E-4</v>
      </c>
      <c r="G40" s="4">
        <f t="shared" si="16"/>
        <v>1.0000011072918651</v>
      </c>
      <c r="H40" s="4">
        <f t="shared" si="17"/>
        <v>1.5012406753767138E-4</v>
      </c>
    </row>
    <row r="41" spans="2:8" x14ac:dyDescent="0.2">
      <c r="B41" s="3">
        <v>7</v>
      </c>
      <c r="C41" s="4">
        <f t="shared" si="12"/>
        <v>1.0001512313594028</v>
      </c>
      <c r="D41" s="4">
        <f t="shared" si="13"/>
        <v>1.0000011072918651</v>
      </c>
      <c r="E41" s="4">
        <f t="shared" si="14"/>
        <v>1.8910781548431288E-4</v>
      </c>
      <c r="F41" s="4">
        <f t="shared" si="15"/>
        <v>1.3841185098062425E-6</v>
      </c>
      <c r="G41" s="4">
        <f t="shared" si="16"/>
        <v>1.0000000004017708</v>
      </c>
      <c r="H41" s="4">
        <f t="shared" si="17"/>
        <v>1.1068900942490245E-6</v>
      </c>
    </row>
    <row r="42" spans="2:8" x14ac:dyDescent="0.2">
      <c r="B42" s="3">
        <v>8</v>
      </c>
      <c r="C42" s="4">
        <f t="shared" si="12"/>
        <v>1.0000011072918651</v>
      </c>
      <c r="D42" s="4">
        <f t="shared" si="13"/>
        <v>1.0000000004017708</v>
      </c>
      <c r="E42" s="4">
        <f t="shared" si="14"/>
        <v>1.3841185098062425E-6</v>
      </c>
      <c r="F42" s="4">
        <f t="shared" si="15"/>
        <v>5.0221360403668314E-10</v>
      </c>
      <c r="G42" s="4">
        <f t="shared" si="16"/>
        <v>1.0000000000000011</v>
      </c>
      <c r="H42" s="4">
        <f t="shared" si="17"/>
        <v>4.017697285974009E-10</v>
      </c>
    </row>
    <row r="43" spans="2:8" x14ac:dyDescent="0.2">
      <c r="B43" s="3">
        <v>9</v>
      </c>
      <c r="C43" s="4">
        <f t="shared" si="12"/>
        <v>1.0000000004017708</v>
      </c>
      <c r="D43" s="4">
        <f t="shared" si="13"/>
        <v>1.0000000000000011</v>
      </c>
      <c r="E43" s="4">
        <f t="shared" si="14"/>
        <v>5.0221360403668314E-10</v>
      </c>
      <c r="F43" s="4">
        <f t="shared" si="15"/>
        <v>1.3322676295501878E-15</v>
      </c>
      <c r="G43" s="5">
        <f t="shared" si="16"/>
        <v>1</v>
      </c>
      <c r="H43" s="4">
        <f t="shared" si="17"/>
        <v>1.1102230246251565E-15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B2611-E76D-4F88-B21B-667214939BE8}">
  <dimension ref="B1:P12"/>
  <sheetViews>
    <sheetView tabSelected="1" workbookViewId="0">
      <selection activeCell="G12" sqref="G12"/>
    </sheetView>
  </sheetViews>
  <sheetFormatPr baseColWidth="10" defaultRowHeight="15" x14ac:dyDescent="0.2"/>
  <sheetData>
    <row r="1" spans="2:16" s="8" customFormat="1" ht="23.25" x14ac:dyDescent="0.35">
      <c r="B1" s="8" t="s">
        <v>7</v>
      </c>
      <c r="J1" s="8" t="s">
        <v>8</v>
      </c>
    </row>
    <row r="3" spans="2:16" x14ac:dyDescent="0.2">
      <c r="B3" s="6" t="s">
        <v>0</v>
      </c>
      <c r="C3" s="2">
        <v>1</v>
      </c>
      <c r="D3" s="6" t="s">
        <v>1</v>
      </c>
      <c r="E3" s="2">
        <v>2</v>
      </c>
      <c r="J3" s="7" t="s">
        <v>0</v>
      </c>
      <c r="K3" s="2">
        <v>-1</v>
      </c>
      <c r="L3" s="7" t="s">
        <v>1</v>
      </c>
      <c r="M3" s="2">
        <v>-2</v>
      </c>
    </row>
    <row r="5" spans="2:16" x14ac:dyDescent="0.2">
      <c r="B5" s="6" t="s">
        <v>2</v>
      </c>
      <c r="C5" s="6" t="s">
        <v>1</v>
      </c>
      <c r="D5" s="6" t="s">
        <v>0</v>
      </c>
      <c r="E5" s="6" t="s">
        <v>3</v>
      </c>
      <c r="F5" s="6" t="s">
        <v>4</v>
      </c>
      <c r="G5" s="6" t="s">
        <v>5</v>
      </c>
      <c r="H5" s="6" t="s">
        <v>6</v>
      </c>
      <c r="J5" s="7" t="s">
        <v>2</v>
      </c>
      <c r="K5" s="7" t="s">
        <v>1</v>
      </c>
      <c r="L5" s="7" t="s">
        <v>0</v>
      </c>
      <c r="M5" s="7" t="s">
        <v>3</v>
      </c>
      <c r="N5" s="7" t="s">
        <v>4</v>
      </c>
      <c r="O5" s="7" t="s">
        <v>5</v>
      </c>
      <c r="P5" s="7" t="s">
        <v>6</v>
      </c>
    </row>
    <row r="6" spans="2:16" x14ac:dyDescent="0.2">
      <c r="B6" s="3">
        <v>0</v>
      </c>
      <c r="C6" s="4">
        <f>E3</f>
        <v>2</v>
      </c>
      <c r="D6" s="4">
        <f>C3</f>
        <v>1</v>
      </c>
      <c r="E6" s="4">
        <f>LN(C6)-0.567142</f>
        <v>0.12600518055994525</v>
      </c>
      <c r="F6" s="4">
        <f>LN(D6)-0.567142</f>
        <v>-0.56714200000000003</v>
      </c>
      <c r="G6" s="4">
        <f>D6-((F6*(D6-C6))/(F6-E6))</f>
        <v>1.8182129508798486</v>
      </c>
      <c r="H6" s="4"/>
      <c r="J6" s="3">
        <v>0</v>
      </c>
      <c r="K6" s="4">
        <f>M3</f>
        <v>-2</v>
      </c>
      <c r="L6" s="4">
        <f>K3</f>
        <v>-1</v>
      </c>
      <c r="M6" s="4"/>
      <c r="N6" s="4"/>
      <c r="O6" s="4" t="e">
        <f>L6-((N6*(L6-K6))/(N6-M6))</f>
        <v>#DIV/0!</v>
      </c>
      <c r="P6" s="4"/>
    </row>
    <row r="7" spans="2:16" x14ac:dyDescent="0.2">
      <c r="B7" s="3">
        <v>1</v>
      </c>
      <c r="C7" s="4">
        <f>D6</f>
        <v>1</v>
      </c>
      <c r="D7" s="4">
        <f>G6</f>
        <v>1.8182129508798486</v>
      </c>
      <c r="E7" s="4">
        <f>LN(C7)-0.567142</f>
        <v>-0.56714200000000003</v>
      </c>
      <c r="F7" s="4">
        <f>LN(D7)-0.567142</f>
        <v>3.071212359294051E-2</v>
      </c>
      <c r="G7" s="4">
        <f>D7-((F7*(D7-C7))/(F7-E7))</f>
        <v>1.7761808626477766</v>
      </c>
      <c r="H7" s="4">
        <f>ABS(G7-G6)</f>
        <v>4.203208823207194E-2</v>
      </c>
      <c r="J7" s="3">
        <v>1</v>
      </c>
      <c r="K7" s="4">
        <f>L6</f>
        <v>-1</v>
      </c>
      <c r="L7" s="4" t="e">
        <f>O6</f>
        <v>#DIV/0!</v>
      </c>
      <c r="M7" s="4"/>
      <c r="N7" s="4"/>
      <c r="O7" s="4" t="e">
        <f>L7-((N7*(L7-K7))/(N7-M7))</f>
        <v>#DIV/0!</v>
      </c>
      <c r="P7" s="4" t="e">
        <f>ABS(O7-O6)</f>
        <v>#DIV/0!</v>
      </c>
    </row>
    <row r="8" spans="2:16" x14ac:dyDescent="0.2">
      <c r="B8" s="3">
        <v>2</v>
      </c>
      <c r="C8" s="4">
        <f t="shared" ref="C8:C12" si="0">D7</f>
        <v>1.8182129508798486</v>
      </c>
      <c r="D8" s="4">
        <f t="shared" ref="D8:D12" si="1">G7</f>
        <v>1.7761808626477766</v>
      </c>
      <c r="E8" s="4">
        <f t="shared" ref="E8:E12" si="2">LN(C8)-0.567142</f>
        <v>3.071212359294051E-2</v>
      </c>
      <c r="F8" s="4">
        <f t="shared" ref="F8:F12" si="3">LN(D8)-0.567142</f>
        <v>7.3234764613860914E-3</v>
      </c>
      <c r="G8" s="4">
        <f t="shared" ref="G8:G12" si="4">D8-((F8*(D8-C8))/(F8-E8))</f>
        <v>1.7630197333588922</v>
      </c>
      <c r="H8" s="4">
        <f t="shared" ref="H8:H12" si="5">ABS(G8-G7)</f>
        <v>1.3161129288884466E-2</v>
      </c>
    </row>
    <row r="9" spans="2:16" x14ac:dyDescent="0.2">
      <c r="B9" s="3">
        <v>3</v>
      </c>
      <c r="C9" s="4">
        <f t="shared" si="0"/>
        <v>1.7761808626477766</v>
      </c>
      <c r="D9" s="4">
        <f t="shared" si="1"/>
        <v>1.7630197333588922</v>
      </c>
      <c r="E9" s="4">
        <f t="shared" si="2"/>
        <v>7.3234764613860914E-3</v>
      </c>
      <c r="F9" s="4">
        <f t="shared" si="3"/>
        <v>-1.1390359024832097E-4</v>
      </c>
      <c r="G9" s="4">
        <f t="shared" si="4"/>
        <v>1.7632212962570255</v>
      </c>
      <c r="H9" s="4">
        <f t="shared" si="5"/>
        <v>2.0156289813333395E-4</v>
      </c>
    </row>
    <row r="10" spans="2:16" x14ac:dyDescent="0.2">
      <c r="B10" s="3">
        <v>4</v>
      </c>
      <c r="C10" s="4">
        <f t="shared" si="0"/>
        <v>1.7630197333588922</v>
      </c>
      <c r="D10" s="4">
        <f t="shared" si="1"/>
        <v>1.7632212962570255</v>
      </c>
      <c r="E10" s="4">
        <f t="shared" si="2"/>
        <v>-1.1390359024832097E-4</v>
      </c>
      <c r="F10" s="4">
        <f t="shared" si="3"/>
        <v>4.1808921713570868E-7</v>
      </c>
      <c r="G10" s="4">
        <f t="shared" si="4"/>
        <v>1.7632205591153505</v>
      </c>
      <c r="H10" s="4">
        <f t="shared" si="5"/>
        <v>7.3714167503347028E-7</v>
      </c>
    </row>
    <row r="11" spans="2:16" x14ac:dyDescent="0.2">
      <c r="B11" s="3">
        <v>5</v>
      </c>
      <c r="C11" s="4">
        <f t="shared" si="0"/>
        <v>1.7632212962570255</v>
      </c>
      <c r="D11" s="4">
        <f t="shared" si="1"/>
        <v>1.7632205591153505</v>
      </c>
      <c r="E11" s="4">
        <f t="shared" si="2"/>
        <v>4.1808921713570868E-7</v>
      </c>
      <c r="F11" s="4">
        <f t="shared" si="3"/>
        <v>2.380995400841357E-11</v>
      </c>
      <c r="G11" s="4">
        <f t="shared" si="4"/>
        <v>1.7632205590733683</v>
      </c>
      <c r="H11" s="4">
        <f t="shared" si="5"/>
        <v>4.1982195497780594E-11</v>
      </c>
    </row>
    <row r="12" spans="2:16" x14ac:dyDescent="0.2">
      <c r="B12" s="3">
        <v>6</v>
      </c>
      <c r="C12" s="4">
        <f t="shared" si="0"/>
        <v>1.7632205591153505</v>
      </c>
      <c r="D12" s="4">
        <f t="shared" si="1"/>
        <v>1.7632205590733683</v>
      </c>
      <c r="E12" s="4">
        <f t="shared" si="2"/>
        <v>2.380995400841357E-11</v>
      </c>
      <c r="F12" s="4">
        <f t="shared" si="3"/>
        <v>0</v>
      </c>
      <c r="G12" s="5">
        <f t="shared" si="4"/>
        <v>1.7632205590733683</v>
      </c>
      <c r="H12" s="4">
        <f t="shared" si="5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ocilacion</vt:lpstr>
      <vt:lpstr>ejer 1</vt:lpstr>
      <vt:lpstr>ejer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2022-02-13T17:12:37Z</dcterms:created>
  <dcterms:modified xsi:type="dcterms:W3CDTF">2022-02-13T22:00:49Z</dcterms:modified>
</cp:coreProperties>
</file>