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48701325-098F-422E-A509-39B5FD227B4E}" xr6:coauthVersionLast="36" xr6:coauthVersionMax="36" xr10:uidLastSave="{00000000-0000-0000-0000-000000000000}"/>
  <bookViews>
    <workbookView xWindow="0" yWindow="0" windowWidth="12090" windowHeight="5865" xr2:uid="{9849371C-7018-4AB5-A9D3-A8E1B3315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  <c r="F4" i="1"/>
  <c r="F6" i="1"/>
  <c r="F8" i="1"/>
  <c r="F10" i="1"/>
  <c r="F12" i="1"/>
  <c r="F2" i="1"/>
  <c r="E4" i="1"/>
  <c r="E6" i="1"/>
  <c r="E8" i="1"/>
  <c r="E10" i="1"/>
  <c r="E12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D15" i="1"/>
  <c r="C3" i="1"/>
  <c r="F3" i="1" s="1"/>
  <c r="C4" i="1"/>
  <c r="C5" i="1"/>
  <c r="F5" i="1" s="1"/>
  <c r="C6" i="1"/>
  <c r="C7" i="1"/>
  <c r="F7" i="1" s="1"/>
  <c r="C8" i="1"/>
  <c r="C9" i="1"/>
  <c r="F9" i="1" s="1"/>
  <c r="C10" i="1"/>
  <c r="C11" i="1"/>
  <c r="F11" i="1" s="1"/>
  <c r="C12" i="1"/>
  <c r="C13" i="1"/>
  <c r="F13" i="1" s="1"/>
  <c r="C2" i="1"/>
  <c r="B15" i="1"/>
  <c r="A15" i="1"/>
  <c r="F15" i="1" l="1"/>
  <c r="E11" i="1"/>
  <c r="E7" i="1"/>
  <c r="E3" i="1"/>
  <c r="E13" i="1"/>
  <c r="E9" i="1"/>
  <c r="E5" i="1"/>
  <c r="C15" i="1"/>
  <c r="E15" i="1" l="1"/>
  <c r="F18" i="1" s="1"/>
  <c r="G2" i="1" l="1"/>
  <c r="H2" i="1" s="1"/>
</calcChain>
</file>

<file path=xl/sharedStrings.xml><?xml version="1.0" encoding="utf-8"?>
<sst xmlns="http://schemas.openxmlformats.org/spreadsheetml/2006/main" count="19" uniqueCount="14">
  <si>
    <t>months</t>
  </si>
  <si>
    <t>price</t>
  </si>
  <si>
    <t>Sum</t>
  </si>
  <si>
    <t>Average</t>
  </si>
  <si>
    <t>Running Total</t>
  </si>
  <si>
    <t>Count</t>
  </si>
  <si>
    <t>x-xdash</t>
  </si>
  <si>
    <t>y-ydash</t>
  </si>
  <si>
    <t>P</t>
  </si>
  <si>
    <t>Q</t>
  </si>
  <si>
    <t>NUM</t>
  </si>
  <si>
    <t>DEN</t>
  </si>
  <si>
    <t>c=ydash - m* xdash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</si>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</sst>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209499854184894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2724</c:v>
                </c:pt>
                <c:pt idx="11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5-4992-9BAA-F3350EF0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48383"/>
        <c:axId val="797213151"/>
      </c:scatterChart>
      <c:valAx>
        <c:axId val="6902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3151"/>
        <c:crosses val="autoZero"/>
        <c:crossBetween val="midCat"/>
      </c:valAx>
      <c:valAx>
        <c:axId val="7972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months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2275.9461538461537</c:v>
                </c:pt>
                <c:pt idx="1">
                  <c:v>2310.7799999999997</c:v>
                </c:pt>
                <c:pt idx="2">
                  <c:v>2345.62</c:v>
                </c:pt>
                <c:pt idx="3">
                  <c:v>2380.46</c:v>
                </c:pt>
                <c:pt idx="4">
                  <c:v>2415.2999999999997</c:v>
                </c:pt>
                <c:pt idx="5">
                  <c:v>2450.14</c:v>
                </c:pt>
                <c:pt idx="6">
                  <c:v>2484.98</c:v>
                </c:pt>
                <c:pt idx="7">
                  <c:v>2519.8199999999997</c:v>
                </c:pt>
                <c:pt idx="8">
                  <c:v>2554.66</c:v>
                </c:pt>
                <c:pt idx="9">
                  <c:v>2589.5</c:v>
                </c:pt>
                <c:pt idx="10">
                  <c:v>2624.34</c:v>
                </c:pt>
                <c:pt idx="11">
                  <c:v>2659.18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4-40B9-8564-89950784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9503"/>
        <c:axId val="731706591"/>
      </c:scatterChart>
      <c:valAx>
        <c:axId val="7402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06591"/>
        <c:crosses val="autoZero"/>
        <c:crossBetween val="midCat"/>
      </c:valAx>
      <c:valAx>
        <c:axId val="7317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80962</xdr:rowOff>
    </xdr:from>
    <xdr:to>
      <xdr:col>4</xdr:col>
      <xdr:colOff>342900</xdr:colOff>
      <xdr:row>36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E1AA4-CDAE-49EB-8131-8AC74515F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21</xdr:row>
      <xdr:rowOff>128587</xdr:rowOff>
    </xdr:from>
    <xdr:to>
      <xdr:col>9</xdr:col>
      <xdr:colOff>161925</xdr:colOff>
      <xdr:row>36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01F21-F3B8-4922-B03D-462474DC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DC57-E4DB-42DB-A0EB-00A8F6705A0E}">
  <dimension ref="A1:I18"/>
  <sheetViews>
    <sheetView tabSelected="1" workbookViewId="0">
      <selection activeCell="G20" sqref="G20"/>
    </sheetView>
  </sheetViews>
  <sheetFormatPr defaultRowHeight="15" x14ac:dyDescent="0.25"/>
  <cols>
    <col min="1" max="1" width="12.28515625" customWidth="1"/>
    <col min="2" max="2" width="16.140625" customWidth="1"/>
    <col min="3" max="3" width="16.42578125" customWidth="1"/>
    <col min="4" max="4" width="18.5703125" customWidth="1"/>
    <col min="5" max="5" width="24.7109375" customWidth="1"/>
    <col min="6" max="6" width="17.5703125" customWidth="1"/>
    <col min="7" max="7" width="22.85546875" customWidth="1"/>
    <col min="8" max="8" width="17.140625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12</v>
      </c>
      <c r="H1" t="s">
        <v>13</v>
      </c>
      <c r="I1" t="s">
        <v>0</v>
      </c>
    </row>
    <row r="2" spans="1:9" x14ac:dyDescent="0.25">
      <c r="A2">
        <v>1</v>
      </c>
      <c r="B2">
        <v>2072</v>
      </c>
      <c r="C2">
        <f>I2-6.5</f>
        <v>-5.5</v>
      </c>
      <c r="D2">
        <f>B2-2467.66</f>
        <v>-395.65999999999985</v>
      </c>
      <c r="E2">
        <f>C2*D2</f>
        <v>2176.1299999999992</v>
      </c>
      <c r="F2">
        <f>C2*C2</f>
        <v>30.25</v>
      </c>
      <c r="G2">
        <f>2467.6-F18*A15</f>
        <v>2241.1</v>
      </c>
      <c r="H2">
        <f>F18*I2+G2</f>
        <v>2275.9461538461537</v>
      </c>
      <c r="I2">
        <v>1</v>
      </c>
    </row>
    <row r="3" spans="1:9" x14ac:dyDescent="0.25">
      <c r="A3">
        <v>2</v>
      </c>
      <c r="B3">
        <v>2267</v>
      </c>
      <c r="C3">
        <f>I3-6.5</f>
        <v>-4.5</v>
      </c>
      <c r="D3">
        <f t="shared" ref="D3:D13" si="0">B3-2467.66</f>
        <v>-200.65999999999985</v>
      </c>
      <c r="E3">
        <f t="shared" ref="E3:E13" si="1">C3*D3</f>
        <v>902.96999999999935</v>
      </c>
      <c r="F3">
        <f t="shared" ref="F3:F13" si="2">C3*C3</f>
        <v>20.25</v>
      </c>
      <c r="H3">
        <f>34.84*I3+2241.1</f>
        <v>2310.7799999999997</v>
      </c>
      <c r="I3">
        <v>2</v>
      </c>
    </row>
    <row r="4" spans="1:9" x14ac:dyDescent="0.25">
      <c r="A4">
        <v>3</v>
      </c>
      <c r="B4">
        <v>2523</v>
      </c>
      <c r="C4">
        <f>I4-6.5</f>
        <v>-3.5</v>
      </c>
      <c r="D4">
        <f t="shared" si="0"/>
        <v>55.340000000000146</v>
      </c>
      <c r="E4">
        <f t="shared" si="1"/>
        <v>-193.69000000000051</v>
      </c>
      <c r="F4">
        <f t="shared" si="2"/>
        <v>12.25</v>
      </c>
      <c r="H4">
        <f>34.84*I4+2241.1</f>
        <v>2345.62</v>
      </c>
      <c r="I4">
        <v>3</v>
      </c>
    </row>
    <row r="5" spans="1:9" x14ac:dyDescent="0.25">
      <c r="A5">
        <v>4</v>
      </c>
      <c r="B5">
        <v>2537</v>
      </c>
      <c r="C5">
        <f>I5-6.5</f>
        <v>-2.5</v>
      </c>
      <c r="D5">
        <f t="shared" si="0"/>
        <v>69.340000000000146</v>
      </c>
      <c r="E5">
        <f t="shared" si="1"/>
        <v>-173.35000000000036</v>
      </c>
      <c r="F5">
        <f t="shared" si="2"/>
        <v>6.25</v>
      </c>
      <c r="H5">
        <f>34.84*I5+2241.1</f>
        <v>2380.46</v>
      </c>
      <c r="I5">
        <v>4</v>
      </c>
    </row>
    <row r="6" spans="1:9" x14ac:dyDescent="0.25">
      <c r="A6">
        <v>5</v>
      </c>
      <c r="B6">
        <v>2467</v>
      </c>
      <c r="C6">
        <f>I6-6.5</f>
        <v>-1.5</v>
      </c>
      <c r="D6">
        <f t="shared" si="0"/>
        <v>-0.65999999999985448</v>
      </c>
      <c r="E6">
        <f t="shared" si="1"/>
        <v>0.98999999999978172</v>
      </c>
      <c r="F6">
        <f t="shared" si="2"/>
        <v>2.25</v>
      </c>
      <c r="H6">
        <f>34.84*I6+2241.1</f>
        <v>2415.2999999999997</v>
      </c>
      <c r="I6">
        <v>5</v>
      </c>
    </row>
    <row r="7" spans="1:9" x14ac:dyDescent="0.25">
      <c r="A7">
        <v>6</v>
      </c>
      <c r="B7">
        <v>2403</v>
      </c>
      <c r="C7">
        <f>I7-6.5</f>
        <v>-0.5</v>
      </c>
      <c r="D7">
        <f t="shared" si="0"/>
        <v>-64.659999999999854</v>
      </c>
      <c r="E7">
        <f t="shared" si="1"/>
        <v>32.329999999999927</v>
      </c>
      <c r="F7">
        <f t="shared" si="2"/>
        <v>0.25</v>
      </c>
      <c r="H7">
        <f>34.84*I7+2241.1</f>
        <v>2450.14</v>
      </c>
      <c r="I7">
        <v>6</v>
      </c>
    </row>
    <row r="8" spans="1:9" x14ac:dyDescent="0.25">
      <c r="A8">
        <v>7</v>
      </c>
      <c r="B8">
        <v>2378</v>
      </c>
      <c r="C8">
        <f>I8-6.5</f>
        <v>0.5</v>
      </c>
      <c r="D8">
        <f t="shared" si="0"/>
        <v>-89.659999999999854</v>
      </c>
      <c r="E8">
        <f t="shared" si="1"/>
        <v>-44.829999999999927</v>
      </c>
      <c r="F8">
        <f t="shared" si="2"/>
        <v>0.25</v>
      </c>
      <c r="H8">
        <f>34.84*I8+2241.1</f>
        <v>2484.98</v>
      </c>
      <c r="I8">
        <v>7</v>
      </c>
    </row>
    <row r="9" spans="1:9" x14ac:dyDescent="0.25">
      <c r="A9">
        <v>8</v>
      </c>
      <c r="B9">
        <v>2398</v>
      </c>
      <c r="C9">
        <f>I9-6.5</f>
        <v>1.5</v>
      </c>
      <c r="D9">
        <f t="shared" si="0"/>
        <v>-69.659999999999854</v>
      </c>
      <c r="E9">
        <f t="shared" si="1"/>
        <v>-104.48999999999978</v>
      </c>
      <c r="F9">
        <f t="shared" si="2"/>
        <v>2.25</v>
      </c>
      <c r="H9">
        <f>34.84*I9+2241.1</f>
        <v>2519.8199999999997</v>
      </c>
      <c r="I9">
        <v>8</v>
      </c>
    </row>
    <row r="10" spans="1:9" x14ac:dyDescent="0.25">
      <c r="A10">
        <v>9</v>
      </c>
      <c r="B10">
        <v>2655</v>
      </c>
      <c r="C10">
        <f>I10-6.5</f>
        <v>2.5</v>
      </c>
      <c r="D10">
        <f t="shared" si="0"/>
        <v>187.34000000000015</v>
      </c>
      <c r="E10">
        <f t="shared" si="1"/>
        <v>468.35000000000036</v>
      </c>
      <c r="F10">
        <f t="shared" si="2"/>
        <v>6.25</v>
      </c>
      <c r="H10">
        <f>34.84*I10+2241.1</f>
        <v>2554.66</v>
      </c>
      <c r="I10">
        <v>9</v>
      </c>
    </row>
    <row r="11" spans="1:9" x14ac:dyDescent="0.25">
      <c r="A11">
        <v>10</v>
      </c>
      <c r="B11">
        <v>2780</v>
      </c>
      <c r="C11">
        <f>I11-6.5</f>
        <v>3.5</v>
      </c>
      <c r="D11">
        <f t="shared" si="0"/>
        <v>312.34000000000015</v>
      </c>
      <c r="E11">
        <f t="shared" si="1"/>
        <v>1093.1900000000005</v>
      </c>
      <c r="F11">
        <f t="shared" si="2"/>
        <v>12.25</v>
      </c>
      <c r="H11">
        <f>34.84*I11+2241.1</f>
        <v>2589.5</v>
      </c>
      <c r="I11">
        <v>10</v>
      </c>
    </row>
    <row r="12" spans="1:9" x14ac:dyDescent="0.25">
      <c r="A12">
        <v>11</v>
      </c>
      <c r="B12">
        <v>2724</v>
      </c>
      <c r="C12">
        <f>I12-6.5</f>
        <v>4.5</v>
      </c>
      <c r="D12">
        <f t="shared" si="0"/>
        <v>256.34000000000015</v>
      </c>
      <c r="E12">
        <f t="shared" si="1"/>
        <v>1153.5300000000007</v>
      </c>
      <c r="F12">
        <f t="shared" si="2"/>
        <v>20.25</v>
      </c>
      <c r="H12">
        <f>34.84*I12+2241.1</f>
        <v>2624.34</v>
      </c>
      <c r="I12">
        <v>11</v>
      </c>
    </row>
    <row r="13" spans="1:9" x14ac:dyDescent="0.25">
      <c r="A13">
        <v>12</v>
      </c>
      <c r="B13">
        <v>2408</v>
      </c>
      <c r="C13">
        <f>I13-6.5</f>
        <v>5.5</v>
      </c>
      <c r="D13">
        <f t="shared" si="0"/>
        <v>-59.659999999999854</v>
      </c>
      <c r="E13">
        <f t="shared" si="1"/>
        <v>-328.1299999999992</v>
      </c>
      <c r="F13">
        <f t="shared" si="2"/>
        <v>30.25</v>
      </c>
      <c r="H13">
        <f>34.84*I13+2241.1</f>
        <v>2659.18</v>
      </c>
      <c r="I13">
        <v>12</v>
      </c>
    </row>
    <row r="15" spans="1:9" x14ac:dyDescent="0.25">
      <c r="A15">
        <f>AVERAGE(A2:A14)</f>
        <v>6.5</v>
      </c>
      <c r="B15">
        <f>AVERAGE(B2:B13)</f>
        <v>2467.6666666666665</v>
      </c>
      <c r="C15">
        <f>SUM(C2:C13)</f>
        <v>0</v>
      </c>
      <c r="D15">
        <f>SUM(D2:D13)</f>
        <v>8.000000000174623E-2</v>
      </c>
      <c r="E15">
        <f>SUM(E2:E13)</f>
        <v>4983</v>
      </c>
      <c r="F15">
        <f>SUM(F2:F13)</f>
        <v>143</v>
      </c>
    </row>
    <row r="16" spans="1:9" x14ac:dyDescent="0.25">
      <c r="E16" t="s">
        <v>10</v>
      </c>
      <c r="F16" t="s">
        <v>11</v>
      </c>
    </row>
    <row r="18" spans="6:6" x14ac:dyDescent="0.25">
      <c r="F18">
        <f>E15/F15</f>
        <v>34.846153846153847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2022-07-29T08:22:46Z</dcterms:created>
  <dcterms:modified xsi:type="dcterms:W3CDTF">2022-07-29T09:58:41Z</dcterms:modified>
</cp:coreProperties>
</file>