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AngelMesiasJadanC\Desktop\Proyectos\Proyecto Rol de pagos\"/>
    </mc:Choice>
  </mc:AlternateContent>
  <xr:revisionPtr revIDLastSave="0" documentId="13_ncr:1_{73AF2C9F-92FE-40EA-A7F2-57275F890025}" xr6:coauthVersionLast="41" xr6:coauthVersionMax="41" xr10:uidLastSave="{00000000-0000-0000-0000-000000000000}"/>
  <bookViews>
    <workbookView xWindow="-110" yWindow="-110" windowWidth="19420" windowHeight="10420" xr2:uid="{626E6ED7-1E97-4DFD-9958-AE4977A746D1}"/>
  </bookViews>
  <sheets>
    <sheet name="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0" i="1" l="1"/>
  <c r="AH13" i="1"/>
  <c r="AB13" i="1"/>
  <c r="AB10" i="1"/>
  <c r="AA13" i="1"/>
  <c r="AA10" i="1"/>
  <c r="X13" i="1"/>
  <c r="X10" i="1"/>
</calcChain>
</file>

<file path=xl/sharedStrings.xml><?xml version="1.0" encoding="utf-8"?>
<sst xmlns="http://schemas.openxmlformats.org/spreadsheetml/2006/main" count="114" uniqueCount="87">
  <si>
    <t>PERSONAS</t>
  </si>
  <si>
    <t>Cedula</t>
  </si>
  <si>
    <t>Pasaporte</t>
  </si>
  <si>
    <t>0106405236</t>
  </si>
  <si>
    <t>Angel</t>
  </si>
  <si>
    <t>Jadan</t>
  </si>
  <si>
    <t>090898980</t>
  </si>
  <si>
    <t>juan</t>
  </si>
  <si>
    <t>Torres</t>
  </si>
  <si>
    <t>Maria</t>
  </si>
  <si>
    <t>Espinoza</t>
  </si>
  <si>
    <t>Rodrigo</t>
  </si>
  <si>
    <t>id</t>
  </si>
  <si>
    <t>tipo_id</t>
  </si>
  <si>
    <t>identificacion</t>
  </si>
  <si>
    <t>nombre</t>
  </si>
  <si>
    <t>apellido</t>
  </si>
  <si>
    <t>f_nac</t>
  </si>
  <si>
    <t>telefono</t>
  </si>
  <si>
    <t>correo</t>
  </si>
  <si>
    <t>direccion</t>
  </si>
  <si>
    <t>076543</t>
  </si>
  <si>
    <t>06543</t>
  </si>
  <si>
    <t>056543</t>
  </si>
  <si>
    <t>0998676</t>
  </si>
  <si>
    <t>jljlkjkl</t>
  </si>
  <si>
    <t>jjoo@hotmail.com</t>
  </si>
  <si>
    <t>jkjo@gmail.com</t>
  </si>
  <si>
    <t>fasf@gmail.com</t>
  </si>
  <si>
    <t>Cuenca</t>
  </si>
  <si>
    <t>Gualaceo</t>
  </si>
  <si>
    <t>Azogues</t>
  </si>
  <si>
    <t>Giron</t>
  </si>
  <si>
    <t>tipo</t>
  </si>
  <si>
    <t>Trabajador</t>
  </si>
  <si>
    <t>Hijo</t>
  </si>
  <si>
    <t>MATRICES</t>
  </si>
  <si>
    <t>Razon Social</t>
  </si>
  <si>
    <t>RUC</t>
  </si>
  <si>
    <t>Direccion</t>
  </si>
  <si>
    <t>Telefono</t>
  </si>
  <si>
    <t>sucursal1</t>
  </si>
  <si>
    <t>sucursal2</t>
  </si>
  <si>
    <t>sucursal3</t>
  </si>
  <si>
    <t>RS1</t>
  </si>
  <si>
    <t>R1</t>
  </si>
  <si>
    <t>DM1</t>
  </si>
  <si>
    <t>TM1</t>
  </si>
  <si>
    <t>CM1</t>
  </si>
  <si>
    <t>SC1 M1</t>
  </si>
  <si>
    <t>SC2 M1</t>
  </si>
  <si>
    <t>SC3 M1</t>
  </si>
  <si>
    <t>suc1@m1.com</t>
  </si>
  <si>
    <t>Loja</t>
  </si>
  <si>
    <t>contrato</t>
  </si>
  <si>
    <t>fijo</t>
  </si>
  <si>
    <t>indefinido</t>
  </si>
  <si>
    <t>cargo</t>
  </si>
  <si>
    <t>na</t>
  </si>
  <si>
    <t>cajero</t>
  </si>
  <si>
    <t>supervisor</t>
  </si>
  <si>
    <t>rel_lab</t>
  </si>
  <si>
    <t>06-codigo del trabajo</t>
  </si>
  <si>
    <t>07-tiempo parcial</t>
  </si>
  <si>
    <t>sueldo nominal</t>
  </si>
  <si>
    <t>dias_trabajar</t>
  </si>
  <si>
    <t>sueldo_ganado</t>
  </si>
  <si>
    <t>horas_suplementarias</t>
  </si>
  <si>
    <t>horas_extraordinarias</t>
  </si>
  <si>
    <t>horas_nocturnas</t>
  </si>
  <si>
    <t>comision</t>
  </si>
  <si>
    <t>v_horas_suplementarias</t>
  </si>
  <si>
    <t>v_horas_extraordinarias</t>
  </si>
  <si>
    <t>v_horas_nocturnas</t>
  </si>
  <si>
    <t>ingresos_gravados</t>
  </si>
  <si>
    <t>v_transporte</t>
  </si>
  <si>
    <t>v_alimentacion</t>
  </si>
  <si>
    <t>total_bonos</t>
  </si>
  <si>
    <t>aporte_iess</t>
  </si>
  <si>
    <t>Anticipo1</t>
  </si>
  <si>
    <t>Anticipo2</t>
  </si>
  <si>
    <t>atraso1</t>
  </si>
  <si>
    <t>atraso2</t>
  </si>
  <si>
    <t>atraso3</t>
  </si>
  <si>
    <t>total_atrasos</t>
  </si>
  <si>
    <t>v_total_atrasos</t>
  </si>
  <si>
    <t>p_quiro1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</si>
</sst>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3" fillId="0" borderId="0" xfId="2" applyNumberFormat="1"/>
    <xf numFmtId="0" fontId="3" fillId="0" borderId="0" xfId="2"/>
    <xf numFmtId="0" fontId="2" fillId="0" borderId="0" xfId="0" applyFont="1"/>
    <xf numFmtId="0" fontId="2" fillId="0" borderId="0" xfId="0" applyFont="1" applyAlignment="1">
      <alignment wrapText="1"/>
    </xf>
    <xf numFmtId="20" fontId="0" fillId="0" borderId="0" xfId="0" applyNumberFormat="1"/>
    <xf numFmtId="44" fontId="0" fillId="0" borderId="0" xfId="1" applyFont="1"/>
    <xf numFmtId="44" fontId="0" fillId="0" borderId="0" xfId="0" applyNumberFormat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kjo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joo@hotmail.com" TargetMode="External"/><Relationship Id="rId1" Type="http://schemas.openxmlformats.org/officeDocument/2006/relationships/hyperlink" Target="mailto:fasf@gmail.com" TargetMode="External"/><Relationship Id="rId6" Type="http://schemas.openxmlformats.org/officeDocument/2006/relationships/hyperlink" Target="mailto:suc1@m1.com" TargetMode="External"/><Relationship Id="rId5" Type="http://schemas.openxmlformats.org/officeDocument/2006/relationships/hyperlink" Target="mailto:suc1@m1.com" TargetMode="External"/><Relationship Id="rId4" Type="http://schemas.openxmlformats.org/officeDocument/2006/relationships/hyperlink" Target="mailto:suc1@m1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B0F68-4FA6-484A-9999-AE0266EC4426}">
  <dimension ref="A1:AJ15"/>
  <sheetViews>
    <sheetView tabSelected="1" topLeftCell="W1" workbookViewId="0">
      <selection activeCell="AJ9" sqref="AJ9"/>
    </sheetView>
  </sheetViews>
  <sheetFormatPr baseColWidth="10" defaultRowHeight="14.5" x14ac:dyDescent="0.35"/>
  <cols>
    <col min="8" max="8" width="17.26953125" customWidth="1"/>
    <col min="13" max="13" width="17.90625" customWidth="1"/>
  </cols>
  <sheetData>
    <row r="1" spans="1:36" x14ac:dyDescent="0.35">
      <c r="A1" t="s">
        <v>36</v>
      </c>
    </row>
    <row r="2" spans="1:36" s="5" customFormat="1" x14ac:dyDescent="0.35">
      <c r="A2" s="5" t="s">
        <v>12</v>
      </c>
      <c r="B2" s="5" t="s">
        <v>37</v>
      </c>
      <c r="C2" s="5" t="s">
        <v>38</v>
      </c>
      <c r="D2" s="5" t="s">
        <v>39</v>
      </c>
      <c r="E2" s="5" t="s">
        <v>40</v>
      </c>
      <c r="F2" s="5" t="s">
        <v>19</v>
      </c>
      <c r="G2" s="5" t="s">
        <v>41</v>
      </c>
      <c r="H2" s="5" t="s">
        <v>39</v>
      </c>
      <c r="I2" s="5" t="s">
        <v>40</v>
      </c>
      <c r="J2" s="5" t="s">
        <v>19</v>
      </c>
      <c r="K2" s="5" t="s">
        <v>42</v>
      </c>
      <c r="L2" s="5" t="s">
        <v>39</v>
      </c>
      <c r="M2" s="5" t="s">
        <v>40</v>
      </c>
      <c r="N2" s="5" t="s">
        <v>19</v>
      </c>
      <c r="O2" s="5" t="s">
        <v>43</v>
      </c>
      <c r="P2" s="5" t="s">
        <v>39</v>
      </c>
      <c r="Q2" s="5" t="s">
        <v>18</v>
      </c>
      <c r="R2" s="5" t="s">
        <v>19</v>
      </c>
    </row>
    <row r="3" spans="1:36" x14ac:dyDescent="0.35">
      <c r="A3">
        <v>1</v>
      </c>
      <c r="B3" t="s">
        <v>44</v>
      </c>
      <c r="C3" t="s">
        <v>45</v>
      </c>
      <c r="D3" t="s">
        <v>46</v>
      </c>
      <c r="E3" t="s">
        <v>47</v>
      </c>
      <c r="F3" t="s">
        <v>48</v>
      </c>
      <c r="G3" t="s">
        <v>49</v>
      </c>
      <c r="H3" t="s">
        <v>29</v>
      </c>
      <c r="I3">
        <v>98777</v>
      </c>
      <c r="J3" s="4" t="s">
        <v>52</v>
      </c>
      <c r="K3" t="s">
        <v>50</v>
      </c>
      <c r="L3" t="s">
        <v>31</v>
      </c>
      <c r="M3">
        <v>98777</v>
      </c>
      <c r="N3" s="4" t="s">
        <v>52</v>
      </c>
      <c r="O3" t="s">
        <v>51</v>
      </c>
      <c r="P3" t="s">
        <v>53</v>
      </c>
      <c r="Q3">
        <v>98777</v>
      </c>
      <c r="R3" s="4" t="s">
        <v>52</v>
      </c>
    </row>
    <row r="8" spans="1:36" x14ac:dyDescent="0.35">
      <c r="A8" t="s">
        <v>0</v>
      </c>
    </row>
    <row r="9" spans="1:36" s="6" customFormat="1" ht="43.5" x14ac:dyDescent="0.35">
      <c r="A9" s="6" t="s">
        <v>12</v>
      </c>
      <c r="B9" s="6" t="s">
        <v>13</v>
      </c>
      <c r="C9" s="6" t="s">
        <v>14</v>
      </c>
      <c r="D9" s="6" t="s">
        <v>15</v>
      </c>
      <c r="E9" s="6" t="s">
        <v>16</v>
      </c>
      <c r="F9" s="6" t="s">
        <v>17</v>
      </c>
      <c r="G9" s="6" t="s">
        <v>18</v>
      </c>
      <c r="H9" s="6" t="s">
        <v>19</v>
      </c>
      <c r="I9" s="6" t="s">
        <v>20</v>
      </c>
      <c r="J9" s="6" t="s">
        <v>33</v>
      </c>
      <c r="K9" s="6" t="s">
        <v>54</v>
      </c>
      <c r="L9" s="6" t="s">
        <v>57</v>
      </c>
      <c r="M9" s="6" t="s">
        <v>61</v>
      </c>
      <c r="N9" s="6" t="s">
        <v>64</v>
      </c>
      <c r="O9" s="6" t="s">
        <v>65</v>
      </c>
      <c r="P9" s="6" t="s">
        <v>66</v>
      </c>
      <c r="Q9" s="6" t="s">
        <v>67</v>
      </c>
      <c r="R9" s="6" t="s">
        <v>68</v>
      </c>
      <c r="S9" s="6" t="s">
        <v>69</v>
      </c>
      <c r="T9" s="6" t="s">
        <v>71</v>
      </c>
      <c r="U9" s="6" t="s">
        <v>72</v>
      </c>
      <c r="V9" s="6" t="s">
        <v>73</v>
      </c>
      <c r="W9" s="6" t="s">
        <v>70</v>
      </c>
      <c r="X9" s="6" t="s">
        <v>74</v>
      </c>
      <c r="Y9" s="6" t="s">
        <v>75</v>
      </c>
      <c r="Z9" s="6" t="s">
        <v>76</v>
      </c>
      <c r="AA9" s="6" t="s">
        <v>77</v>
      </c>
      <c r="AB9" s="6" t="s">
        <v>78</v>
      </c>
      <c r="AC9" s="6" t="s">
        <v>79</v>
      </c>
      <c r="AD9" s="6" t="s">
        <v>80</v>
      </c>
      <c r="AE9" s="6" t="s">
        <v>81</v>
      </c>
      <c r="AF9" s="6" t="s">
        <v>82</v>
      </c>
      <c r="AG9" s="6" t="s">
        <v>83</v>
      </c>
      <c r="AH9" s="6" t="s">
        <v>84</v>
      </c>
      <c r="AI9" s="6" t="s">
        <v>85</v>
      </c>
      <c r="AJ9" s="6" t="s">
        <v>86</v>
      </c>
    </row>
    <row r="10" spans="1:36" x14ac:dyDescent="0.35">
      <c r="A10">
        <v>1</v>
      </c>
      <c r="B10" t="s">
        <v>1</v>
      </c>
      <c r="C10" s="1" t="s">
        <v>3</v>
      </c>
      <c r="D10" t="s">
        <v>4</v>
      </c>
      <c r="E10" t="s">
        <v>5</v>
      </c>
      <c r="F10" s="2">
        <v>34243</v>
      </c>
      <c r="G10" s="1" t="s">
        <v>21</v>
      </c>
      <c r="H10" s="1" t="s">
        <v>25</v>
      </c>
      <c r="I10" s="1" t="s">
        <v>29</v>
      </c>
      <c r="J10" s="1" t="s">
        <v>34</v>
      </c>
      <c r="K10" s="1" t="s">
        <v>55</v>
      </c>
      <c r="L10" s="1" t="s">
        <v>59</v>
      </c>
      <c r="M10" s="1" t="s">
        <v>62</v>
      </c>
      <c r="N10">
        <v>450</v>
      </c>
      <c r="O10">
        <v>30</v>
      </c>
      <c r="P10">
        <v>450</v>
      </c>
      <c r="Q10" s="7">
        <v>0</v>
      </c>
      <c r="R10" s="7">
        <v>4.1666666666666664E-2</v>
      </c>
      <c r="S10" s="7">
        <v>2.0833333333333332E-2</v>
      </c>
      <c r="T10" s="8"/>
      <c r="U10" s="8">
        <v>2</v>
      </c>
      <c r="V10" s="8">
        <v>0.5</v>
      </c>
      <c r="W10" s="8">
        <v>2</v>
      </c>
      <c r="X10" s="8">
        <f>SUM(U10:W10)+P10</f>
        <v>454.5</v>
      </c>
      <c r="Y10" s="8">
        <v>1</v>
      </c>
      <c r="Z10" s="8">
        <v>2</v>
      </c>
      <c r="AA10" s="9">
        <f>Z10+Y10</f>
        <v>3</v>
      </c>
      <c r="AB10" s="9">
        <f>X10*9.45%</f>
        <v>42.950249999999997</v>
      </c>
      <c r="AC10">
        <v>30</v>
      </c>
      <c r="AD10" s="9">
        <v>10</v>
      </c>
      <c r="AE10" s="7">
        <v>1.0416666666666666E-2</v>
      </c>
      <c r="AH10" s="7">
        <f>SUM(AE10:AG10)</f>
        <v>1.0416666666666666E-2</v>
      </c>
      <c r="AI10">
        <v>0.1</v>
      </c>
    </row>
    <row r="11" spans="1:36" x14ac:dyDescent="0.35">
      <c r="A11">
        <v>2</v>
      </c>
      <c r="B11" t="s">
        <v>2</v>
      </c>
      <c r="C11" s="1" t="s">
        <v>6</v>
      </c>
      <c r="D11" t="s">
        <v>7</v>
      </c>
      <c r="E11" t="s">
        <v>8</v>
      </c>
      <c r="F11" s="2">
        <v>36800</v>
      </c>
      <c r="G11" s="1" t="s">
        <v>22</v>
      </c>
      <c r="H11" s="3" t="s">
        <v>28</v>
      </c>
      <c r="I11" s="1" t="s">
        <v>30</v>
      </c>
      <c r="J11" t="s">
        <v>35</v>
      </c>
      <c r="K11" t="s">
        <v>58</v>
      </c>
      <c r="L11" t="s">
        <v>58</v>
      </c>
      <c r="M11" t="s">
        <v>58</v>
      </c>
      <c r="N11">
        <v>0</v>
      </c>
      <c r="T11" s="8"/>
      <c r="U11" s="8"/>
      <c r="V11" s="8"/>
    </row>
    <row r="12" spans="1:36" x14ac:dyDescent="0.35">
      <c r="A12">
        <v>3</v>
      </c>
      <c r="B12" t="s">
        <v>1</v>
      </c>
      <c r="C12" s="1" t="s">
        <v>6</v>
      </c>
      <c r="D12" t="s">
        <v>9</v>
      </c>
      <c r="E12" t="s">
        <v>10</v>
      </c>
      <c r="F12" s="2">
        <v>36800</v>
      </c>
      <c r="G12" s="1" t="s">
        <v>23</v>
      </c>
      <c r="H12" s="3" t="s">
        <v>26</v>
      </c>
      <c r="I12" s="1" t="s">
        <v>31</v>
      </c>
      <c r="J12" t="s">
        <v>35</v>
      </c>
      <c r="K12" t="s">
        <v>58</v>
      </c>
      <c r="L12" t="s">
        <v>58</v>
      </c>
      <c r="M12" t="s">
        <v>58</v>
      </c>
      <c r="N12">
        <v>0</v>
      </c>
      <c r="T12" s="8"/>
      <c r="U12" s="8"/>
      <c r="V12" s="8"/>
    </row>
    <row r="13" spans="1:36" x14ac:dyDescent="0.35">
      <c r="A13">
        <v>4</v>
      </c>
      <c r="B13" t="s">
        <v>1</v>
      </c>
      <c r="C13" s="1" t="s">
        <v>6</v>
      </c>
      <c r="D13" t="s">
        <v>11</v>
      </c>
      <c r="E13" t="s">
        <v>8</v>
      </c>
      <c r="F13" s="2">
        <v>36800</v>
      </c>
      <c r="G13" s="1" t="s">
        <v>24</v>
      </c>
      <c r="H13" s="3" t="s">
        <v>27</v>
      </c>
      <c r="I13" s="1" t="s">
        <v>32</v>
      </c>
      <c r="J13" t="s">
        <v>34</v>
      </c>
      <c r="K13" t="s">
        <v>56</v>
      </c>
      <c r="L13" t="s">
        <v>60</v>
      </c>
      <c r="M13" s="1" t="s">
        <v>63</v>
      </c>
      <c r="N13">
        <v>500</v>
      </c>
      <c r="O13">
        <v>30</v>
      </c>
      <c r="P13">
        <v>500</v>
      </c>
      <c r="Q13" s="7">
        <v>2.0833333333333332E-2</v>
      </c>
      <c r="R13" s="7">
        <v>0</v>
      </c>
      <c r="S13" s="7">
        <v>0</v>
      </c>
      <c r="T13" s="8">
        <v>0.5</v>
      </c>
      <c r="U13" s="8">
        <v>0</v>
      </c>
      <c r="V13" s="8">
        <v>0</v>
      </c>
      <c r="W13" s="8">
        <v>2</v>
      </c>
      <c r="X13" s="8">
        <f>SUM(U13:W13)+P13</f>
        <v>502</v>
      </c>
      <c r="Y13" s="8">
        <v>0</v>
      </c>
      <c r="Z13" s="8">
        <v>0</v>
      </c>
      <c r="AA13" s="9">
        <f>Z13+Y13</f>
        <v>0</v>
      </c>
      <c r="AB13" s="9">
        <f>X13*9.45%</f>
        <v>47.438999999999993</v>
      </c>
      <c r="AC13">
        <v>0</v>
      </c>
      <c r="AD13" s="9">
        <v>0</v>
      </c>
      <c r="AE13" s="7">
        <v>1.3888888888888888E-2</v>
      </c>
      <c r="AF13" s="7">
        <v>3.472222222222222E-3</v>
      </c>
      <c r="AG13" s="7">
        <v>1.3888888888888889E-3</v>
      </c>
      <c r="AH13" s="7">
        <f>SUM(AE13:AG13)</f>
        <v>1.8749999999999999E-2</v>
      </c>
      <c r="AI13">
        <v>0.12</v>
      </c>
    </row>
    <row r="14" spans="1:36" x14ac:dyDescent="0.35">
      <c r="C14" s="1"/>
      <c r="F14" s="2"/>
      <c r="G14" s="1"/>
      <c r="H14" s="1"/>
      <c r="I14" s="1"/>
    </row>
    <row r="15" spans="1:36" x14ac:dyDescent="0.35">
      <c r="C15" s="1"/>
      <c r="F15" s="2"/>
      <c r="G15" s="1"/>
      <c r="H15" s="1"/>
      <c r="I15" s="1"/>
    </row>
  </sheetData>
  <hyperlinks>
    <hyperlink ref="H11" r:id="rId1" xr:uid="{413FBA4D-BC73-47B3-835B-9D13B4B369AE}"/>
    <hyperlink ref="H12" r:id="rId2" xr:uid="{31C25F7E-C8E7-4620-ABA2-19168F10C571}"/>
    <hyperlink ref="H13" r:id="rId3" xr:uid="{4F14AF80-D85C-42A1-8726-C4E904DBC675}"/>
    <hyperlink ref="J3" r:id="rId4" xr:uid="{875B61E0-C0F6-4CA0-8C35-68BE3F7417E2}"/>
    <hyperlink ref="N3" r:id="rId5" xr:uid="{B62214D5-2FFB-465B-8FAE-F73A81E35990}"/>
    <hyperlink ref="R3" r:id="rId6" xr:uid="{617DFE7F-269A-4C51-999C-D1166D9E5BC4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Est. Angel Mesias Jadan Corte</dc:creator>
  <cp:lastModifiedBy>Est. Angel Mesias Jadan Corte</cp:lastModifiedBy>
  <dcterms:created xsi:type="dcterms:W3CDTF">2019-11-08T22:58:21Z</dcterms:created>
  <dcterms:modified xsi:type="dcterms:W3CDTF">2019-11-08T23:25:51Z</dcterms:modified>
</cp:coreProperties>
</file>