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UNCTION" sheetId="1" r:id="rId1"/>
    <sheet name="BatchGradientDescent" sheetId="2" r:id="rId2"/>
    <sheet name="WITH_BIG_ALPHA" sheetId="3" r:id="rId3"/>
  </sheets>
  <calcPr calcId="145621"/>
</workbook>
</file>

<file path=xl/calcChain.xml><?xml version="1.0" encoding="utf-8"?>
<calcChain xmlns="http://schemas.openxmlformats.org/spreadsheetml/2006/main">
  <c r="M9" i="3" l="1"/>
  <c r="F10" i="3" s="1"/>
  <c r="G10" i="3" s="1"/>
  <c r="K9" i="3"/>
  <c r="I9" i="3"/>
  <c r="O9" i="3" s="1"/>
  <c r="O8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I10" i="3" l="1"/>
  <c r="K10" i="3"/>
  <c r="M10" i="3" s="1"/>
  <c r="F11" i="3" s="1"/>
  <c r="G11" i="3" s="1"/>
  <c r="K8" i="2"/>
  <c r="M8" i="2" s="1"/>
  <c r="F9" i="2" s="1"/>
  <c r="G9" i="2" s="1"/>
  <c r="K9" i="2" s="1"/>
  <c r="I8" i="2"/>
  <c r="K11" i="3" l="1"/>
  <c r="M11" i="3" s="1"/>
  <c r="F12" i="3" s="1"/>
  <c r="G12" i="3" s="1"/>
  <c r="I11" i="3"/>
  <c r="O10" i="3"/>
  <c r="I9" i="2"/>
  <c r="O9" i="2" s="1"/>
  <c r="M9" i="2"/>
  <c r="F10" i="2" s="1"/>
  <c r="G10" i="2" s="1"/>
  <c r="K10" i="2" s="1"/>
  <c r="O11" i="3" l="1"/>
  <c r="K12" i="3"/>
  <c r="M12" i="3" s="1"/>
  <c r="F13" i="3" s="1"/>
  <c r="G13" i="3" s="1"/>
  <c r="I12" i="3"/>
  <c r="I10" i="2"/>
  <c r="O10" i="2" s="1"/>
  <c r="M10" i="2"/>
  <c r="F11" i="2" s="1"/>
  <c r="G11" i="2" s="1"/>
  <c r="I11" i="2" s="1"/>
  <c r="O12" i="3" l="1"/>
  <c r="K13" i="3"/>
  <c r="M13" i="3" s="1"/>
  <c r="F14" i="3" s="1"/>
  <c r="G14" i="3" s="1"/>
  <c r="I13" i="3"/>
  <c r="K11" i="2"/>
  <c r="M11" i="2" s="1"/>
  <c r="F12" i="2" s="1"/>
  <c r="G12" i="2" s="1"/>
  <c r="O13" i="3" l="1"/>
  <c r="I14" i="3"/>
  <c r="K14" i="3"/>
  <c r="M14" i="3" s="1"/>
  <c r="F15" i="3" s="1"/>
  <c r="G15" i="3" s="1"/>
  <c r="O11" i="2"/>
  <c r="K12" i="2"/>
  <c r="M12" i="2" s="1"/>
  <c r="F13" i="2" s="1"/>
  <c r="G13" i="2" s="1"/>
  <c r="K13" i="2" s="1"/>
  <c r="M13" i="2" s="1"/>
  <c r="F14" i="2" s="1"/>
  <c r="G14" i="2" s="1"/>
  <c r="K14" i="2" s="1"/>
  <c r="I12" i="2"/>
  <c r="O12" i="2" s="1"/>
  <c r="K15" i="3" l="1"/>
  <c r="M15" i="3" s="1"/>
  <c r="F16" i="3" s="1"/>
  <c r="G16" i="3" s="1"/>
  <c r="I15" i="3"/>
  <c r="O14" i="3"/>
  <c r="I13" i="2"/>
  <c r="O13" i="2" s="1"/>
  <c r="I14" i="2"/>
  <c r="O14" i="2" s="1"/>
  <c r="M14" i="2"/>
  <c r="F15" i="2" s="1"/>
  <c r="G15" i="2" s="1"/>
  <c r="K15" i="2" s="1"/>
  <c r="O15" i="3" l="1"/>
  <c r="I16" i="3"/>
  <c r="K16" i="3"/>
  <c r="M16" i="3" s="1"/>
  <c r="F17" i="3" s="1"/>
  <c r="G17" i="3" s="1"/>
  <c r="I15" i="2"/>
  <c r="O15" i="2" s="1"/>
  <c r="M15" i="2"/>
  <c r="F16" i="2" s="1"/>
  <c r="G16" i="2" s="1"/>
  <c r="K16" i="2" s="1"/>
  <c r="K17" i="3" l="1"/>
  <c r="M17" i="3" s="1"/>
  <c r="F18" i="3" s="1"/>
  <c r="G18" i="3" s="1"/>
  <c r="I17" i="3"/>
  <c r="O16" i="3"/>
  <c r="M16" i="2"/>
  <c r="F17" i="2" s="1"/>
  <c r="G17" i="2" s="1"/>
  <c r="K17" i="2" s="1"/>
  <c r="I16" i="2"/>
  <c r="O16" i="2" s="1"/>
  <c r="O17" i="3" l="1"/>
  <c r="I18" i="3"/>
  <c r="K18" i="3"/>
  <c r="M18" i="3" s="1"/>
  <c r="F19" i="3" s="1"/>
  <c r="G19" i="3" s="1"/>
  <c r="I17" i="2"/>
  <c r="O17" i="2" s="1"/>
  <c r="M17" i="2"/>
  <c r="F18" i="2" s="1"/>
  <c r="G18" i="2" s="1"/>
  <c r="K18" i="2" s="1"/>
  <c r="K19" i="3" l="1"/>
  <c r="M19" i="3" s="1"/>
  <c r="F20" i="3" s="1"/>
  <c r="G20" i="3" s="1"/>
  <c r="I19" i="3"/>
  <c r="O18" i="3"/>
  <c r="I18" i="2"/>
  <c r="O18" i="2" s="1"/>
  <c r="M18" i="2"/>
  <c r="F19" i="2" s="1"/>
  <c r="G19" i="2" s="1"/>
  <c r="K19" i="2" s="1"/>
  <c r="O19" i="3" l="1"/>
  <c r="I20" i="3"/>
  <c r="K20" i="3"/>
  <c r="M20" i="3" s="1"/>
  <c r="F21" i="3" s="1"/>
  <c r="G21" i="3" s="1"/>
  <c r="I19" i="2"/>
  <c r="O19" i="2" s="1"/>
  <c r="M19" i="2"/>
  <c r="F20" i="2" s="1"/>
  <c r="G20" i="2" s="1"/>
  <c r="K20" i="2" s="1"/>
  <c r="K21" i="3" l="1"/>
  <c r="M21" i="3" s="1"/>
  <c r="F22" i="3" s="1"/>
  <c r="G22" i="3" s="1"/>
  <c r="I21" i="3"/>
  <c r="O20" i="3"/>
  <c r="I20" i="2"/>
  <c r="O20" i="2" s="1"/>
  <c r="M20" i="2"/>
  <c r="F21" i="2" s="1"/>
  <c r="G21" i="2" s="1"/>
  <c r="K21" i="2" s="1"/>
  <c r="O21" i="3" l="1"/>
  <c r="I22" i="3"/>
  <c r="K22" i="3"/>
  <c r="M22" i="3" s="1"/>
  <c r="F23" i="3" s="1"/>
  <c r="G23" i="3" s="1"/>
  <c r="M21" i="2"/>
  <c r="F22" i="2" s="1"/>
  <c r="G22" i="2" s="1"/>
  <c r="K22" i="2" s="1"/>
  <c r="I21" i="2"/>
  <c r="O21" i="2" s="1"/>
  <c r="K23" i="3" l="1"/>
  <c r="M23" i="3" s="1"/>
  <c r="F24" i="3" s="1"/>
  <c r="G24" i="3" s="1"/>
  <c r="I23" i="3"/>
  <c r="O22" i="3"/>
  <c r="I22" i="2"/>
  <c r="O22" i="2" s="1"/>
  <c r="M22" i="2"/>
  <c r="F23" i="2" s="1"/>
  <c r="G23" i="2" s="1"/>
  <c r="K23" i="2" s="1"/>
  <c r="K24" i="3" l="1"/>
  <c r="M24" i="3" s="1"/>
  <c r="F25" i="3" s="1"/>
  <c r="G25" i="3" s="1"/>
  <c r="I24" i="3"/>
  <c r="O23" i="3"/>
  <c r="I23" i="2"/>
  <c r="O23" i="2" s="1"/>
  <c r="M23" i="2"/>
  <c r="F24" i="2" s="1"/>
  <c r="G24" i="2" s="1"/>
  <c r="K24" i="2" s="1"/>
  <c r="O24" i="3" l="1"/>
  <c r="K25" i="3"/>
  <c r="M25" i="3" s="1"/>
  <c r="F26" i="3" s="1"/>
  <c r="G26" i="3" s="1"/>
  <c r="I25" i="3"/>
  <c r="M24" i="2"/>
  <c r="F25" i="2" s="1"/>
  <c r="G25" i="2" s="1"/>
  <c r="K25" i="2" s="1"/>
  <c r="I24" i="2"/>
  <c r="O24" i="2" s="1"/>
  <c r="O25" i="3" l="1"/>
  <c r="I26" i="3"/>
  <c r="K26" i="3"/>
  <c r="M26" i="3" s="1"/>
  <c r="F27" i="3" s="1"/>
  <c r="G27" i="3" s="1"/>
  <c r="I25" i="2"/>
  <c r="O25" i="2" s="1"/>
  <c r="M25" i="2"/>
  <c r="F26" i="2" s="1"/>
  <c r="G26" i="2" s="1"/>
  <c r="K26" i="2" s="1"/>
  <c r="K27" i="3" l="1"/>
  <c r="M27" i="3" s="1"/>
  <c r="F28" i="3" s="1"/>
  <c r="G28" i="3" s="1"/>
  <c r="I27" i="3"/>
  <c r="O26" i="3"/>
  <c r="I26" i="2"/>
  <c r="O26" i="2" s="1"/>
  <c r="M26" i="2"/>
  <c r="F27" i="2" s="1"/>
  <c r="G27" i="2" s="1"/>
  <c r="K27" i="2" s="1"/>
  <c r="O27" i="3" l="1"/>
  <c r="I28" i="3"/>
  <c r="K28" i="3"/>
  <c r="M28" i="3" s="1"/>
  <c r="F29" i="3" s="1"/>
  <c r="G29" i="3" s="1"/>
  <c r="M27" i="2"/>
  <c r="F28" i="2" s="1"/>
  <c r="G28" i="2" s="1"/>
  <c r="K28" i="2" s="1"/>
  <c r="I27" i="2"/>
  <c r="O27" i="2" s="1"/>
  <c r="K29" i="3" l="1"/>
  <c r="M29" i="3" s="1"/>
  <c r="F30" i="3" s="1"/>
  <c r="G30" i="3" s="1"/>
  <c r="I29" i="3"/>
  <c r="O28" i="3"/>
  <c r="I28" i="2"/>
  <c r="O28" i="2" s="1"/>
  <c r="M28" i="2"/>
  <c r="F29" i="2" s="1"/>
  <c r="G29" i="2" s="1"/>
  <c r="K29" i="2" s="1"/>
  <c r="O29" i="3" l="1"/>
  <c r="I30" i="3"/>
  <c r="K30" i="3"/>
  <c r="M30" i="3" s="1"/>
  <c r="F31" i="3" s="1"/>
  <c r="G31" i="3" s="1"/>
  <c r="I29" i="2"/>
  <c r="O29" i="2" s="1"/>
  <c r="M29" i="2"/>
  <c r="F30" i="2" s="1"/>
  <c r="G30" i="2" s="1"/>
  <c r="K30" i="2" s="1"/>
  <c r="K31" i="3" l="1"/>
  <c r="M31" i="3" s="1"/>
  <c r="F32" i="3" s="1"/>
  <c r="G32" i="3" s="1"/>
  <c r="I31" i="3"/>
  <c r="O30" i="3"/>
  <c r="I30" i="2"/>
  <c r="O30" i="2" s="1"/>
  <c r="M30" i="2"/>
  <c r="F31" i="2" s="1"/>
  <c r="G31" i="2" s="1"/>
  <c r="K31" i="2" s="1"/>
  <c r="O31" i="3" l="1"/>
  <c r="I32" i="3"/>
  <c r="K32" i="3"/>
  <c r="M32" i="3" s="1"/>
  <c r="F33" i="3" s="1"/>
  <c r="G33" i="3" s="1"/>
  <c r="I31" i="2"/>
  <c r="O31" i="2" s="1"/>
  <c r="M31" i="2"/>
  <c r="F32" i="2" s="1"/>
  <c r="G32" i="2" s="1"/>
  <c r="K32" i="2" s="1"/>
  <c r="K33" i="3" l="1"/>
  <c r="M33" i="3" s="1"/>
  <c r="F34" i="3" s="1"/>
  <c r="G34" i="3" s="1"/>
  <c r="I33" i="3"/>
  <c r="O32" i="3"/>
  <c r="I32" i="2"/>
  <c r="O32" i="2" s="1"/>
  <c r="M32" i="2"/>
  <c r="F33" i="2" s="1"/>
  <c r="G33" i="2" s="1"/>
  <c r="K33" i="2" s="1"/>
  <c r="O33" i="3" l="1"/>
  <c r="I34" i="3"/>
  <c r="K34" i="3"/>
  <c r="M34" i="3" s="1"/>
  <c r="F35" i="3" s="1"/>
  <c r="G35" i="3" s="1"/>
  <c r="I33" i="2"/>
  <c r="O33" i="2" s="1"/>
  <c r="M33" i="2"/>
  <c r="F34" i="2" s="1"/>
  <c r="G34" i="2" s="1"/>
  <c r="K34" i="2" s="1"/>
  <c r="K35" i="3" l="1"/>
  <c r="M35" i="3" s="1"/>
  <c r="F36" i="3" s="1"/>
  <c r="G36" i="3" s="1"/>
  <c r="I35" i="3"/>
  <c r="O34" i="3"/>
  <c r="I34" i="2"/>
  <c r="M34" i="2"/>
  <c r="F35" i="2" s="1"/>
  <c r="G35" i="2" s="1"/>
  <c r="K35" i="2" s="1"/>
  <c r="K36" i="3" l="1"/>
  <c r="M36" i="3" s="1"/>
  <c r="F37" i="3" s="1"/>
  <c r="G37" i="3" s="1"/>
  <c r="I36" i="3"/>
  <c r="I35" i="2"/>
  <c r="M35" i="2"/>
  <c r="F36" i="2" s="1"/>
  <c r="G36" i="2" s="1"/>
  <c r="K36" i="2" s="1"/>
  <c r="I37" i="3" l="1"/>
  <c r="K37" i="3"/>
  <c r="M37" i="3" s="1"/>
  <c r="F38" i="3" s="1"/>
  <c r="G38" i="3" s="1"/>
  <c r="I36" i="2"/>
  <c r="M36" i="2"/>
  <c r="F37" i="2" s="1"/>
  <c r="G37" i="2" s="1"/>
  <c r="K37" i="2" s="1"/>
  <c r="K38" i="3" l="1"/>
  <c r="M38" i="3" s="1"/>
  <c r="F39" i="3" s="1"/>
  <c r="G39" i="3" s="1"/>
  <c r="I38" i="3"/>
  <c r="M37" i="2"/>
  <c r="F38" i="2" s="1"/>
  <c r="G38" i="2" s="1"/>
  <c r="I37" i="2"/>
  <c r="K39" i="3" l="1"/>
  <c r="M39" i="3" s="1"/>
  <c r="F40" i="3" s="1"/>
  <c r="G40" i="3" s="1"/>
  <c r="I39" i="3"/>
  <c r="K38" i="2"/>
  <c r="M38" i="2" s="1"/>
  <c r="F39" i="2" s="1"/>
  <c r="G39" i="2" s="1"/>
  <c r="I38" i="2"/>
  <c r="K40" i="3" l="1"/>
  <c r="M40" i="3" s="1"/>
  <c r="F41" i="3" s="1"/>
  <c r="G41" i="3" s="1"/>
  <c r="I40" i="3"/>
  <c r="K39" i="2"/>
  <c r="M39" i="2" s="1"/>
  <c r="F40" i="2" s="1"/>
  <c r="G40" i="2" s="1"/>
  <c r="I39" i="2"/>
  <c r="I41" i="3" l="1"/>
  <c r="K41" i="3"/>
  <c r="M41" i="3" s="1"/>
  <c r="F42" i="3" s="1"/>
  <c r="G42" i="3" s="1"/>
  <c r="K40" i="2"/>
  <c r="M40" i="2" s="1"/>
  <c r="F41" i="2" s="1"/>
  <c r="G41" i="2" s="1"/>
  <c r="I40" i="2"/>
  <c r="I42" i="3" l="1"/>
  <c r="K42" i="3"/>
  <c r="M42" i="3" s="1"/>
  <c r="F43" i="3" s="1"/>
  <c r="G43" i="3" s="1"/>
  <c r="K41" i="2"/>
  <c r="M41" i="2" s="1"/>
  <c r="F42" i="2" s="1"/>
  <c r="G42" i="2" s="1"/>
  <c r="I41" i="2"/>
  <c r="K43" i="3" l="1"/>
  <c r="M43" i="3" s="1"/>
  <c r="F44" i="3" s="1"/>
  <c r="G44" i="3" s="1"/>
  <c r="I43" i="3"/>
  <c r="I42" i="2"/>
  <c r="K42" i="2"/>
  <c r="M42" i="2" s="1"/>
  <c r="F43" i="2" s="1"/>
  <c r="G43" i="2" s="1"/>
  <c r="K44" i="3" l="1"/>
  <c r="M44" i="3" s="1"/>
  <c r="F45" i="3" s="1"/>
  <c r="G45" i="3" s="1"/>
  <c r="I44" i="3"/>
  <c r="K43" i="2"/>
  <c r="M43" i="2" s="1"/>
  <c r="F44" i="2" s="1"/>
  <c r="G44" i="2" s="1"/>
  <c r="I43" i="2"/>
  <c r="I45" i="3" l="1"/>
  <c r="K45" i="3"/>
  <c r="M45" i="3" s="1"/>
  <c r="F46" i="3" s="1"/>
  <c r="G46" i="3" s="1"/>
  <c r="K44" i="2"/>
  <c r="M44" i="2" s="1"/>
  <c r="F45" i="2" s="1"/>
  <c r="G45" i="2" s="1"/>
  <c r="I44" i="2"/>
  <c r="K46" i="3" l="1"/>
  <c r="M46" i="3" s="1"/>
  <c r="F47" i="3" s="1"/>
  <c r="G47" i="3" s="1"/>
  <c r="I46" i="3"/>
  <c r="K45" i="2"/>
  <c r="M45" i="2" s="1"/>
  <c r="F46" i="2" s="1"/>
  <c r="G46" i="2" s="1"/>
  <c r="I45" i="2"/>
  <c r="K47" i="3" l="1"/>
  <c r="M47" i="3" s="1"/>
  <c r="F48" i="3" s="1"/>
  <c r="G48" i="3" s="1"/>
  <c r="I47" i="3"/>
  <c r="K46" i="2"/>
  <c r="M46" i="2" s="1"/>
  <c r="F47" i="2" s="1"/>
  <c r="G47" i="2" s="1"/>
  <c r="I46" i="2"/>
  <c r="K48" i="3" l="1"/>
  <c r="M48" i="3" s="1"/>
  <c r="F49" i="3" s="1"/>
  <c r="G49" i="3" s="1"/>
  <c r="I48" i="3"/>
  <c r="I47" i="2"/>
  <c r="K47" i="2"/>
  <c r="M47" i="2" s="1"/>
  <c r="F48" i="2" s="1"/>
  <c r="G48" i="2" s="1"/>
  <c r="I49" i="3" l="1"/>
  <c r="K49" i="3"/>
  <c r="M49" i="3" s="1"/>
  <c r="F50" i="3" s="1"/>
  <c r="G50" i="3" s="1"/>
  <c r="I48" i="2"/>
  <c r="K48" i="2"/>
  <c r="M48" i="2" s="1"/>
  <c r="F49" i="2" s="1"/>
  <c r="G49" i="2" s="1"/>
  <c r="I50" i="3" l="1"/>
  <c r="K50" i="3"/>
  <c r="M50" i="3" s="1"/>
  <c r="F51" i="3" s="1"/>
  <c r="G51" i="3" s="1"/>
  <c r="K49" i="2"/>
  <c r="M49" i="2" s="1"/>
  <c r="F50" i="2" s="1"/>
  <c r="G50" i="2" s="1"/>
  <c r="I49" i="2"/>
  <c r="K51" i="3" l="1"/>
  <c r="M51" i="3" s="1"/>
  <c r="F52" i="3" s="1"/>
  <c r="G52" i="3" s="1"/>
  <c r="I51" i="3"/>
  <c r="K50" i="2"/>
  <c r="M50" i="2" s="1"/>
  <c r="F51" i="2" s="1"/>
  <c r="G51" i="2" s="1"/>
  <c r="I50" i="2"/>
  <c r="K52" i="3" l="1"/>
  <c r="M52" i="3" s="1"/>
  <c r="F53" i="3" s="1"/>
  <c r="G53" i="3" s="1"/>
  <c r="I52" i="3"/>
  <c r="K51" i="2"/>
  <c r="M51" i="2" s="1"/>
  <c r="F52" i="2" s="1"/>
  <c r="G52" i="2" s="1"/>
  <c r="I51" i="2"/>
  <c r="I53" i="3" l="1"/>
  <c r="K53" i="3"/>
  <c r="M53" i="3" s="1"/>
  <c r="K52" i="2"/>
  <c r="M52" i="2" s="1"/>
  <c r="I52" i="2"/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</calcChain>
</file>

<file path=xl/sharedStrings.xml><?xml version="1.0" encoding="utf-8"?>
<sst xmlns="http://schemas.openxmlformats.org/spreadsheetml/2006/main" count="42" uniqueCount="20">
  <si>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</si>
  <si>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</si>
  <si>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</si>
  <si>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</si>
  <si>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</si>
  <si>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</si>
  <si>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</si>
  <si>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</si>
  <si>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</si>
  <si>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</si>
  <si>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</si>
  <si>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</si>
  <si>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</si>
  <si>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</si>
  <si>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</si>
  <si>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</si>
  <si>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</si>
  <si>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DELTA WEIGHT</t>
  </si>
  <si>
    <t>in his example 2*x2+2*x+10</t>
  </si>
  <si>
    <t>HERE WE SEE AT BIG APLPHA HOW THE ALGORITHM JUMP OVER THE MINIMUM OF THE FUNCTION TILL FIND THE MINIMUM!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</si>
</sst>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1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8" xfId="0" applyFill="1" applyBorder="1"/>
    <xf numFmtId="0" fontId="0" fillId="1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164" fontId="0" fillId="9" borderId="1" xfId="0" applyNumberFormat="1" applyFill="1" applyBorder="1"/>
    <xf numFmtId="0" fontId="2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FUNCTION!$E$7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FUNCTION!$C$7:$C$48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FUNCTION!$E$8:$E$48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41376"/>
        <c:axId val="169142912"/>
      </c:lineChart>
      <c:catAx>
        <c:axId val="1691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42912"/>
        <c:crosses val="autoZero"/>
        <c:auto val="1"/>
        <c:lblAlgn val="ctr"/>
        <c:lblOffset val="100"/>
        <c:noMultiLvlLbl val="0"/>
      </c:catAx>
      <c:valAx>
        <c:axId val="169142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691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FUNCTION!$K$7</c:f>
              <c:strCache>
                <c:ptCount val="1"/>
                <c:pt idx="0">
                  <c:v>derivative</c:v>
                </c:pt>
              </c:strCache>
            </c:strRef>
          </c:tx>
          <c:cat>
            <c:strRef>
              <c:f>FUNCTION!$C$7:$C$48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FUNCTION!$K$8:$K$48</c:f>
              <c:numCache>
                <c:formatCode>General</c:formatCode>
                <c:ptCount val="41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392"/>
        <c:axId val="5948928"/>
      </c:lineChart>
      <c:catAx>
        <c:axId val="59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948928"/>
        <c:crosses val="autoZero"/>
        <c:auto val="1"/>
        <c:lblAlgn val="ctr"/>
        <c:lblOffset val="100"/>
        <c:noMultiLvlLbl val="0"/>
      </c:catAx>
      <c:valAx>
        <c:axId val="59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WITH_BIG_ALPHA!$G$9:$G$53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WITH_BIG_ALPHA!$H$9:$H$53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xVal>
            <c:numRef>
              <c:f>WITH_BIG_ALPHA!$G$9:$G$53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WITH_BIG_ALPHA!$I$9:$I$53</c:f>
              <c:numCache>
                <c:formatCode>0.0</c:formatCode>
                <c:ptCount val="4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  <c:pt idx="15">
                  <c:v>9.772965778662428</c:v>
                </c:pt>
                <c:pt idx="16">
                  <c:v>9.6746980983439528</c:v>
                </c:pt>
                <c:pt idx="17">
                  <c:v>9.6118067829401301</c:v>
                </c:pt>
                <c:pt idx="18">
                  <c:v>9.5715563410816831</c:v>
                </c:pt>
                <c:pt idx="19">
                  <c:v>9.545796058292277</c:v>
                </c:pt>
                <c:pt idx="20">
                  <c:v>9.5293094773070575</c:v>
                </c:pt>
                <c:pt idx="21">
                  <c:v>9.5187580654765167</c:v>
                </c:pt>
                <c:pt idx="22">
                  <c:v>9.5120051619049715</c:v>
                </c:pt>
                <c:pt idx="23">
                  <c:v>9.5076833036191815</c:v>
                </c:pt>
                <c:pt idx="24">
                  <c:v>9.5049173143162768</c:v>
                </c:pt>
                <c:pt idx="25">
                  <c:v>9.5031470811624175</c:v>
                </c:pt>
                <c:pt idx="26">
                  <c:v>9.5020141319439464</c:v>
                </c:pt>
                <c:pt idx="27">
                  <c:v>9.5012890444441265</c:v>
                </c:pt>
                <c:pt idx="28">
                  <c:v>9.5008249884442399</c:v>
                </c:pt>
                <c:pt idx="29">
                  <c:v>9.5005279926043134</c:v>
                </c:pt>
                <c:pt idx="30">
                  <c:v>9.5003379152667602</c:v>
                </c:pt>
                <c:pt idx="31">
                  <c:v>9.5002162657707263</c:v>
                </c:pt>
                <c:pt idx="32">
                  <c:v>9.5001384100932658</c:v>
                </c:pt>
                <c:pt idx="33">
                  <c:v>9.5000885824596892</c:v>
                </c:pt>
                <c:pt idx="34">
                  <c:v>9.5000566927742014</c:v>
                </c:pt>
                <c:pt idx="35">
                  <c:v>9.5000362833754881</c:v>
                </c:pt>
                <c:pt idx="36">
                  <c:v>9.5000232213603137</c:v>
                </c:pt>
                <c:pt idx="37">
                  <c:v>9.5000148616705999</c:v>
                </c:pt>
                <c:pt idx="38">
                  <c:v>9.5000095114691838</c:v>
                </c:pt>
                <c:pt idx="39">
                  <c:v>9.5000060873402781</c:v>
                </c:pt>
                <c:pt idx="40">
                  <c:v>9.5000038958977786</c:v>
                </c:pt>
                <c:pt idx="41">
                  <c:v>9.500002493374577</c:v>
                </c:pt>
                <c:pt idx="42">
                  <c:v>9.5000015957597306</c:v>
                </c:pt>
                <c:pt idx="43">
                  <c:v>9.5000010212862271</c:v>
                </c:pt>
                <c:pt idx="44">
                  <c:v>9.5000006536231858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28672"/>
        <c:axId val="219606016"/>
      </c:scatterChart>
      <c:valAx>
        <c:axId val="2196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606016"/>
        <c:crosses val="autoZero"/>
        <c:crossBetween val="midCat"/>
      </c:valAx>
      <c:valAx>
        <c:axId val="219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2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3103182949037"/>
          <c:y val="2.7196673449526674E-2"/>
          <c:w val="0.64238862243196804"/>
          <c:h val="0.91875466690259222"/>
        </c:manualLayout>
      </c:layout>
      <c:lineChart>
        <c:grouping val="standard"/>
        <c:varyColors val="0"/>
        <c:ser>
          <c:idx val="0"/>
          <c:order val="0"/>
          <c:val>
            <c:numRef>
              <c:f>WITH_BIG_ALPHA!$I$9:$I$23</c:f>
              <c:numCache>
                <c:formatCode>0.0</c:formatCode>
                <c:ptCount val="1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7376"/>
        <c:axId val="172758912"/>
      </c:lineChart>
      <c:catAx>
        <c:axId val="172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8912"/>
        <c:crosses val="autoZero"/>
        <c:auto val="1"/>
        <c:lblAlgn val="ctr"/>
        <c:lblOffset val="100"/>
        <c:noMultiLvlLbl val="0"/>
      </c:catAx>
      <c:valAx>
        <c:axId val="172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5737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12700</xdr:rowOff>
    </xdr:from>
    <xdr:to>
      <xdr:col>36</xdr:col>
      <xdr:colOff>342900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29</xdr:row>
      <xdr:rowOff>63500</xdr:rowOff>
    </xdr:from>
    <xdr:to>
      <xdr:col>36</xdr:col>
      <xdr:colOff>355600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3</xdr:row>
      <xdr:rowOff>50800</xdr:rowOff>
    </xdr:from>
    <xdr:to>
      <xdr:col>35</xdr:col>
      <xdr:colOff>215900</xdr:colOff>
      <xdr:row>51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355600</xdr:colOff>
      <xdr:row>3</xdr:row>
      <xdr:rowOff>127000</xdr:rowOff>
    </xdr:from>
    <xdr:to>
      <xdr:col>32</xdr:col>
      <xdr:colOff>368300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8"/>
  <sheetViews>
    <sheetView tabSelected="1" zoomScale="75" zoomScaleNormal="75" workbookViewId="0">
      <selection activeCell="P36" sqref="P36"/>
    </sheetView>
  </sheetViews>
  <sheetFormatPr defaultRowHeight="15" x14ac:dyDescent="0.25"/>
  <sheetData>
    <row r="2" spans="3:21" x14ac:dyDescent="0.25">
      <c r="P2" s="6" t="s">
        <v>3</v>
      </c>
      <c r="Q2" s="4">
        <v>2</v>
      </c>
      <c r="R2" s="6" t="s">
        <v>4</v>
      </c>
      <c r="S2" s="4">
        <v>2</v>
      </c>
      <c r="T2" s="6" t="s">
        <v>5</v>
      </c>
      <c r="U2" s="4">
        <v>10</v>
      </c>
    </row>
    <row r="3" spans="3:21" x14ac:dyDescent="0.25">
      <c r="E3" s="21" t="s">
        <v>0</v>
      </c>
      <c r="F3" s="22"/>
      <c r="K3" s="26" t="s">
        <v>2</v>
      </c>
      <c r="L3" s="27"/>
      <c r="M3" s="28"/>
    </row>
    <row r="4" spans="3:21" x14ac:dyDescent="0.25">
      <c r="K4" s="15" t="s">
        <v>1</v>
      </c>
      <c r="L4" s="16"/>
      <c r="M4" s="17"/>
    </row>
    <row r="5" spans="3:21" x14ac:dyDescent="0.25">
      <c r="K5" s="18" t="s">
        <v>18</v>
      </c>
      <c r="L5" s="19"/>
      <c r="M5" s="20"/>
    </row>
    <row r="7" spans="3:21" x14ac:dyDescent="0.25">
      <c r="C7" s="6" t="s">
        <v>6</v>
      </c>
      <c r="E7" s="3" t="s">
        <v>7</v>
      </c>
      <c r="K7" s="29" t="s">
        <v>2</v>
      </c>
    </row>
    <row r="8" spans="3:21" x14ac:dyDescent="0.25">
      <c r="C8" s="24">
        <v>-10</v>
      </c>
      <c r="E8" s="24">
        <f>Q$2*C8*C8+S$2*C8+U$2</f>
        <v>190</v>
      </c>
      <c r="K8" s="23">
        <f>2*Q$2*C8+S$2</f>
        <v>-38</v>
      </c>
    </row>
    <row r="9" spans="3:21" x14ac:dyDescent="0.25">
      <c r="C9" s="24">
        <v>-9.5</v>
      </c>
      <c r="E9" s="24">
        <f>Q$2*C9*C9+S$2*C9+U$2</f>
        <v>171.5</v>
      </c>
      <c r="K9" s="23">
        <f t="shared" ref="K9:K48" si="0">2*Q$2*C9+S$2</f>
        <v>-36</v>
      </c>
    </row>
    <row r="10" spans="3:21" x14ac:dyDescent="0.25">
      <c r="C10" s="24">
        <v>-9</v>
      </c>
      <c r="E10" s="24">
        <f>Q$2*C10*C10+S$2*C10+U$2</f>
        <v>154</v>
      </c>
      <c r="K10" s="23">
        <f t="shared" si="0"/>
        <v>-34</v>
      </c>
    </row>
    <row r="11" spans="3:21" x14ac:dyDescent="0.25">
      <c r="C11" s="24">
        <v>-8.5</v>
      </c>
      <c r="E11" s="24">
        <f>Q$2*C11*C11+S$2*C11+U$2</f>
        <v>137.5</v>
      </c>
      <c r="K11" s="23">
        <f t="shared" si="0"/>
        <v>-32</v>
      </c>
    </row>
    <row r="12" spans="3:21" x14ac:dyDescent="0.25">
      <c r="C12" s="24">
        <v>-8</v>
      </c>
      <c r="E12" s="24">
        <f>Q$2*C12*C12+S$2*C12+U$2</f>
        <v>122</v>
      </c>
      <c r="K12" s="23">
        <f t="shared" si="0"/>
        <v>-30</v>
      </c>
    </row>
    <row r="13" spans="3:21" x14ac:dyDescent="0.25">
      <c r="C13" s="24">
        <v>-7.5</v>
      </c>
      <c r="E13" s="24">
        <f>Q$2*C13*C13+S$2*C13+U$2</f>
        <v>107.5</v>
      </c>
      <c r="K13" s="23">
        <f t="shared" si="0"/>
        <v>-28</v>
      </c>
    </row>
    <row r="14" spans="3:21" x14ac:dyDescent="0.25">
      <c r="C14" s="24">
        <v>-7</v>
      </c>
      <c r="E14" s="24">
        <f>Q$2*C14*C14+S$2*C14+U$2</f>
        <v>94</v>
      </c>
      <c r="K14" s="23">
        <f t="shared" si="0"/>
        <v>-26</v>
      </c>
    </row>
    <row r="15" spans="3:21" x14ac:dyDescent="0.25">
      <c r="C15" s="24">
        <v>-6.5</v>
      </c>
      <c r="E15" s="24">
        <f>Q$2*C15*C15+S$2*C15+U$2</f>
        <v>81.5</v>
      </c>
      <c r="K15" s="23">
        <f t="shared" si="0"/>
        <v>-24</v>
      </c>
    </row>
    <row r="16" spans="3:21" x14ac:dyDescent="0.25">
      <c r="C16" s="24">
        <v>-6</v>
      </c>
      <c r="E16" s="24">
        <f>Q$2*C16*C16+S$2*C16+U$2</f>
        <v>70</v>
      </c>
      <c r="K16" s="23">
        <f t="shared" si="0"/>
        <v>-22</v>
      </c>
    </row>
    <row r="17" spans="3:11" x14ac:dyDescent="0.25">
      <c r="C17" s="24">
        <v>-5.5</v>
      </c>
      <c r="E17" s="24">
        <f>Q$2*C17*C17+S$2*C17+U$2</f>
        <v>59.5</v>
      </c>
      <c r="K17" s="23">
        <f t="shared" si="0"/>
        <v>-20</v>
      </c>
    </row>
    <row r="18" spans="3:11" x14ac:dyDescent="0.25">
      <c r="C18" s="24">
        <v>-5</v>
      </c>
      <c r="E18" s="24">
        <f>Q$2*C18*C18+S$2*C18+U$2</f>
        <v>50</v>
      </c>
      <c r="K18" s="23">
        <f t="shared" si="0"/>
        <v>-18</v>
      </c>
    </row>
    <row r="19" spans="3:11" x14ac:dyDescent="0.25">
      <c r="C19" s="24">
        <v>-4.5</v>
      </c>
      <c r="E19" s="24">
        <f>Q$2*C19*C19+S$2*C19+U$2</f>
        <v>41.5</v>
      </c>
      <c r="K19" s="23">
        <f t="shared" si="0"/>
        <v>-16</v>
      </c>
    </row>
    <row r="20" spans="3:11" x14ac:dyDescent="0.25">
      <c r="C20" s="24">
        <v>-4</v>
      </c>
      <c r="E20" s="24">
        <f>Q$2*C20*C20+S$2*C20+U$2</f>
        <v>34</v>
      </c>
      <c r="K20" s="23">
        <f t="shared" si="0"/>
        <v>-14</v>
      </c>
    </row>
    <row r="21" spans="3:11" x14ac:dyDescent="0.25">
      <c r="C21" s="24">
        <v>-3.5</v>
      </c>
      <c r="E21" s="24">
        <f>Q$2*C21*C21+S$2*C21+U$2</f>
        <v>27.5</v>
      </c>
      <c r="K21" s="23">
        <f t="shared" si="0"/>
        <v>-12</v>
      </c>
    </row>
    <row r="22" spans="3:11" x14ac:dyDescent="0.25">
      <c r="C22" s="24">
        <v>-3</v>
      </c>
      <c r="E22" s="24">
        <f>Q$2*C22*C22+S$2*C22+U$2</f>
        <v>22</v>
      </c>
      <c r="K22" s="23">
        <f t="shared" si="0"/>
        <v>-10</v>
      </c>
    </row>
    <row r="23" spans="3:11" x14ac:dyDescent="0.25">
      <c r="C23" s="24">
        <v>-2.5</v>
      </c>
      <c r="E23" s="24">
        <f>Q$2*C23*C23+S$2*C23+U$2</f>
        <v>17.5</v>
      </c>
      <c r="K23" s="23">
        <f t="shared" si="0"/>
        <v>-8</v>
      </c>
    </row>
    <row r="24" spans="3:11" x14ac:dyDescent="0.25">
      <c r="C24" s="24">
        <v>-2</v>
      </c>
      <c r="E24" s="24">
        <f>Q$2*C24*C24+S$2*C24+U$2</f>
        <v>14</v>
      </c>
      <c r="K24" s="23">
        <f t="shared" si="0"/>
        <v>-6</v>
      </c>
    </row>
    <row r="25" spans="3:11" x14ac:dyDescent="0.25">
      <c r="C25" s="24">
        <v>-1.5</v>
      </c>
      <c r="E25" s="24">
        <f>Q$2*C25*C25+S$2*C25+U$2</f>
        <v>11.5</v>
      </c>
      <c r="K25" s="23">
        <f t="shared" si="0"/>
        <v>-4</v>
      </c>
    </row>
    <row r="26" spans="3:11" x14ac:dyDescent="0.25">
      <c r="C26" s="24">
        <v>-1</v>
      </c>
      <c r="E26" s="24">
        <f>Q$2*C26*C26+S$2*C26+U$2</f>
        <v>10</v>
      </c>
      <c r="K26" s="23">
        <f t="shared" si="0"/>
        <v>-2</v>
      </c>
    </row>
    <row r="27" spans="3:11" x14ac:dyDescent="0.25">
      <c r="C27" s="14">
        <v>-0.5</v>
      </c>
      <c r="E27" s="14">
        <f>Q$2*C27*C27+S$2*C27+U$2</f>
        <v>9.5</v>
      </c>
      <c r="G27" t="s">
        <v>8</v>
      </c>
      <c r="K27" s="25">
        <f t="shared" si="0"/>
        <v>0</v>
      </c>
    </row>
    <row r="28" spans="3:11" x14ac:dyDescent="0.25">
      <c r="C28" s="24">
        <v>0</v>
      </c>
      <c r="E28" s="24">
        <f>Q$2*C28*C28+S$2*C28+U$2</f>
        <v>10</v>
      </c>
      <c r="K28" s="23">
        <f t="shared" si="0"/>
        <v>2</v>
      </c>
    </row>
    <row r="29" spans="3:11" x14ac:dyDescent="0.25">
      <c r="C29" s="24">
        <v>0.5</v>
      </c>
      <c r="E29" s="24">
        <f>Q$2*C29*C29+S$2*C29+U$2</f>
        <v>11.5</v>
      </c>
      <c r="K29" s="23">
        <f t="shared" si="0"/>
        <v>4</v>
      </c>
    </row>
    <row r="30" spans="3:11" x14ac:dyDescent="0.25">
      <c r="C30" s="24">
        <v>1</v>
      </c>
      <c r="E30" s="24">
        <f>Q$2*C30*C30+S$2*C30+U$2</f>
        <v>14</v>
      </c>
      <c r="K30" s="23">
        <f t="shared" si="0"/>
        <v>6</v>
      </c>
    </row>
    <row r="31" spans="3:11" x14ac:dyDescent="0.25">
      <c r="C31" s="24">
        <v>1.5</v>
      </c>
      <c r="E31" s="24">
        <f>Q$2*C31*C31+S$2*C31+U$2</f>
        <v>17.5</v>
      </c>
      <c r="K31" s="23">
        <f t="shared" si="0"/>
        <v>8</v>
      </c>
    </row>
    <row r="32" spans="3:11" x14ac:dyDescent="0.25">
      <c r="C32" s="24">
        <v>2</v>
      </c>
      <c r="E32" s="24">
        <f>Q$2*C32*C32+S$2*C32+U$2</f>
        <v>22</v>
      </c>
      <c r="K32" s="23">
        <f t="shared" si="0"/>
        <v>10</v>
      </c>
    </row>
    <row r="33" spans="3:11" x14ac:dyDescent="0.25">
      <c r="C33" s="24">
        <v>2.5</v>
      </c>
      <c r="E33" s="24">
        <f>Q$2*C33*C33+S$2*C33+U$2</f>
        <v>27.5</v>
      </c>
      <c r="K33" s="23">
        <f t="shared" si="0"/>
        <v>12</v>
      </c>
    </row>
    <row r="34" spans="3:11" x14ac:dyDescent="0.25">
      <c r="C34" s="24">
        <v>3</v>
      </c>
      <c r="E34" s="24">
        <f>Q$2*C34*C34+S$2*C34+U$2</f>
        <v>34</v>
      </c>
      <c r="K34" s="23">
        <f t="shared" si="0"/>
        <v>14</v>
      </c>
    </row>
    <row r="35" spans="3:11" x14ac:dyDescent="0.25">
      <c r="C35" s="24">
        <v>3.5</v>
      </c>
      <c r="E35" s="24">
        <f>Q$2*C35*C35+S$2*C35+U$2</f>
        <v>41.5</v>
      </c>
      <c r="K35" s="23">
        <f t="shared" si="0"/>
        <v>16</v>
      </c>
    </row>
    <row r="36" spans="3:11" x14ac:dyDescent="0.25">
      <c r="C36" s="24">
        <v>4</v>
      </c>
      <c r="E36" s="24">
        <f>Q$2*C36*C36+S$2*C36+U$2</f>
        <v>50</v>
      </c>
      <c r="K36" s="23">
        <f t="shared" si="0"/>
        <v>18</v>
      </c>
    </row>
    <row r="37" spans="3:11" x14ac:dyDescent="0.25">
      <c r="C37" s="24">
        <v>4.5</v>
      </c>
      <c r="E37" s="24">
        <f>Q$2*C37*C37+S$2*C37+U$2</f>
        <v>59.5</v>
      </c>
      <c r="K37" s="23">
        <f t="shared" si="0"/>
        <v>20</v>
      </c>
    </row>
    <row r="38" spans="3:11" x14ac:dyDescent="0.25">
      <c r="C38" s="24">
        <v>5</v>
      </c>
      <c r="E38" s="24">
        <f>Q$2*C38*C38+S$2*C38+U$2</f>
        <v>70</v>
      </c>
      <c r="K38" s="23">
        <f t="shared" si="0"/>
        <v>22</v>
      </c>
    </row>
    <row r="39" spans="3:11" x14ac:dyDescent="0.25">
      <c r="C39" s="24">
        <v>5.5</v>
      </c>
      <c r="E39" s="24">
        <f>Q$2*C39*C39+S$2*C39+U$2</f>
        <v>81.5</v>
      </c>
      <c r="K39" s="23">
        <f t="shared" si="0"/>
        <v>24</v>
      </c>
    </row>
    <row r="40" spans="3:11" x14ac:dyDescent="0.25">
      <c r="C40" s="24">
        <v>6</v>
      </c>
      <c r="E40" s="24">
        <f>Q$2*C40*C40+S$2*C40+U$2</f>
        <v>94</v>
      </c>
      <c r="K40" s="23">
        <f t="shared" si="0"/>
        <v>26</v>
      </c>
    </row>
    <row r="41" spans="3:11" x14ac:dyDescent="0.25">
      <c r="C41" s="24">
        <v>6.5</v>
      </c>
      <c r="E41" s="24">
        <f>Q$2*C41*C41+S$2*C41+U$2</f>
        <v>107.5</v>
      </c>
      <c r="K41" s="23">
        <f t="shared" si="0"/>
        <v>28</v>
      </c>
    </row>
    <row r="42" spans="3:11" x14ac:dyDescent="0.25">
      <c r="C42" s="24">
        <v>7</v>
      </c>
      <c r="E42" s="24">
        <f>Q$2*C42*C42+S$2*C42+U$2</f>
        <v>122</v>
      </c>
      <c r="K42" s="23">
        <f t="shared" si="0"/>
        <v>30</v>
      </c>
    </row>
    <row r="43" spans="3:11" x14ac:dyDescent="0.25">
      <c r="C43" s="24">
        <v>7.5</v>
      </c>
      <c r="E43" s="24">
        <f>Q$2*C43*C43+S$2*C43+U$2</f>
        <v>137.5</v>
      </c>
      <c r="K43" s="23">
        <f t="shared" si="0"/>
        <v>32</v>
      </c>
    </row>
    <row r="44" spans="3:11" x14ac:dyDescent="0.25">
      <c r="C44" s="24">
        <v>8</v>
      </c>
      <c r="E44" s="24">
        <f>Q$2*C44*C44+S$2*C44+U$2</f>
        <v>154</v>
      </c>
      <c r="K44" s="23">
        <f t="shared" si="0"/>
        <v>34</v>
      </c>
    </row>
    <row r="45" spans="3:11" x14ac:dyDescent="0.25">
      <c r="C45" s="24">
        <v>8.5</v>
      </c>
      <c r="E45" s="24">
        <f>Q$2*C45*C45+S$2*C45+U$2</f>
        <v>171.5</v>
      </c>
      <c r="K45" s="23">
        <f t="shared" si="0"/>
        <v>36</v>
      </c>
    </row>
    <row r="46" spans="3:11" x14ac:dyDescent="0.25">
      <c r="C46" s="24">
        <v>9</v>
      </c>
      <c r="E46" s="24">
        <f>Q$2*C46*C46+S$2*C46+U$2</f>
        <v>190</v>
      </c>
      <c r="K46" s="23">
        <f t="shared" si="0"/>
        <v>38</v>
      </c>
    </row>
    <row r="47" spans="3:11" x14ac:dyDescent="0.25">
      <c r="C47" s="24">
        <v>9.5</v>
      </c>
      <c r="E47" s="24">
        <f>Q$2*C47*C47+S$2*C47+U$2</f>
        <v>209.5</v>
      </c>
      <c r="K47" s="23">
        <f t="shared" si="0"/>
        <v>40</v>
      </c>
    </row>
    <row r="48" spans="3:11" x14ac:dyDescent="0.25">
      <c r="C48" s="24">
        <v>10</v>
      </c>
      <c r="E48" s="24">
        <f>Q$2*C48*C48+S$2*C48+U$2</f>
        <v>230</v>
      </c>
      <c r="K48" s="23">
        <f t="shared" si="0"/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zoomScale="75" zoomScaleNormal="75" workbookViewId="0">
      <selection activeCell="S15" sqref="S15"/>
    </sheetView>
  </sheetViews>
  <sheetFormatPr defaultRowHeight="15" x14ac:dyDescent="0.25"/>
  <cols>
    <col min="11" max="11" width="9.85546875" customWidth="1"/>
  </cols>
  <sheetData>
    <row r="2" spans="2:15" x14ac:dyDescent="0.25">
      <c r="B2" s="4">
        <v>0.1</v>
      </c>
      <c r="C2" s="6" t="s">
        <v>13</v>
      </c>
      <c r="D2" s="6"/>
      <c r="F2" s="6" t="s">
        <v>3</v>
      </c>
      <c r="G2" s="4">
        <v>2</v>
      </c>
      <c r="H2" s="6" t="s">
        <v>4</v>
      </c>
      <c r="I2" s="4">
        <v>2</v>
      </c>
      <c r="J2" s="6" t="s">
        <v>5</v>
      </c>
      <c r="K2" s="4">
        <v>10</v>
      </c>
      <c r="M2" t="s">
        <v>16</v>
      </c>
    </row>
    <row r="3" spans="2:15" x14ac:dyDescent="0.25">
      <c r="B3" s="2">
        <v>0.1</v>
      </c>
      <c r="M3" t="s">
        <v>18</v>
      </c>
    </row>
    <row r="4" spans="2:15" x14ac:dyDescent="0.25">
      <c r="B4" s="29">
        <v>0.3</v>
      </c>
    </row>
    <row r="5" spans="2:15" x14ac:dyDescent="0.25">
      <c r="F5" t="s">
        <v>17</v>
      </c>
      <c r="G5" t="s">
        <v>12</v>
      </c>
    </row>
    <row r="6" spans="2:15" x14ac:dyDescent="0.25">
      <c r="B6" s="3" t="s">
        <v>10</v>
      </c>
      <c r="D6" s="11" t="s">
        <v>6</v>
      </c>
      <c r="F6" s="35" t="s">
        <v>9</v>
      </c>
      <c r="G6" s="34" t="s">
        <v>11</v>
      </c>
      <c r="I6" s="6" t="s">
        <v>14</v>
      </c>
      <c r="K6" s="6" t="s">
        <v>2</v>
      </c>
      <c r="M6" s="6" t="s">
        <v>15</v>
      </c>
    </row>
    <row r="8" spans="2:15" x14ac:dyDescent="0.25">
      <c r="B8">
        <v>1</v>
      </c>
      <c r="D8" s="4">
        <v>10</v>
      </c>
      <c r="F8" s="2"/>
      <c r="G8" s="2">
        <v>10</v>
      </c>
      <c r="I8" s="5">
        <f>G$2*G8*G8+I$2*G8+K$2</f>
        <v>230</v>
      </c>
      <c r="K8" s="9">
        <f>2*G$2*G8+I$2</f>
        <v>42</v>
      </c>
      <c r="M8" s="10">
        <f>K8</f>
        <v>42</v>
      </c>
      <c r="O8" s="1">
        <f>I8-K8</f>
        <v>188</v>
      </c>
    </row>
    <row r="9" spans="2:15" x14ac:dyDescent="0.25">
      <c r="B9">
        <v>2</v>
      </c>
      <c r="F9" s="7">
        <f>B$2*M8</f>
        <v>4.2</v>
      </c>
      <c r="G9" s="33">
        <f>G8-F9</f>
        <v>5.8</v>
      </c>
      <c r="H9" s="1"/>
      <c r="I9" s="8">
        <f>G$2*G9*G9+I$2*G9+K$2</f>
        <v>88.88</v>
      </c>
      <c r="J9" s="1"/>
      <c r="K9" s="9">
        <f t="shared" ref="K9:K38" si="0">2*G$2*G9+I$2</f>
        <v>25.2</v>
      </c>
      <c r="L9" s="1"/>
      <c r="M9" s="10">
        <f>K9</f>
        <v>25.2</v>
      </c>
      <c r="O9" s="1">
        <f t="shared" ref="O9:O21" si="1">I9-K9</f>
        <v>63.679999999999993</v>
      </c>
    </row>
    <row r="10" spans="2:15" x14ac:dyDescent="0.25">
      <c r="B10">
        <v>3</v>
      </c>
      <c r="F10" s="7">
        <f t="shared" ref="F10:F38" si="2">B$2*M9</f>
        <v>2.52</v>
      </c>
      <c r="G10" s="33">
        <f t="shared" ref="G10:G38" si="3">G9-F10</f>
        <v>3.28</v>
      </c>
      <c r="H10" s="1"/>
      <c r="I10" s="8">
        <f t="shared" ref="I10:I38" si="4">G$2*G10*G10+I$2*G10+K$2</f>
        <v>38.076799999999992</v>
      </c>
      <c r="J10" s="1"/>
      <c r="K10" s="9">
        <f t="shared" si="0"/>
        <v>15.12</v>
      </c>
      <c r="L10" s="1"/>
      <c r="M10" s="10">
        <f t="shared" ref="M10:M38" si="5">K10</f>
        <v>15.12</v>
      </c>
      <c r="O10" s="1">
        <f t="shared" si="1"/>
        <v>22.956799999999994</v>
      </c>
    </row>
    <row r="11" spans="2:15" x14ac:dyDescent="0.25">
      <c r="B11">
        <v>4</v>
      </c>
      <c r="F11" s="7">
        <f t="shared" si="2"/>
        <v>1.512</v>
      </c>
      <c r="G11" s="33">
        <f t="shared" si="3"/>
        <v>1.7679999999999998</v>
      </c>
      <c r="H11" s="1"/>
      <c r="I11" s="8">
        <f t="shared" si="4"/>
        <v>19.787647999999997</v>
      </c>
      <c r="J11" s="1"/>
      <c r="K11" s="9">
        <f t="shared" si="0"/>
        <v>9.0719999999999992</v>
      </c>
      <c r="L11" s="1"/>
      <c r="M11" s="10">
        <f t="shared" si="5"/>
        <v>9.0719999999999992</v>
      </c>
      <c r="O11" s="1">
        <f t="shared" si="1"/>
        <v>10.715647999999998</v>
      </c>
    </row>
    <row r="12" spans="2:15" x14ac:dyDescent="0.25">
      <c r="B12">
        <v>5</v>
      </c>
      <c r="F12" s="7">
        <f t="shared" si="2"/>
        <v>0.90720000000000001</v>
      </c>
      <c r="G12" s="33">
        <f t="shared" si="3"/>
        <v>0.86079999999999979</v>
      </c>
      <c r="H12" s="1"/>
      <c r="I12" s="8">
        <f t="shared" si="4"/>
        <v>13.203553279999998</v>
      </c>
      <c r="J12" s="1"/>
      <c r="K12" s="9">
        <f t="shared" si="0"/>
        <v>5.4431999999999992</v>
      </c>
      <c r="L12" s="1"/>
      <c r="M12" s="10">
        <f t="shared" si="5"/>
        <v>5.4431999999999992</v>
      </c>
      <c r="O12" s="1">
        <f t="shared" si="1"/>
        <v>7.7603532799999986</v>
      </c>
    </row>
    <row r="13" spans="2:15" x14ac:dyDescent="0.25">
      <c r="B13">
        <v>6</v>
      </c>
      <c r="F13" s="7">
        <f t="shared" si="2"/>
        <v>0.54431999999999992</v>
      </c>
      <c r="G13" s="33">
        <f t="shared" si="3"/>
        <v>0.31647999999999987</v>
      </c>
      <c r="H13" s="1"/>
      <c r="I13" s="8">
        <f t="shared" si="4"/>
        <v>10.8332791808</v>
      </c>
      <c r="J13" s="1"/>
      <c r="K13" s="9">
        <f t="shared" si="0"/>
        <v>3.2659199999999995</v>
      </c>
      <c r="L13" s="1"/>
      <c r="M13" s="10">
        <f t="shared" si="5"/>
        <v>3.2659199999999995</v>
      </c>
      <c r="O13" s="1">
        <f t="shared" si="1"/>
        <v>7.5673591808000005</v>
      </c>
    </row>
    <row r="14" spans="2:15" x14ac:dyDescent="0.25">
      <c r="B14">
        <v>7</v>
      </c>
      <c r="F14" s="7">
        <f t="shared" si="2"/>
        <v>0.32659199999999999</v>
      </c>
      <c r="G14" s="33">
        <f t="shared" si="3"/>
        <v>-1.0112000000000121E-2</v>
      </c>
      <c r="H14" s="1"/>
      <c r="I14" s="8">
        <f t="shared" si="4"/>
        <v>9.9799805050879993</v>
      </c>
      <c r="J14" s="1"/>
      <c r="K14" s="9">
        <f t="shared" si="0"/>
        <v>1.9595519999999995</v>
      </c>
      <c r="L14" s="1"/>
      <c r="M14" s="10">
        <f t="shared" si="5"/>
        <v>1.9595519999999995</v>
      </c>
      <c r="O14" s="1">
        <f t="shared" si="1"/>
        <v>8.0204285050879989</v>
      </c>
    </row>
    <row r="15" spans="2:15" x14ac:dyDescent="0.25">
      <c r="B15">
        <v>8</v>
      </c>
      <c r="F15" s="7">
        <f t="shared" si="2"/>
        <v>0.19595519999999997</v>
      </c>
      <c r="G15" s="33">
        <f t="shared" si="3"/>
        <v>-0.20606720000000009</v>
      </c>
      <c r="H15" s="1"/>
      <c r="I15" s="8">
        <f t="shared" si="4"/>
        <v>9.6727929818316802</v>
      </c>
      <c r="J15" s="1"/>
      <c r="K15" s="9">
        <f t="shared" si="0"/>
        <v>1.1757311999999995</v>
      </c>
      <c r="L15" s="1"/>
      <c r="M15" s="10">
        <f t="shared" si="5"/>
        <v>1.1757311999999995</v>
      </c>
      <c r="O15" s="1">
        <f t="shared" si="1"/>
        <v>8.4970617818316807</v>
      </c>
    </row>
    <row r="16" spans="2:15" x14ac:dyDescent="0.25">
      <c r="B16">
        <v>9</v>
      </c>
      <c r="F16" s="7">
        <f t="shared" si="2"/>
        <v>0.11757311999999996</v>
      </c>
      <c r="G16" s="33">
        <f t="shared" si="3"/>
        <v>-0.32364032000000004</v>
      </c>
      <c r="H16" s="1"/>
      <c r="I16" s="8">
        <f t="shared" si="4"/>
        <v>9.5622054734594055</v>
      </c>
      <c r="J16" s="1"/>
      <c r="K16" s="9">
        <f t="shared" si="0"/>
        <v>0.70543871999999985</v>
      </c>
      <c r="L16" s="1"/>
      <c r="M16" s="10">
        <f t="shared" si="5"/>
        <v>0.70543871999999985</v>
      </c>
      <c r="O16" s="1">
        <f t="shared" si="1"/>
        <v>8.8567667534594055</v>
      </c>
    </row>
    <row r="17" spans="2:15" x14ac:dyDescent="0.25">
      <c r="B17">
        <v>10</v>
      </c>
      <c r="F17" s="7">
        <f t="shared" si="2"/>
        <v>7.0543871999999994E-2</v>
      </c>
      <c r="G17" s="33">
        <f t="shared" si="3"/>
        <v>-0.39418419200000004</v>
      </c>
      <c r="H17" s="1"/>
      <c r="I17" s="8">
        <f t="shared" si="4"/>
        <v>9.5223939704453855</v>
      </c>
      <c r="J17" s="1"/>
      <c r="K17" s="9">
        <f t="shared" si="0"/>
        <v>0.42326323199999982</v>
      </c>
      <c r="L17" s="1"/>
      <c r="M17" s="10">
        <f t="shared" si="5"/>
        <v>0.42326323199999982</v>
      </c>
      <c r="O17" s="1">
        <f t="shared" si="1"/>
        <v>9.0991307384453854</v>
      </c>
    </row>
    <row r="18" spans="2:15" x14ac:dyDescent="0.25">
      <c r="B18">
        <v>11</v>
      </c>
      <c r="F18" s="7">
        <f t="shared" si="2"/>
        <v>4.2326323199999988E-2</v>
      </c>
      <c r="G18" s="33">
        <f t="shared" si="3"/>
        <v>-0.43651051520000006</v>
      </c>
      <c r="H18" s="1"/>
      <c r="I18" s="8">
        <f t="shared" si="4"/>
        <v>9.5080618293603383</v>
      </c>
      <c r="J18" s="1"/>
      <c r="K18" s="9">
        <f t="shared" si="0"/>
        <v>0.25395793919999976</v>
      </c>
      <c r="L18" s="1"/>
      <c r="M18" s="10">
        <f t="shared" si="5"/>
        <v>0.25395793919999976</v>
      </c>
      <c r="O18" s="1">
        <f t="shared" si="1"/>
        <v>9.254103890160339</v>
      </c>
    </row>
    <row r="19" spans="2:15" x14ac:dyDescent="0.25">
      <c r="B19">
        <v>12</v>
      </c>
      <c r="F19" s="7">
        <f t="shared" si="2"/>
        <v>2.5395793919999979E-2</v>
      </c>
      <c r="G19" s="14">
        <f t="shared" si="3"/>
        <v>-0.46190630912000002</v>
      </c>
      <c r="H19" s="1"/>
      <c r="I19" s="8">
        <f t="shared" si="4"/>
        <v>9.5029022585697227</v>
      </c>
      <c r="J19" s="1"/>
      <c r="K19" s="9">
        <f t="shared" si="0"/>
        <v>0.1523747635199999</v>
      </c>
      <c r="L19" s="1"/>
      <c r="M19" s="10">
        <f t="shared" si="5"/>
        <v>0.1523747635199999</v>
      </c>
      <c r="O19" s="1">
        <f t="shared" si="1"/>
        <v>9.3505274950497235</v>
      </c>
    </row>
    <row r="20" spans="2:15" x14ac:dyDescent="0.25">
      <c r="B20">
        <v>13</v>
      </c>
      <c r="F20" s="7">
        <f t="shared" si="2"/>
        <v>1.5237476351999991E-2</v>
      </c>
      <c r="G20" s="14">
        <f t="shared" si="3"/>
        <v>-0.47714378547200004</v>
      </c>
      <c r="H20" s="1"/>
      <c r="I20" s="8">
        <f t="shared" si="4"/>
        <v>9.5010448130851</v>
      </c>
      <c r="J20" s="1"/>
      <c r="K20" s="9">
        <f t="shared" si="0"/>
        <v>9.1424858111999852E-2</v>
      </c>
      <c r="L20" s="1"/>
      <c r="M20" s="10">
        <f t="shared" si="5"/>
        <v>9.1424858111999852E-2</v>
      </c>
      <c r="O20" s="1">
        <f t="shared" si="1"/>
        <v>9.4096199549731008</v>
      </c>
    </row>
    <row r="21" spans="2:15" x14ac:dyDescent="0.25">
      <c r="B21">
        <v>14</v>
      </c>
      <c r="F21" s="7">
        <f t="shared" si="2"/>
        <v>9.1424858111999862E-3</v>
      </c>
      <c r="G21" s="14">
        <f t="shared" si="3"/>
        <v>-0.48628627128320001</v>
      </c>
      <c r="H21" s="1"/>
      <c r="I21" s="8">
        <f t="shared" si="4"/>
        <v>9.5003761327106364</v>
      </c>
      <c r="J21" s="1"/>
      <c r="K21" s="9">
        <f t="shared" si="0"/>
        <v>5.4854914867199955E-2</v>
      </c>
      <c r="L21" s="1"/>
      <c r="M21" s="10">
        <f t="shared" si="5"/>
        <v>5.4854914867199955E-2</v>
      </c>
      <c r="O21" s="1">
        <f t="shared" si="1"/>
        <v>9.4455212178434369</v>
      </c>
    </row>
    <row r="22" spans="2:15" x14ac:dyDescent="0.25">
      <c r="B22">
        <v>15</v>
      </c>
      <c r="F22" s="7">
        <f t="shared" si="2"/>
        <v>5.4854914867199962E-3</v>
      </c>
      <c r="G22" s="14">
        <f t="shared" si="3"/>
        <v>-0.49177176276992002</v>
      </c>
      <c r="H22" s="1"/>
      <c r="I22" s="8">
        <f t="shared" si="4"/>
        <v>9.5001354077758293</v>
      </c>
      <c r="J22" s="1"/>
      <c r="K22" s="9">
        <f t="shared" si="0"/>
        <v>3.2912948920319929E-2</v>
      </c>
      <c r="L22" s="1"/>
      <c r="M22" s="14">
        <f t="shared" si="5"/>
        <v>3.2912948920319929E-2</v>
      </c>
      <c r="O22" s="1">
        <f>I22-K22</f>
        <v>9.4672224588555096</v>
      </c>
    </row>
    <row r="23" spans="2:15" x14ac:dyDescent="0.25">
      <c r="B23">
        <v>16</v>
      </c>
      <c r="F23" s="7">
        <f t="shared" si="2"/>
        <v>3.2912948920319931E-3</v>
      </c>
      <c r="G23" s="14">
        <f t="shared" si="3"/>
        <v>-0.49506305766195202</v>
      </c>
      <c r="H23" s="1"/>
      <c r="I23" s="8">
        <f t="shared" si="4"/>
        <v>9.5000487467992976</v>
      </c>
      <c r="J23" s="1"/>
      <c r="K23" s="9">
        <f t="shared" si="0"/>
        <v>1.9747769352191913E-2</v>
      </c>
      <c r="L23" s="1"/>
      <c r="M23" s="14">
        <f t="shared" si="5"/>
        <v>1.9747769352191913E-2</v>
      </c>
      <c r="O23" s="1">
        <f t="shared" ref="O23:O33" si="6">I23-K23</f>
        <v>9.4803009774471061</v>
      </c>
    </row>
    <row r="24" spans="2:15" x14ac:dyDescent="0.25">
      <c r="B24">
        <v>17</v>
      </c>
      <c r="F24" s="7">
        <f t="shared" si="2"/>
        <v>1.9747769352191913E-3</v>
      </c>
      <c r="G24" s="14">
        <f t="shared" si="3"/>
        <v>-0.49703783459717121</v>
      </c>
      <c r="H24" s="1"/>
      <c r="I24" s="8">
        <f t="shared" si="4"/>
        <v>9.5000175488477474</v>
      </c>
      <c r="J24" s="1"/>
      <c r="K24" s="9">
        <f t="shared" si="0"/>
        <v>1.1848661611315148E-2</v>
      </c>
      <c r="L24" s="1"/>
      <c r="M24" s="14">
        <f t="shared" si="5"/>
        <v>1.1848661611315148E-2</v>
      </c>
      <c r="O24" s="1">
        <f t="shared" si="6"/>
        <v>9.4881688872364318</v>
      </c>
    </row>
    <row r="25" spans="2:15" x14ac:dyDescent="0.25">
      <c r="B25">
        <v>18</v>
      </c>
      <c r="F25" s="7">
        <f t="shared" si="2"/>
        <v>1.1848661611315149E-3</v>
      </c>
      <c r="G25" s="14">
        <f t="shared" si="3"/>
        <v>-0.49822270075830272</v>
      </c>
      <c r="H25" s="1"/>
      <c r="I25" s="8">
        <f t="shared" si="4"/>
        <v>9.5000063175851892</v>
      </c>
      <c r="J25" s="1"/>
      <c r="K25" s="9">
        <f t="shared" si="0"/>
        <v>7.109196966789133E-3</v>
      </c>
      <c r="L25" s="1"/>
      <c r="M25" s="14">
        <f t="shared" si="5"/>
        <v>7.109196966789133E-3</v>
      </c>
      <c r="O25" s="1">
        <f t="shared" si="6"/>
        <v>9.4928971206183999</v>
      </c>
    </row>
    <row r="26" spans="2:15" x14ac:dyDescent="0.25">
      <c r="B26">
        <v>19</v>
      </c>
      <c r="F26" s="7">
        <f t="shared" si="2"/>
        <v>7.109196966789133E-4</v>
      </c>
      <c r="G26" s="14">
        <f t="shared" si="3"/>
        <v>-0.49893362045498163</v>
      </c>
      <c r="H26" s="1"/>
      <c r="I26" s="8">
        <f t="shared" si="4"/>
        <v>9.5000022743306687</v>
      </c>
      <c r="J26" s="1"/>
      <c r="K26" s="9">
        <f t="shared" si="0"/>
        <v>4.2655181800734798E-3</v>
      </c>
      <c r="L26" s="1"/>
      <c r="M26" s="14">
        <f t="shared" si="5"/>
        <v>4.2655181800734798E-3</v>
      </c>
      <c r="O26" s="1">
        <f t="shared" si="6"/>
        <v>9.4957367561505954</v>
      </c>
    </row>
    <row r="27" spans="2:15" x14ac:dyDescent="0.25">
      <c r="B27">
        <v>20</v>
      </c>
      <c r="F27" s="7">
        <f t="shared" si="2"/>
        <v>4.26551818007348E-4</v>
      </c>
      <c r="G27" s="14">
        <f t="shared" si="3"/>
        <v>-0.49936017227298896</v>
      </c>
      <c r="H27" s="1"/>
      <c r="I27" s="8">
        <f t="shared" si="4"/>
        <v>9.500000818759041</v>
      </c>
      <c r="J27" s="1"/>
      <c r="K27" s="9">
        <f t="shared" si="0"/>
        <v>2.5593109080441767E-3</v>
      </c>
      <c r="L27" s="1"/>
      <c r="M27" s="14">
        <f t="shared" si="5"/>
        <v>2.5593109080441767E-3</v>
      </c>
      <c r="O27" s="1">
        <f t="shared" si="6"/>
        <v>9.4974415078509971</v>
      </c>
    </row>
    <row r="28" spans="2:15" x14ac:dyDescent="0.25">
      <c r="B28">
        <v>21</v>
      </c>
      <c r="F28" s="7">
        <f t="shared" si="2"/>
        <v>2.5593109080441768E-4</v>
      </c>
      <c r="G28" s="14">
        <f t="shared" si="3"/>
        <v>-0.49961610336379336</v>
      </c>
      <c r="H28" s="1"/>
      <c r="I28" s="8">
        <f t="shared" si="4"/>
        <v>9.5000002947532547</v>
      </c>
      <c r="J28" s="1"/>
      <c r="K28" s="9">
        <f t="shared" si="0"/>
        <v>1.5355865448265504E-3</v>
      </c>
      <c r="L28" s="1"/>
      <c r="M28" s="14">
        <f t="shared" si="5"/>
        <v>1.5355865448265504E-3</v>
      </c>
      <c r="O28" s="1">
        <f t="shared" si="6"/>
        <v>9.4984647082084273</v>
      </c>
    </row>
    <row r="29" spans="2:15" x14ac:dyDescent="0.25">
      <c r="B29">
        <v>22</v>
      </c>
      <c r="F29" s="7">
        <f t="shared" si="2"/>
        <v>1.5355865448265507E-4</v>
      </c>
      <c r="G29" s="14">
        <f t="shared" si="3"/>
        <v>-0.499769662018276</v>
      </c>
      <c r="H29" s="1"/>
      <c r="I29" s="8">
        <f t="shared" si="4"/>
        <v>9.5000001061111714</v>
      </c>
      <c r="J29" s="1"/>
      <c r="K29" s="9">
        <f t="shared" si="0"/>
        <v>9.2135192689601908E-4</v>
      </c>
      <c r="L29" s="1"/>
      <c r="M29" s="14">
        <f t="shared" si="5"/>
        <v>9.2135192689601908E-4</v>
      </c>
      <c r="O29" s="1">
        <f t="shared" si="6"/>
        <v>9.4990787541842749</v>
      </c>
    </row>
    <row r="30" spans="2:15" x14ac:dyDescent="0.25">
      <c r="B30">
        <v>23</v>
      </c>
      <c r="F30" s="7">
        <f t="shared" si="2"/>
        <v>9.2135192689601916E-5</v>
      </c>
      <c r="G30" s="14">
        <f t="shared" si="3"/>
        <v>-0.49986179721096557</v>
      </c>
      <c r="H30" s="1"/>
      <c r="I30" s="8">
        <f t="shared" si="4"/>
        <v>9.5000000382000209</v>
      </c>
      <c r="J30" s="1"/>
      <c r="K30" s="9">
        <f t="shared" si="0"/>
        <v>5.5281115613770027E-4</v>
      </c>
      <c r="L30" s="1"/>
      <c r="M30" s="14">
        <f t="shared" si="5"/>
        <v>5.5281115613770027E-4</v>
      </c>
      <c r="O30" s="1">
        <f t="shared" si="6"/>
        <v>9.4994472270438841</v>
      </c>
    </row>
    <row r="31" spans="2:15" x14ac:dyDescent="0.25">
      <c r="B31">
        <v>24</v>
      </c>
      <c r="F31" s="7">
        <f t="shared" si="2"/>
        <v>5.5281115613770031E-5</v>
      </c>
      <c r="G31" s="14">
        <f t="shared" si="3"/>
        <v>-0.49991707832657933</v>
      </c>
      <c r="H31" s="1"/>
      <c r="I31" s="8">
        <f t="shared" si="4"/>
        <v>9.5000000137520075</v>
      </c>
      <c r="J31" s="1"/>
      <c r="K31" s="9">
        <f t="shared" si="0"/>
        <v>3.3168669368266457E-4</v>
      </c>
      <c r="L31" s="1"/>
      <c r="M31" s="14">
        <f t="shared" si="5"/>
        <v>3.3168669368266457E-4</v>
      </c>
      <c r="O31" s="1">
        <f t="shared" si="6"/>
        <v>9.4996683270583251</v>
      </c>
    </row>
    <row r="32" spans="2:15" x14ac:dyDescent="0.25">
      <c r="B32">
        <v>25</v>
      </c>
      <c r="F32" s="7">
        <f t="shared" si="2"/>
        <v>3.3168669368266461E-5</v>
      </c>
      <c r="G32" s="14">
        <f t="shared" si="3"/>
        <v>-0.49995024699594759</v>
      </c>
      <c r="H32" s="1"/>
      <c r="I32" s="8">
        <f t="shared" si="4"/>
        <v>9.5000000049507225</v>
      </c>
      <c r="J32" s="1"/>
      <c r="K32" s="9">
        <f t="shared" si="0"/>
        <v>1.9901201620964315E-4</v>
      </c>
      <c r="L32" s="1"/>
      <c r="M32" s="14">
        <f t="shared" si="5"/>
        <v>1.9901201620964315E-4</v>
      </c>
      <c r="O32" s="1">
        <f t="shared" si="6"/>
        <v>9.4998009929345137</v>
      </c>
    </row>
    <row r="33" spans="2:15" x14ac:dyDescent="0.25">
      <c r="B33">
        <v>26</v>
      </c>
      <c r="F33" s="7">
        <f t="shared" si="2"/>
        <v>1.9901201620964317E-5</v>
      </c>
      <c r="G33" s="14">
        <f t="shared" si="3"/>
        <v>-0.49997014819756858</v>
      </c>
      <c r="H33" s="1"/>
      <c r="I33" s="8">
        <f t="shared" si="4"/>
        <v>9.5000000017822597</v>
      </c>
      <c r="J33" s="1"/>
      <c r="K33" s="9">
        <f t="shared" si="0"/>
        <v>1.1940720972569707E-4</v>
      </c>
      <c r="L33" s="1"/>
      <c r="M33" s="14">
        <f t="shared" si="5"/>
        <v>1.1940720972569707E-4</v>
      </c>
      <c r="O33" s="1">
        <f t="shared" si="6"/>
        <v>9.4998805945725344</v>
      </c>
    </row>
    <row r="34" spans="2:15" x14ac:dyDescent="0.25">
      <c r="B34">
        <v>27</v>
      </c>
      <c r="F34" s="7">
        <f t="shared" si="2"/>
        <v>1.1940720972569709E-5</v>
      </c>
      <c r="G34" s="14">
        <f t="shared" si="3"/>
        <v>-0.49998208891854112</v>
      </c>
      <c r="H34" s="1"/>
      <c r="I34" s="8">
        <f t="shared" si="4"/>
        <v>9.500000000641613</v>
      </c>
      <c r="J34" s="1"/>
      <c r="K34" s="9">
        <f t="shared" si="0"/>
        <v>7.1644325835507061E-5</v>
      </c>
      <c r="L34" s="1"/>
      <c r="M34" s="14">
        <f t="shared" si="5"/>
        <v>7.1644325835507061E-5</v>
      </c>
    </row>
    <row r="35" spans="2:15" x14ac:dyDescent="0.25">
      <c r="B35">
        <v>28</v>
      </c>
      <c r="F35" s="7">
        <f t="shared" si="2"/>
        <v>7.1644325835507066E-6</v>
      </c>
      <c r="G35" s="14">
        <f t="shared" si="3"/>
        <v>-0.49998925335112465</v>
      </c>
      <c r="H35" s="1"/>
      <c r="I35" s="8">
        <f t="shared" si="4"/>
        <v>9.5000000002309815</v>
      </c>
      <c r="J35" s="1"/>
      <c r="K35" s="9">
        <f t="shared" si="0"/>
        <v>4.2986595501393055E-5</v>
      </c>
      <c r="L35" s="1"/>
      <c r="M35" s="14">
        <f t="shared" si="5"/>
        <v>4.2986595501393055E-5</v>
      </c>
    </row>
    <row r="36" spans="2:15" x14ac:dyDescent="0.25">
      <c r="B36">
        <v>29</v>
      </c>
      <c r="F36" s="7">
        <f t="shared" si="2"/>
        <v>4.2986595501393056E-6</v>
      </c>
      <c r="G36" s="14">
        <f t="shared" si="3"/>
        <v>-0.4999935520106748</v>
      </c>
      <c r="H36" s="1"/>
      <c r="I36" s="8">
        <f t="shared" si="4"/>
        <v>9.500000000083153</v>
      </c>
      <c r="J36" s="1"/>
      <c r="K36" s="9">
        <f t="shared" si="0"/>
        <v>2.5791957300791424E-5</v>
      </c>
      <c r="L36" s="1"/>
      <c r="M36" s="14">
        <f t="shared" si="5"/>
        <v>2.5791957300791424E-5</v>
      </c>
    </row>
    <row r="37" spans="2:15" x14ac:dyDescent="0.25">
      <c r="B37">
        <v>30</v>
      </c>
      <c r="F37" s="7">
        <f t="shared" si="2"/>
        <v>2.5791957300791427E-6</v>
      </c>
      <c r="G37" s="14">
        <f t="shared" si="3"/>
        <v>-0.4999961312064049</v>
      </c>
      <c r="H37" s="1"/>
      <c r="I37" s="8">
        <f t="shared" si="4"/>
        <v>9.5000000000299352</v>
      </c>
      <c r="J37" s="1"/>
      <c r="K37" s="9">
        <f t="shared" si="0"/>
        <v>1.5475174380386036E-5</v>
      </c>
      <c r="L37" s="1"/>
      <c r="M37" s="14">
        <f t="shared" si="5"/>
        <v>1.5475174380386036E-5</v>
      </c>
    </row>
    <row r="38" spans="2:15" x14ac:dyDescent="0.25">
      <c r="B38">
        <v>31</v>
      </c>
      <c r="F38" s="7">
        <f t="shared" si="2"/>
        <v>1.5475174380386037E-6</v>
      </c>
      <c r="G38" s="14">
        <f t="shared" si="3"/>
        <v>-0.49999767872384293</v>
      </c>
      <c r="H38" s="1"/>
      <c r="I38" s="8">
        <f t="shared" si="4"/>
        <v>9.5000000000107772</v>
      </c>
      <c r="J38" s="1"/>
      <c r="K38" s="9">
        <f t="shared" si="0"/>
        <v>9.2851046282760308E-6</v>
      </c>
      <c r="L38" s="1"/>
      <c r="M38" s="14">
        <f t="shared" si="5"/>
        <v>9.2851046282760308E-6</v>
      </c>
    </row>
    <row r="39" spans="2:15" x14ac:dyDescent="0.25">
      <c r="B39">
        <v>32</v>
      </c>
      <c r="F39" s="7">
        <f t="shared" ref="F39:F52" si="7">B$2*M38</f>
        <v>9.285104628276031E-7</v>
      </c>
      <c r="G39" s="14">
        <f t="shared" ref="G39:G52" si="8">G38-F39</f>
        <v>-0.49999860723430578</v>
      </c>
      <c r="H39" s="1"/>
      <c r="I39" s="8">
        <f t="shared" ref="I39:I52" si="9">G$2*G39*G39+I$2*G39+K$2</f>
        <v>9.5000000000038796</v>
      </c>
      <c r="J39" s="1"/>
      <c r="K39" s="9">
        <f t="shared" ref="K39:K52" si="10">2*G$2*G39+I$2</f>
        <v>5.5710627768768006E-6</v>
      </c>
      <c r="L39" s="1"/>
      <c r="M39" s="14">
        <f t="shared" ref="M39:M52" si="11">K39</f>
        <v>5.5710627768768006E-6</v>
      </c>
    </row>
    <row r="40" spans="2:15" x14ac:dyDescent="0.25">
      <c r="B40">
        <v>33</v>
      </c>
      <c r="F40" s="7">
        <f t="shared" si="7"/>
        <v>5.5710627768768004E-7</v>
      </c>
      <c r="G40" s="14">
        <f t="shared" si="8"/>
        <v>-0.49999916434058345</v>
      </c>
      <c r="H40" s="1"/>
      <c r="I40" s="8">
        <f t="shared" si="9"/>
        <v>9.5000000000013962</v>
      </c>
      <c r="J40" s="1"/>
      <c r="K40" s="9">
        <f t="shared" si="10"/>
        <v>3.3426376662148982E-6</v>
      </c>
      <c r="L40" s="1"/>
      <c r="M40" s="14">
        <f t="shared" si="11"/>
        <v>3.3426376662148982E-6</v>
      </c>
    </row>
    <row r="41" spans="2:15" x14ac:dyDescent="0.25">
      <c r="B41">
        <v>34</v>
      </c>
      <c r="F41" s="7">
        <f t="shared" si="7"/>
        <v>3.3426376662148986E-7</v>
      </c>
      <c r="G41" s="14">
        <f t="shared" si="8"/>
        <v>-0.49999949860435006</v>
      </c>
      <c r="H41" s="1"/>
      <c r="I41" s="8">
        <f t="shared" si="9"/>
        <v>9.5000000000005027</v>
      </c>
      <c r="J41" s="1"/>
      <c r="K41" s="9">
        <f t="shared" si="10"/>
        <v>2.0055825997733479E-6</v>
      </c>
      <c r="L41" s="1"/>
      <c r="M41" s="14">
        <f t="shared" si="11"/>
        <v>2.0055825997733479E-6</v>
      </c>
    </row>
    <row r="42" spans="2:15" x14ac:dyDescent="0.25">
      <c r="B42">
        <v>35</v>
      </c>
      <c r="F42" s="7">
        <f t="shared" si="7"/>
        <v>2.0055825997733481E-7</v>
      </c>
      <c r="G42" s="14">
        <f t="shared" si="8"/>
        <v>-0.49999969916261006</v>
      </c>
      <c r="H42" s="1"/>
      <c r="I42" s="8">
        <f t="shared" si="9"/>
        <v>9.5000000000001812</v>
      </c>
      <c r="J42" s="1"/>
      <c r="K42" s="9">
        <f t="shared" si="10"/>
        <v>1.2033495597751909E-6</v>
      </c>
      <c r="L42" s="1"/>
      <c r="M42" s="14">
        <f t="shared" si="11"/>
        <v>1.2033495597751909E-6</v>
      </c>
    </row>
    <row r="43" spans="2:15" x14ac:dyDescent="0.25">
      <c r="B43">
        <v>36</v>
      </c>
      <c r="F43" s="7">
        <f t="shared" si="7"/>
        <v>1.2033495597751908E-7</v>
      </c>
      <c r="G43" s="14">
        <f t="shared" si="8"/>
        <v>-0.49999981949756606</v>
      </c>
      <c r="H43" s="1"/>
      <c r="I43" s="8">
        <f t="shared" si="9"/>
        <v>9.5000000000000657</v>
      </c>
      <c r="J43" s="1"/>
      <c r="K43" s="9">
        <f t="shared" si="10"/>
        <v>7.2200973577629668E-7</v>
      </c>
      <c r="L43" s="1"/>
      <c r="M43" s="14">
        <f t="shared" si="11"/>
        <v>7.2200973577629668E-7</v>
      </c>
    </row>
    <row r="44" spans="2:15" x14ac:dyDescent="0.25">
      <c r="B44">
        <v>37</v>
      </c>
      <c r="F44" s="7">
        <f t="shared" si="7"/>
        <v>7.2200973577629679E-8</v>
      </c>
      <c r="G44" s="14">
        <f t="shared" si="8"/>
        <v>-0.49999989169853964</v>
      </c>
      <c r="H44" s="1"/>
      <c r="I44" s="8">
        <f t="shared" si="9"/>
        <v>9.5000000000000231</v>
      </c>
      <c r="J44" s="1"/>
      <c r="K44" s="9">
        <f t="shared" si="10"/>
        <v>4.3320584142136909E-7</v>
      </c>
      <c r="L44" s="1"/>
      <c r="M44" s="14">
        <f t="shared" si="11"/>
        <v>4.3320584142136909E-7</v>
      </c>
    </row>
    <row r="45" spans="2:15" x14ac:dyDescent="0.25">
      <c r="B45">
        <v>38</v>
      </c>
      <c r="F45" s="7">
        <f t="shared" si="7"/>
        <v>4.3320584142136914E-8</v>
      </c>
      <c r="G45" s="14">
        <f t="shared" si="8"/>
        <v>-0.49999993501912376</v>
      </c>
      <c r="H45" s="1"/>
      <c r="I45" s="8">
        <f t="shared" si="9"/>
        <v>9.5000000000000089</v>
      </c>
      <c r="J45" s="1"/>
      <c r="K45" s="9">
        <f t="shared" si="10"/>
        <v>2.5992350494163929E-7</v>
      </c>
      <c r="L45" s="1"/>
      <c r="M45" s="14">
        <f t="shared" si="11"/>
        <v>2.5992350494163929E-7</v>
      </c>
    </row>
    <row r="46" spans="2:15" x14ac:dyDescent="0.25">
      <c r="B46">
        <v>39</v>
      </c>
      <c r="F46" s="7">
        <f t="shared" si="7"/>
        <v>2.5992350494163929E-8</v>
      </c>
      <c r="G46" s="14">
        <f t="shared" si="8"/>
        <v>-0.49999996101147426</v>
      </c>
      <c r="H46" s="1"/>
      <c r="I46" s="8">
        <f t="shared" si="9"/>
        <v>9.5000000000000036</v>
      </c>
      <c r="J46" s="1"/>
      <c r="K46" s="9">
        <f t="shared" si="10"/>
        <v>1.5595410296498358E-7</v>
      </c>
      <c r="L46" s="1"/>
      <c r="M46" s="14">
        <f t="shared" si="11"/>
        <v>1.5595410296498358E-7</v>
      </c>
    </row>
    <row r="47" spans="2:15" x14ac:dyDescent="0.25">
      <c r="B47">
        <v>40</v>
      </c>
      <c r="F47" s="7">
        <f t="shared" si="7"/>
        <v>1.5595410296498358E-8</v>
      </c>
      <c r="G47" s="14">
        <f t="shared" si="8"/>
        <v>-0.49999997660688456</v>
      </c>
      <c r="H47" s="1"/>
      <c r="I47" s="8">
        <f t="shared" si="9"/>
        <v>9.5000000000000018</v>
      </c>
      <c r="J47" s="1"/>
      <c r="K47" s="9">
        <f t="shared" si="10"/>
        <v>9.3572461778990146E-8</v>
      </c>
      <c r="L47" s="1"/>
      <c r="M47" s="14">
        <f t="shared" si="11"/>
        <v>9.3572461778990146E-8</v>
      </c>
    </row>
    <row r="48" spans="2:15" x14ac:dyDescent="0.25">
      <c r="B48">
        <v>41</v>
      </c>
      <c r="F48" s="7">
        <f t="shared" si="7"/>
        <v>9.3572461778990159E-9</v>
      </c>
      <c r="G48" s="14">
        <f t="shared" si="8"/>
        <v>-0.49999998596413076</v>
      </c>
      <c r="H48" s="1"/>
      <c r="I48" s="8">
        <f t="shared" si="9"/>
        <v>9.5</v>
      </c>
      <c r="J48" s="1"/>
      <c r="K48" s="9">
        <f t="shared" si="10"/>
        <v>5.6143476978576246E-8</v>
      </c>
      <c r="L48" s="1"/>
      <c r="M48" s="14">
        <f t="shared" si="11"/>
        <v>5.6143476978576246E-8</v>
      </c>
    </row>
    <row r="49" spans="2:13" x14ac:dyDescent="0.25">
      <c r="B49">
        <v>42</v>
      </c>
      <c r="F49" s="7">
        <f t="shared" si="7"/>
        <v>5.6143476978576252E-9</v>
      </c>
      <c r="G49" s="14">
        <f t="shared" si="8"/>
        <v>-0.49999999157847846</v>
      </c>
      <c r="H49" s="1"/>
      <c r="I49" s="8">
        <f t="shared" si="9"/>
        <v>9.5</v>
      </c>
      <c r="J49" s="1"/>
      <c r="K49" s="9">
        <f t="shared" si="10"/>
        <v>3.3686086142736826E-8</v>
      </c>
      <c r="L49" s="1"/>
      <c r="M49" s="14">
        <f t="shared" si="11"/>
        <v>3.3686086142736826E-8</v>
      </c>
    </row>
    <row r="50" spans="2:13" x14ac:dyDescent="0.25">
      <c r="B50">
        <v>43</v>
      </c>
      <c r="F50" s="7">
        <f t="shared" si="7"/>
        <v>3.3686086142736826E-9</v>
      </c>
      <c r="G50" s="14">
        <f t="shared" si="8"/>
        <v>-0.49999999494708708</v>
      </c>
      <c r="H50" s="1"/>
      <c r="I50" s="8">
        <f t="shared" si="9"/>
        <v>9.5</v>
      </c>
      <c r="J50" s="1"/>
      <c r="K50" s="9">
        <f t="shared" si="10"/>
        <v>2.0211651685642096E-8</v>
      </c>
      <c r="L50" s="1"/>
      <c r="M50" s="14">
        <f t="shared" si="11"/>
        <v>2.0211651685642096E-8</v>
      </c>
    </row>
    <row r="51" spans="2:13" x14ac:dyDescent="0.25">
      <c r="B51">
        <v>44</v>
      </c>
      <c r="F51" s="7">
        <f t="shared" si="7"/>
        <v>2.0211651685642098E-9</v>
      </c>
      <c r="G51" s="14">
        <f t="shared" si="8"/>
        <v>-0.49999999696825226</v>
      </c>
      <c r="H51" s="1"/>
      <c r="I51" s="8">
        <f t="shared" si="9"/>
        <v>9.5</v>
      </c>
      <c r="J51" s="1"/>
      <c r="K51" s="9">
        <f t="shared" si="10"/>
        <v>1.2126990966976336E-8</v>
      </c>
      <c r="L51" s="1"/>
      <c r="M51" s="14">
        <f t="shared" si="11"/>
        <v>1.2126990966976336E-8</v>
      </c>
    </row>
    <row r="52" spans="2:13" x14ac:dyDescent="0.25">
      <c r="B52">
        <v>45</v>
      </c>
      <c r="F52" s="7">
        <f t="shared" si="7"/>
        <v>1.2126990966976337E-9</v>
      </c>
      <c r="G52" s="14">
        <f t="shared" si="8"/>
        <v>-0.49999999818095137</v>
      </c>
      <c r="H52" s="1"/>
      <c r="I52" s="8">
        <f t="shared" si="9"/>
        <v>9.5</v>
      </c>
      <c r="J52" s="1"/>
      <c r="K52" s="9">
        <f t="shared" si="10"/>
        <v>7.2761945357768809E-9</v>
      </c>
      <c r="L52" s="1"/>
      <c r="M52" s="14">
        <f t="shared" si="11"/>
        <v>7.2761945357768809E-9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zoomScale="75" zoomScaleNormal="75" workbookViewId="0">
      <selection activeCell="R37" sqref="R37"/>
    </sheetView>
  </sheetViews>
  <sheetFormatPr defaultRowHeight="15" x14ac:dyDescent="0.25"/>
  <cols>
    <col min="11" max="11" width="9.85546875" customWidth="1"/>
  </cols>
  <sheetData>
    <row r="2" spans="2:15" x14ac:dyDescent="0.25">
      <c r="B2" s="4">
        <v>0.45</v>
      </c>
      <c r="C2" s="6" t="s">
        <v>13</v>
      </c>
      <c r="D2" s="6"/>
      <c r="F2" s="6" t="s">
        <v>3</v>
      </c>
      <c r="G2" s="4">
        <v>2</v>
      </c>
      <c r="H2" s="6" t="s">
        <v>4</v>
      </c>
      <c r="I2" s="4">
        <v>2</v>
      </c>
      <c r="J2" s="6" t="s">
        <v>5</v>
      </c>
      <c r="K2" s="4">
        <v>10</v>
      </c>
      <c r="M2" t="s">
        <v>16</v>
      </c>
    </row>
    <row r="3" spans="2:15" x14ac:dyDescent="0.25">
      <c r="B3" s="2">
        <v>0.1</v>
      </c>
      <c r="M3" t="s">
        <v>18</v>
      </c>
    </row>
    <row r="4" spans="2:15" x14ac:dyDescent="0.25">
      <c r="D4" s="30" t="s">
        <v>19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x14ac:dyDescent="0.25">
      <c r="F5" t="s">
        <v>17</v>
      </c>
      <c r="G5" t="s">
        <v>12</v>
      </c>
    </row>
    <row r="7" spans="2:15" x14ac:dyDescent="0.25">
      <c r="B7" s="3" t="s">
        <v>10</v>
      </c>
      <c r="D7" s="11" t="s">
        <v>6</v>
      </c>
      <c r="F7" s="12" t="s">
        <v>9</v>
      </c>
      <c r="G7" s="13" t="s">
        <v>11</v>
      </c>
      <c r="I7" s="6" t="s">
        <v>14</v>
      </c>
      <c r="K7" s="6" t="s">
        <v>2</v>
      </c>
      <c r="M7" s="6" t="s">
        <v>15</v>
      </c>
    </row>
    <row r="9" spans="2:15" x14ac:dyDescent="0.25">
      <c r="B9">
        <v>1</v>
      </c>
      <c r="D9" s="4">
        <v>10</v>
      </c>
      <c r="F9" s="2"/>
      <c r="G9" s="2">
        <v>10</v>
      </c>
      <c r="I9" s="5">
        <f>G$2*G9*G9+I$2*G9+K$2</f>
        <v>230</v>
      </c>
      <c r="K9" s="9">
        <f>2*G$2*G9+I$2</f>
        <v>42</v>
      </c>
      <c r="M9" s="10">
        <f>K9</f>
        <v>42</v>
      </c>
      <c r="O9" s="1">
        <f>I9-K9</f>
        <v>188</v>
      </c>
    </row>
    <row r="10" spans="2:15" x14ac:dyDescent="0.25">
      <c r="B10">
        <v>2</v>
      </c>
      <c r="F10" s="7">
        <f>B$2*M9</f>
        <v>18.900000000000002</v>
      </c>
      <c r="G10" s="33">
        <f>G9-F10</f>
        <v>-8.9000000000000021</v>
      </c>
      <c r="H10" s="1"/>
      <c r="I10" s="8">
        <f>G$2*G10*G10+I$2*G10+K$2</f>
        <v>150.62000000000006</v>
      </c>
      <c r="J10" s="1"/>
      <c r="K10" s="9">
        <f t="shared" ref="K10:K53" si="0">2*G$2*G10+I$2</f>
        <v>-33.600000000000009</v>
      </c>
      <c r="L10" s="1"/>
      <c r="M10" s="10">
        <f>K10</f>
        <v>-33.600000000000009</v>
      </c>
      <c r="O10" s="1">
        <f t="shared" ref="O10:O22" si="1">I10-K10</f>
        <v>184.22000000000008</v>
      </c>
    </row>
    <row r="11" spans="2:15" x14ac:dyDescent="0.25">
      <c r="B11">
        <v>3</v>
      </c>
      <c r="F11" s="7">
        <f t="shared" ref="F11:F53" si="2">B$2*M10</f>
        <v>-15.120000000000005</v>
      </c>
      <c r="G11" s="33">
        <f t="shared" ref="G11:G53" si="3">G10-F11</f>
        <v>6.2200000000000024</v>
      </c>
      <c r="H11" s="1"/>
      <c r="I11" s="8">
        <f t="shared" ref="I11:I53" si="4">G$2*G11*G11+I$2*G11+K$2</f>
        <v>99.816800000000057</v>
      </c>
      <c r="J11" s="1"/>
      <c r="K11" s="9">
        <f t="shared" si="0"/>
        <v>26.88000000000001</v>
      </c>
      <c r="L11" s="1"/>
      <c r="M11" s="10">
        <f t="shared" ref="M11:M53" si="5">K11</f>
        <v>26.88000000000001</v>
      </c>
      <c r="O11" s="1">
        <f t="shared" si="1"/>
        <v>72.936800000000048</v>
      </c>
    </row>
    <row r="12" spans="2:15" x14ac:dyDescent="0.25">
      <c r="B12">
        <v>4</v>
      </c>
      <c r="F12" s="7">
        <f t="shared" si="2"/>
        <v>12.096000000000005</v>
      </c>
      <c r="G12" s="33">
        <f t="shared" si="3"/>
        <v>-5.876000000000003</v>
      </c>
      <c r="H12" s="1"/>
      <c r="I12" s="8">
        <f t="shared" si="4"/>
        <v>67.302752000000055</v>
      </c>
      <c r="J12" s="1"/>
      <c r="K12" s="9">
        <f t="shared" si="0"/>
        <v>-21.504000000000012</v>
      </c>
      <c r="L12" s="1"/>
      <c r="M12" s="10">
        <f t="shared" si="5"/>
        <v>-21.504000000000012</v>
      </c>
      <c r="O12" s="1">
        <f t="shared" si="1"/>
        <v>88.806752000000074</v>
      </c>
    </row>
    <row r="13" spans="2:15" x14ac:dyDescent="0.25">
      <c r="B13">
        <v>5</v>
      </c>
      <c r="F13" s="7">
        <f t="shared" si="2"/>
        <v>-9.6768000000000054</v>
      </c>
      <c r="G13" s="33">
        <f t="shared" si="3"/>
        <v>3.8008000000000024</v>
      </c>
      <c r="H13" s="1"/>
      <c r="I13" s="8">
        <f t="shared" si="4"/>
        <v>46.493761280000044</v>
      </c>
      <c r="J13" s="1"/>
      <c r="K13" s="9">
        <f t="shared" si="0"/>
        <v>17.20320000000001</v>
      </c>
      <c r="L13" s="1"/>
      <c r="M13" s="10">
        <f t="shared" si="5"/>
        <v>17.20320000000001</v>
      </c>
      <c r="O13" s="1">
        <f t="shared" si="1"/>
        <v>29.290561280000034</v>
      </c>
    </row>
    <row r="14" spans="2:15" x14ac:dyDescent="0.25">
      <c r="B14">
        <v>6</v>
      </c>
      <c r="F14" s="7">
        <f t="shared" si="2"/>
        <v>7.7414400000000043</v>
      </c>
      <c r="G14" s="33">
        <f t="shared" si="3"/>
        <v>-3.9406400000000019</v>
      </c>
      <c r="H14" s="1"/>
      <c r="I14" s="8">
        <f t="shared" si="4"/>
        <v>33.176007219200031</v>
      </c>
      <c r="J14" s="1"/>
      <c r="K14" s="9">
        <f t="shared" si="0"/>
        <v>-13.762560000000008</v>
      </c>
      <c r="L14" s="1"/>
      <c r="M14" s="10">
        <f t="shared" si="5"/>
        <v>-13.762560000000008</v>
      </c>
      <c r="O14" s="1">
        <f t="shared" si="1"/>
        <v>46.938567219200038</v>
      </c>
    </row>
    <row r="15" spans="2:15" x14ac:dyDescent="0.25">
      <c r="B15">
        <v>7</v>
      </c>
      <c r="F15" s="7">
        <f t="shared" si="2"/>
        <v>-6.193152000000004</v>
      </c>
      <c r="G15" s="33">
        <f t="shared" si="3"/>
        <v>2.2525120000000021</v>
      </c>
      <c r="H15" s="1"/>
      <c r="I15" s="8">
        <f t="shared" si="4"/>
        <v>24.652644620288022</v>
      </c>
      <c r="J15" s="1"/>
      <c r="K15" s="9">
        <f t="shared" si="0"/>
        <v>11.010048000000008</v>
      </c>
      <c r="L15" s="1"/>
      <c r="M15" s="10">
        <f t="shared" si="5"/>
        <v>11.010048000000008</v>
      </c>
      <c r="O15" s="1">
        <f t="shared" si="1"/>
        <v>13.642596620288014</v>
      </c>
    </row>
    <row r="16" spans="2:15" x14ac:dyDescent="0.25">
      <c r="B16">
        <v>8</v>
      </c>
      <c r="F16" s="7">
        <f t="shared" si="2"/>
        <v>4.9545216000000041</v>
      </c>
      <c r="G16" s="33">
        <f t="shared" si="3"/>
        <v>-2.702009600000002</v>
      </c>
      <c r="H16" s="1"/>
      <c r="I16" s="8">
        <f t="shared" si="4"/>
        <v>19.197692556984336</v>
      </c>
      <c r="J16" s="1"/>
      <c r="K16" s="9">
        <f t="shared" si="0"/>
        <v>-8.808038400000008</v>
      </c>
      <c r="L16" s="1"/>
      <c r="M16" s="10">
        <f t="shared" si="5"/>
        <v>-8.808038400000008</v>
      </c>
      <c r="O16" s="1">
        <f t="shared" si="1"/>
        <v>28.005730956984344</v>
      </c>
    </row>
    <row r="17" spans="2:15" x14ac:dyDescent="0.25">
      <c r="B17">
        <v>9</v>
      </c>
      <c r="F17" s="7">
        <f t="shared" si="2"/>
        <v>-3.9636172800000038</v>
      </c>
      <c r="G17" s="33">
        <f t="shared" si="3"/>
        <v>1.2616076800000018</v>
      </c>
      <c r="H17" s="1"/>
      <c r="I17" s="8">
        <f t="shared" si="4"/>
        <v>15.706523236469977</v>
      </c>
      <c r="J17" s="1"/>
      <c r="K17" s="9">
        <f t="shared" si="0"/>
        <v>7.0464307200000071</v>
      </c>
      <c r="L17" s="1"/>
      <c r="M17" s="10">
        <f t="shared" si="5"/>
        <v>7.0464307200000071</v>
      </c>
      <c r="O17" s="1">
        <f t="shared" si="1"/>
        <v>8.6600925164699696</v>
      </c>
    </row>
    <row r="18" spans="2:15" x14ac:dyDescent="0.25">
      <c r="B18">
        <v>10</v>
      </c>
      <c r="F18" s="7">
        <f t="shared" si="2"/>
        <v>3.1708938240000033</v>
      </c>
      <c r="G18" s="33">
        <f t="shared" si="3"/>
        <v>-1.9092861440000015</v>
      </c>
      <c r="H18" s="1"/>
      <c r="I18" s="8">
        <f t="shared" si="4"/>
        <v>13.472174871340787</v>
      </c>
      <c r="J18" s="1"/>
      <c r="K18" s="9">
        <f t="shared" si="0"/>
        <v>-5.6371445760000061</v>
      </c>
      <c r="L18" s="1"/>
      <c r="M18" s="10">
        <f t="shared" si="5"/>
        <v>-5.6371445760000061</v>
      </c>
      <c r="O18" s="1">
        <f t="shared" si="1"/>
        <v>19.109319447340795</v>
      </c>
    </row>
    <row r="19" spans="2:15" x14ac:dyDescent="0.25">
      <c r="B19">
        <v>11</v>
      </c>
      <c r="F19" s="7">
        <f t="shared" si="2"/>
        <v>-2.5367150592000027</v>
      </c>
      <c r="G19" s="33">
        <f t="shared" si="3"/>
        <v>0.62742891520000121</v>
      </c>
      <c r="H19" s="1"/>
      <c r="I19" s="8">
        <f t="shared" si="4"/>
        <v>12.042191917658103</v>
      </c>
      <c r="J19" s="1"/>
      <c r="K19" s="9">
        <f t="shared" si="0"/>
        <v>4.5097156608000049</v>
      </c>
      <c r="L19" s="1"/>
      <c r="M19" s="10">
        <f t="shared" si="5"/>
        <v>4.5097156608000049</v>
      </c>
      <c r="O19" s="1">
        <f t="shared" si="1"/>
        <v>7.5324762568580983</v>
      </c>
    </row>
    <row r="20" spans="2:15" x14ac:dyDescent="0.25">
      <c r="B20">
        <v>12</v>
      </c>
      <c r="F20" s="7">
        <f t="shared" si="2"/>
        <v>2.0293720473600021</v>
      </c>
      <c r="G20" s="33">
        <f t="shared" si="3"/>
        <v>-1.4019431321600009</v>
      </c>
      <c r="H20" s="1"/>
      <c r="I20" s="8">
        <f t="shared" si="4"/>
        <v>11.127002827301187</v>
      </c>
      <c r="J20" s="1"/>
      <c r="K20" s="9">
        <f t="shared" si="0"/>
        <v>-3.6077725286400035</v>
      </c>
      <c r="L20" s="1"/>
      <c r="M20" s="10">
        <f t="shared" si="5"/>
        <v>-3.6077725286400035</v>
      </c>
      <c r="O20" s="1">
        <f t="shared" si="1"/>
        <v>14.73477535594119</v>
      </c>
    </row>
    <row r="21" spans="2:15" x14ac:dyDescent="0.25">
      <c r="B21">
        <v>13</v>
      </c>
      <c r="F21" s="7">
        <f t="shared" si="2"/>
        <v>-1.6234976378880017</v>
      </c>
      <c r="G21" s="33">
        <f t="shared" si="3"/>
        <v>0.22155450572800084</v>
      </c>
      <c r="H21" s="1"/>
      <c r="I21" s="8">
        <f t="shared" si="4"/>
        <v>10.541281809472759</v>
      </c>
      <c r="J21" s="1"/>
      <c r="K21" s="9">
        <f t="shared" si="0"/>
        <v>2.8862180229120034</v>
      </c>
      <c r="L21" s="1"/>
      <c r="M21" s="10">
        <f t="shared" si="5"/>
        <v>2.8862180229120034</v>
      </c>
      <c r="O21" s="1">
        <f t="shared" si="1"/>
        <v>7.6550637865607554</v>
      </c>
    </row>
    <row r="22" spans="2:15" x14ac:dyDescent="0.25">
      <c r="B22">
        <v>14</v>
      </c>
      <c r="F22" s="7">
        <f t="shared" si="2"/>
        <v>1.2987981103104016</v>
      </c>
      <c r="G22" s="33">
        <f t="shared" si="3"/>
        <v>-1.0772436045824008</v>
      </c>
      <c r="H22" s="1"/>
      <c r="I22" s="8">
        <f t="shared" si="4"/>
        <v>10.166420358062567</v>
      </c>
      <c r="J22" s="1"/>
      <c r="K22" s="9">
        <f t="shared" si="0"/>
        <v>-2.308974418329603</v>
      </c>
      <c r="L22" s="1"/>
      <c r="M22" s="10">
        <f t="shared" si="5"/>
        <v>-2.308974418329603</v>
      </c>
      <c r="O22" s="1">
        <f t="shared" si="1"/>
        <v>12.47539477639217</v>
      </c>
    </row>
    <row r="23" spans="2:15" x14ac:dyDescent="0.25">
      <c r="B23">
        <v>15</v>
      </c>
      <c r="F23" s="7">
        <f t="shared" si="2"/>
        <v>-1.0390384882483215</v>
      </c>
      <c r="G23" s="33">
        <f t="shared" si="3"/>
        <v>-3.8205116334079303E-2</v>
      </c>
      <c r="H23" s="1"/>
      <c r="I23" s="8">
        <f t="shared" si="4"/>
        <v>9.9265090291600426</v>
      </c>
      <c r="J23" s="1"/>
      <c r="K23" s="9">
        <f t="shared" si="0"/>
        <v>1.8471795346636828</v>
      </c>
      <c r="L23" s="1"/>
      <c r="M23" s="10">
        <f t="shared" si="5"/>
        <v>1.8471795346636828</v>
      </c>
      <c r="O23" s="1">
        <f>I23-K23</f>
        <v>8.0793294944963598</v>
      </c>
    </row>
    <row r="24" spans="2:15" x14ac:dyDescent="0.25">
      <c r="B24">
        <v>16</v>
      </c>
      <c r="F24" s="7">
        <f t="shared" si="2"/>
        <v>0.83123079059865723</v>
      </c>
      <c r="G24" s="33">
        <f t="shared" si="3"/>
        <v>-0.86943590693273654</v>
      </c>
      <c r="H24" s="1"/>
      <c r="I24" s="8">
        <f t="shared" si="4"/>
        <v>9.772965778662428</v>
      </c>
      <c r="J24" s="1"/>
      <c r="K24" s="9">
        <f t="shared" si="0"/>
        <v>-1.4777436277309461</v>
      </c>
      <c r="L24" s="1"/>
      <c r="M24" s="10">
        <f t="shared" si="5"/>
        <v>-1.4777436277309461</v>
      </c>
      <c r="O24" s="1">
        <f t="shared" ref="O24:O34" si="6">I24-K24</f>
        <v>11.250709406393375</v>
      </c>
    </row>
    <row r="25" spans="2:15" x14ac:dyDescent="0.25">
      <c r="B25">
        <v>17</v>
      </c>
      <c r="F25" s="7">
        <f t="shared" si="2"/>
        <v>-0.66498463247892581</v>
      </c>
      <c r="G25" s="33">
        <f t="shared" si="3"/>
        <v>-0.20445127445381073</v>
      </c>
      <c r="H25" s="1"/>
      <c r="I25" s="8">
        <f t="shared" si="4"/>
        <v>9.6746980983439528</v>
      </c>
      <c r="J25" s="1"/>
      <c r="K25" s="9">
        <f t="shared" si="0"/>
        <v>1.1821949021847571</v>
      </c>
      <c r="L25" s="1"/>
      <c r="M25" s="10">
        <f t="shared" si="5"/>
        <v>1.1821949021847571</v>
      </c>
      <c r="O25" s="1">
        <f t="shared" si="6"/>
        <v>8.4925031961591948</v>
      </c>
    </row>
    <row r="26" spans="2:15" x14ac:dyDescent="0.25">
      <c r="B26">
        <v>18</v>
      </c>
      <c r="F26" s="7">
        <f t="shared" si="2"/>
        <v>0.53198770598314071</v>
      </c>
      <c r="G26" s="33">
        <f t="shared" si="3"/>
        <v>-0.73643898043695144</v>
      </c>
      <c r="H26" s="1"/>
      <c r="I26" s="8">
        <f t="shared" si="4"/>
        <v>9.6118067829401301</v>
      </c>
      <c r="J26" s="1"/>
      <c r="K26" s="9">
        <f t="shared" si="0"/>
        <v>-0.94575592174780576</v>
      </c>
      <c r="L26" s="1"/>
      <c r="M26" s="10">
        <f t="shared" si="5"/>
        <v>-0.94575592174780576</v>
      </c>
      <c r="O26" s="1">
        <f t="shared" si="6"/>
        <v>10.557562704687935</v>
      </c>
    </row>
    <row r="27" spans="2:15" x14ac:dyDescent="0.25">
      <c r="B27">
        <v>19</v>
      </c>
      <c r="F27" s="7">
        <f t="shared" si="2"/>
        <v>-0.42559016478651263</v>
      </c>
      <c r="G27" s="33">
        <f t="shared" si="3"/>
        <v>-0.31084881565043881</v>
      </c>
      <c r="H27" s="1"/>
      <c r="I27" s="8">
        <f t="shared" si="4"/>
        <v>9.5715563410816831</v>
      </c>
      <c r="J27" s="1"/>
      <c r="K27" s="9">
        <f t="shared" si="0"/>
        <v>0.75660473739824474</v>
      </c>
      <c r="L27" s="1"/>
      <c r="M27" s="10">
        <f t="shared" si="5"/>
        <v>0.75660473739824474</v>
      </c>
      <c r="O27" s="1">
        <f t="shared" si="6"/>
        <v>8.8149516036834381</v>
      </c>
    </row>
    <row r="28" spans="2:15" x14ac:dyDescent="0.25">
      <c r="B28">
        <v>20</v>
      </c>
      <c r="F28" s="7">
        <f t="shared" si="2"/>
        <v>0.34047213182921016</v>
      </c>
      <c r="G28" s="33">
        <f t="shared" si="3"/>
        <v>-0.65132094747964897</v>
      </c>
      <c r="H28" s="1"/>
      <c r="I28" s="8">
        <f t="shared" si="4"/>
        <v>9.545796058292277</v>
      </c>
      <c r="J28" s="1"/>
      <c r="K28" s="9">
        <f t="shared" si="0"/>
        <v>-0.60528378991859588</v>
      </c>
      <c r="L28" s="1"/>
      <c r="M28" s="10">
        <f t="shared" si="5"/>
        <v>-0.60528378991859588</v>
      </c>
      <c r="O28" s="1">
        <f t="shared" si="6"/>
        <v>10.151079848210873</v>
      </c>
    </row>
    <row r="29" spans="2:15" x14ac:dyDescent="0.25">
      <c r="B29">
        <v>21</v>
      </c>
      <c r="F29" s="7">
        <f t="shared" si="2"/>
        <v>-0.27237770546336815</v>
      </c>
      <c r="G29" s="33">
        <f t="shared" si="3"/>
        <v>-0.37894324201628082</v>
      </c>
      <c r="H29" s="1"/>
      <c r="I29" s="8">
        <f t="shared" si="4"/>
        <v>9.5293094773070575</v>
      </c>
      <c r="J29" s="1"/>
      <c r="K29" s="9">
        <f t="shared" si="0"/>
        <v>0.48422703193487671</v>
      </c>
      <c r="L29" s="1"/>
      <c r="M29" s="10">
        <f t="shared" si="5"/>
        <v>0.48422703193487671</v>
      </c>
      <c r="O29" s="1">
        <f t="shared" si="6"/>
        <v>9.0450824453721808</v>
      </c>
    </row>
    <row r="30" spans="2:15" x14ac:dyDescent="0.25">
      <c r="B30">
        <v>22</v>
      </c>
      <c r="F30" s="7">
        <f t="shared" si="2"/>
        <v>0.21790216437069451</v>
      </c>
      <c r="G30" s="33">
        <f t="shared" si="3"/>
        <v>-0.59684540638697536</v>
      </c>
      <c r="H30" s="1"/>
      <c r="I30" s="8">
        <f t="shared" si="4"/>
        <v>9.5187580654765167</v>
      </c>
      <c r="J30" s="1"/>
      <c r="K30" s="9">
        <f t="shared" si="0"/>
        <v>-0.38738162554790145</v>
      </c>
      <c r="L30" s="1"/>
      <c r="M30" s="10">
        <f t="shared" si="5"/>
        <v>-0.38738162554790145</v>
      </c>
      <c r="O30" s="1">
        <f t="shared" si="6"/>
        <v>9.9061396910244177</v>
      </c>
    </row>
    <row r="31" spans="2:15" x14ac:dyDescent="0.25">
      <c r="B31">
        <v>23</v>
      </c>
      <c r="F31" s="7">
        <f t="shared" si="2"/>
        <v>-0.17432173149655567</v>
      </c>
      <c r="G31" s="33">
        <f t="shared" si="3"/>
        <v>-0.4225236748904197</v>
      </c>
      <c r="H31" s="1"/>
      <c r="I31" s="8">
        <f t="shared" si="4"/>
        <v>9.5120051619049715</v>
      </c>
      <c r="J31" s="1"/>
      <c r="K31" s="9">
        <f t="shared" si="0"/>
        <v>0.30990530043832121</v>
      </c>
      <c r="L31" s="1"/>
      <c r="M31" s="10">
        <f t="shared" si="5"/>
        <v>0.30990530043832121</v>
      </c>
      <c r="O31" s="1">
        <f t="shared" si="6"/>
        <v>9.2020998614666496</v>
      </c>
    </row>
    <row r="32" spans="2:15" x14ac:dyDescent="0.25">
      <c r="B32">
        <v>24</v>
      </c>
      <c r="F32" s="7">
        <f t="shared" si="2"/>
        <v>0.13945738519724454</v>
      </c>
      <c r="G32" s="33">
        <f t="shared" si="3"/>
        <v>-0.56198106008766424</v>
      </c>
      <c r="H32" s="1"/>
      <c r="I32" s="8">
        <f t="shared" si="4"/>
        <v>9.5076833036191815</v>
      </c>
      <c r="J32" s="1"/>
      <c r="K32" s="9">
        <f t="shared" si="0"/>
        <v>-0.24792424035065697</v>
      </c>
      <c r="L32" s="1"/>
      <c r="M32" s="10">
        <f t="shared" si="5"/>
        <v>-0.24792424035065697</v>
      </c>
      <c r="O32" s="1">
        <f t="shared" si="6"/>
        <v>9.7556075439698375</v>
      </c>
    </row>
    <row r="33" spans="2:15" x14ac:dyDescent="0.25">
      <c r="B33">
        <v>25</v>
      </c>
      <c r="F33" s="7">
        <f t="shared" si="2"/>
        <v>-0.11156590815779564</v>
      </c>
      <c r="G33" s="33">
        <f t="shared" si="3"/>
        <v>-0.45041515192986858</v>
      </c>
      <c r="H33" s="1"/>
      <c r="I33" s="8">
        <f t="shared" si="4"/>
        <v>9.5049173143162768</v>
      </c>
      <c r="J33" s="1"/>
      <c r="K33" s="9">
        <f t="shared" si="0"/>
        <v>0.19833939228052566</v>
      </c>
      <c r="L33" s="1"/>
      <c r="M33" s="10">
        <f t="shared" si="5"/>
        <v>0.19833939228052566</v>
      </c>
      <c r="O33" s="1">
        <f t="shared" si="6"/>
        <v>9.3065779220357516</v>
      </c>
    </row>
    <row r="34" spans="2:15" x14ac:dyDescent="0.25">
      <c r="B34">
        <v>26</v>
      </c>
      <c r="F34" s="7">
        <f t="shared" si="2"/>
        <v>8.9252726526236545E-2</v>
      </c>
      <c r="G34" s="33">
        <f t="shared" si="3"/>
        <v>-0.53966787845610509</v>
      </c>
      <c r="H34" s="1"/>
      <c r="I34" s="8">
        <f t="shared" si="4"/>
        <v>9.5031470811624175</v>
      </c>
      <c r="J34" s="1"/>
      <c r="K34" s="9">
        <f t="shared" si="0"/>
        <v>-0.15867151382442035</v>
      </c>
      <c r="L34" s="1"/>
      <c r="M34" s="10">
        <f t="shared" si="5"/>
        <v>-0.15867151382442035</v>
      </c>
      <c r="O34" s="1">
        <f t="shared" si="6"/>
        <v>9.6618185949868369</v>
      </c>
    </row>
    <row r="35" spans="2:15" x14ac:dyDescent="0.25">
      <c r="B35">
        <v>27</v>
      </c>
      <c r="F35" s="7">
        <f t="shared" si="2"/>
        <v>-7.1402181220989167E-2</v>
      </c>
      <c r="G35" s="33">
        <f t="shared" si="3"/>
        <v>-0.46826569723511591</v>
      </c>
      <c r="H35" s="1"/>
      <c r="I35" s="8">
        <f t="shared" si="4"/>
        <v>9.5020141319439464</v>
      </c>
      <c r="J35" s="1"/>
      <c r="K35" s="9">
        <f t="shared" si="0"/>
        <v>0.12693721105953637</v>
      </c>
      <c r="L35" s="1"/>
      <c r="M35" s="10">
        <f t="shared" si="5"/>
        <v>0.12693721105953637</v>
      </c>
    </row>
    <row r="36" spans="2:15" x14ac:dyDescent="0.25">
      <c r="B36">
        <v>28</v>
      </c>
      <c r="F36" s="7">
        <f t="shared" si="2"/>
        <v>5.7121744976791365E-2</v>
      </c>
      <c r="G36" s="33">
        <f t="shared" si="3"/>
        <v>-0.52538744221190725</v>
      </c>
      <c r="H36" s="1"/>
      <c r="I36" s="8">
        <f t="shared" si="4"/>
        <v>9.5012890444441265</v>
      </c>
      <c r="J36" s="1"/>
      <c r="K36" s="9">
        <f t="shared" si="0"/>
        <v>-0.10154976884762901</v>
      </c>
      <c r="L36" s="1"/>
      <c r="M36" s="10">
        <f t="shared" si="5"/>
        <v>-0.10154976884762901</v>
      </c>
    </row>
    <row r="37" spans="2:15" x14ac:dyDescent="0.25">
      <c r="B37">
        <v>29</v>
      </c>
      <c r="F37" s="7">
        <f t="shared" si="2"/>
        <v>-4.5697395981433055E-2</v>
      </c>
      <c r="G37" s="33">
        <f t="shared" si="3"/>
        <v>-0.47969004623047418</v>
      </c>
      <c r="H37" s="1"/>
      <c r="I37" s="8">
        <f t="shared" si="4"/>
        <v>9.5008249884442399</v>
      </c>
      <c r="J37" s="1"/>
      <c r="K37" s="9">
        <f t="shared" si="0"/>
        <v>8.1239815078103295E-2</v>
      </c>
      <c r="L37" s="1"/>
      <c r="M37" s="10">
        <f t="shared" si="5"/>
        <v>8.1239815078103295E-2</v>
      </c>
    </row>
    <row r="38" spans="2:15" x14ac:dyDescent="0.25">
      <c r="B38">
        <v>30</v>
      </c>
      <c r="F38" s="7">
        <f t="shared" si="2"/>
        <v>3.6557916785146485E-2</v>
      </c>
      <c r="G38" s="33">
        <f t="shared" si="3"/>
        <v>-0.5162479630156207</v>
      </c>
      <c r="H38" s="1"/>
      <c r="I38" s="8">
        <f t="shared" si="4"/>
        <v>9.5005279926043134</v>
      </c>
      <c r="J38" s="1"/>
      <c r="K38" s="9">
        <f t="shared" si="0"/>
        <v>-6.4991852062482813E-2</v>
      </c>
      <c r="L38" s="1"/>
      <c r="M38" s="10">
        <f t="shared" si="5"/>
        <v>-6.4991852062482813E-2</v>
      </c>
    </row>
    <row r="39" spans="2:15" x14ac:dyDescent="0.25">
      <c r="B39">
        <v>31</v>
      </c>
      <c r="F39" s="7">
        <f t="shared" si="2"/>
        <v>-2.9246333428117267E-2</v>
      </c>
      <c r="G39" s="33">
        <f t="shared" si="3"/>
        <v>-0.48700162958750343</v>
      </c>
      <c r="H39" s="1"/>
      <c r="I39" s="8">
        <f t="shared" si="4"/>
        <v>9.5003379152667602</v>
      </c>
      <c r="J39" s="1"/>
      <c r="K39" s="9">
        <f t="shared" si="0"/>
        <v>5.1993481649986295E-2</v>
      </c>
      <c r="L39" s="1"/>
      <c r="M39" s="10">
        <f t="shared" si="5"/>
        <v>5.1993481649986295E-2</v>
      </c>
    </row>
    <row r="40" spans="2:15" x14ac:dyDescent="0.25">
      <c r="B40">
        <v>32</v>
      </c>
      <c r="F40" s="7">
        <f t="shared" si="2"/>
        <v>2.3397066742493835E-2</v>
      </c>
      <c r="G40" s="14">
        <f t="shared" si="3"/>
        <v>-0.51039869632999724</v>
      </c>
      <c r="H40" s="1"/>
      <c r="I40" s="8">
        <f t="shared" si="4"/>
        <v>9.5002162657707263</v>
      </c>
      <c r="J40" s="1"/>
      <c r="K40" s="9">
        <f t="shared" si="0"/>
        <v>-4.1594785319988947E-2</v>
      </c>
      <c r="L40" s="1"/>
      <c r="M40" s="14">
        <f t="shared" si="5"/>
        <v>-4.1594785319988947E-2</v>
      </c>
    </row>
    <row r="41" spans="2:15" x14ac:dyDescent="0.25">
      <c r="B41">
        <v>33</v>
      </c>
      <c r="F41" s="7">
        <f t="shared" si="2"/>
        <v>-1.8717653393995028E-2</v>
      </c>
      <c r="G41" s="14">
        <f t="shared" si="3"/>
        <v>-0.49168104293600223</v>
      </c>
      <c r="H41" s="1"/>
      <c r="I41" s="8">
        <f t="shared" si="4"/>
        <v>9.5001384100932658</v>
      </c>
      <c r="J41" s="1"/>
      <c r="K41" s="9">
        <f t="shared" si="0"/>
        <v>3.3275828255991069E-2</v>
      </c>
      <c r="L41" s="1"/>
      <c r="M41" s="14">
        <f t="shared" si="5"/>
        <v>3.3275828255991069E-2</v>
      </c>
    </row>
    <row r="42" spans="2:15" x14ac:dyDescent="0.25">
      <c r="B42">
        <v>34</v>
      </c>
      <c r="F42" s="7">
        <f t="shared" si="2"/>
        <v>1.4974122715195982E-2</v>
      </c>
      <c r="G42" s="14">
        <f t="shared" si="3"/>
        <v>-0.50665516565119817</v>
      </c>
      <c r="H42" s="1"/>
      <c r="I42" s="8">
        <f t="shared" si="4"/>
        <v>9.5000885824596892</v>
      </c>
      <c r="J42" s="1"/>
      <c r="K42" s="9">
        <f t="shared" si="0"/>
        <v>-2.6620662604792678E-2</v>
      </c>
      <c r="L42" s="1"/>
      <c r="M42" s="14">
        <f t="shared" si="5"/>
        <v>-2.6620662604792678E-2</v>
      </c>
    </row>
    <row r="43" spans="2:15" x14ac:dyDescent="0.25">
      <c r="B43">
        <v>35</v>
      </c>
      <c r="F43" s="7">
        <f t="shared" si="2"/>
        <v>-1.1979298172156705E-2</v>
      </c>
      <c r="G43" s="14">
        <f t="shared" si="3"/>
        <v>-0.49467586747904146</v>
      </c>
      <c r="H43" s="1"/>
      <c r="I43" s="8">
        <f t="shared" si="4"/>
        <v>9.5000566927742014</v>
      </c>
      <c r="J43" s="1"/>
      <c r="K43" s="9">
        <f t="shared" si="0"/>
        <v>2.1296530083834142E-2</v>
      </c>
      <c r="L43" s="1"/>
      <c r="M43" s="14">
        <f t="shared" si="5"/>
        <v>2.1296530083834142E-2</v>
      </c>
    </row>
    <row r="44" spans="2:15" x14ac:dyDescent="0.25">
      <c r="B44">
        <v>36</v>
      </c>
      <c r="F44" s="7">
        <f t="shared" si="2"/>
        <v>9.5834385377253639E-3</v>
      </c>
      <c r="G44" s="14">
        <f t="shared" si="3"/>
        <v>-0.50425930601676683</v>
      </c>
      <c r="H44" s="1"/>
      <c r="I44" s="8">
        <f t="shared" si="4"/>
        <v>9.5000362833754881</v>
      </c>
      <c r="J44" s="1"/>
      <c r="K44" s="9">
        <f t="shared" si="0"/>
        <v>-1.7037224067067314E-2</v>
      </c>
      <c r="L44" s="1"/>
      <c r="M44" s="14">
        <f t="shared" si="5"/>
        <v>-1.7037224067067314E-2</v>
      </c>
    </row>
    <row r="45" spans="2:15" x14ac:dyDescent="0.25">
      <c r="B45">
        <v>37</v>
      </c>
      <c r="F45" s="7">
        <f t="shared" si="2"/>
        <v>-7.6667508301802917E-3</v>
      </c>
      <c r="G45" s="14">
        <f t="shared" si="3"/>
        <v>-0.49659255518658652</v>
      </c>
      <c r="H45" s="1"/>
      <c r="I45" s="8">
        <f t="shared" si="4"/>
        <v>9.5000232213603137</v>
      </c>
      <c r="J45" s="1"/>
      <c r="K45" s="9">
        <f t="shared" si="0"/>
        <v>1.362977925365394E-2</v>
      </c>
      <c r="L45" s="1"/>
      <c r="M45" s="14">
        <f t="shared" si="5"/>
        <v>1.362977925365394E-2</v>
      </c>
    </row>
    <row r="46" spans="2:15" x14ac:dyDescent="0.25">
      <c r="B46">
        <v>38</v>
      </c>
      <c r="F46" s="7">
        <f t="shared" si="2"/>
        <v>6.1334006641442732E-3</v>
      </c>
      <c r="G46" s="14">
        <f t="shared" si="3"/>
        <v>-0.50272595585073077</v>
      </c>
      <c r="H46" s="1"/>
      <c r="I46" s="8">
        <f t="shared" si="4"/>
        <v>9.5000148616705999</v>
      </c>
      <c r="J46" s="1"/>
      <c r="K46" s="9">
        <f t="shared" si="0"/>
        <v>-1.0903823402923063E-2</v>
      </c>
      <c r="L46" s="1"/>
      <c r="M46" s="14">
        <f t="shared" si="5"/>
        <v>-1.0903823402923063E-2</v>
      </c>
    </row>
    <row r="47" spans="2:15" x14ac:dyDescent="0.25">
      <c r="B47">
        <v>39</v>
      </c>
      <c r="F47" s="7">
        <f t="shared" si="2"/>
        <v>-4.9067205313153787E-3</v>
      </c>
      <c r="G47" s="14">
        <f t="shared" si="3"/>
        <v>-0.49781923531941541</v>
      </c>
      <c r="H47" s="1"/>
      <c r="I47" s="8">
        <f t="shared" si="4"/>
        <v>9.5000095114691838</v>
      </c>
      <c r="J47" s="1"/>
      <c r="K47" s="9">
        <f t="shared" si="0"/>
        <v>8.7230587223383615E-3</v>
      </c>
      <c r="L47" s="1"/>
      <c r="M47" s="14">
        <f t="shared" si="5"/>
        <v>8.7230587223383615E-3</v>
      </c>
    </row>
    <row r="48" spans="2:15" x14ac:dyDescent="0.25">
      <c r="B48">
        <v>40</v>
      </c>
      <c r="F48" s="7">
        <f t="shared" si="2"/>
        <v>3.9253764250522629E-3</v>
      </c>
      <c r="G48" s="14">
        <f t="shared" si="3"/>
        <v>-0.50174461174446772</v>
      </c>
      <c r="H48" s="1"/>
      <c r="I48" s="8">
        <f t="shared" si="4"/>
        <v>9.5000060873402781</v>
      </c>
      <c r="J48" s="1"/>
      <c r="K48" s="9">
        <f t="shared" si="0"/>
        <v>-6.9784469778708669E-3</v>
      </c>
      <c r="L48" s="1"/>
      <c r="M48" s="14">
        <f t="shared" si="5"/>
        <v>-6.9784469778708669E-3</v>
      </c>
    </row>
    <row r="49" spans="2:13" x14ac:dyDescent="0.25">
      <c r="B49">
        <v>41</v>
      </c>
      <c r="F49" s="7">
        <f t="shared" si="2"/>
        <v>-3.1403011400418903E-3</v>
      </c>
      <c r="G49" s="14">
        <f t="shared" si="3"/>
        <v>-0.49860431060442584</v>
      </c>
      <c r="H49" s="1"/>
      <c r="I49" s="8">
        <f t="shared" si="4"/>
        <v>9.5000038958977786</v>
      </c>
      <c r="J49" s="1"/>
      <c r="K49" s="9">
        <f t="shared" si="0"/>
        <v>5.5827575822966491E-3</v>
      </c>
      <c r="L49" s="1"/>
      <c r="M49" s="14">
        <f t="shared" si="5"/>
        <v>5.5827575822966491E-3</v>
      </c>
    </row>
    <row r="50" spans="2:13" x14ac:dyDescent="0.25">
      <c r="B50">
        <v>42</v>
      </c>
      <c r="F50" s="7">
        <f t="shared" si="2"/>
        <v>2.5122409120334924E-3</v>
      </c>
      <c r="G50" s="14">
        <f t="shared" si="3"/>
        <v>-0.50111655151645929</v>
      </c>
      <c r="H50" s="1"/>
      <c r="I50" s="8">
        <f t="shared" si="4"/>
        <v>9.500002493374577</v>
      </c>
      <c r="J50" s="1"/>
      <c r="K50" s="9">
        <f t="shared" si="0"/>
        <v>-4.4662060658371416E-3</v>
      </c>
      <c r="L50" s="1"/>
      <c r="M50" s="14">
        <f t="shared" si="5"/>
        <v>-4.4662060658371416E-3</v>
      </c>
    </row>
    <row r="51" spans="2:13" x14ac:dyDescent="0.25">
      <c r="B51">
        <v>43</v>
      </c>
      <c r="F51" s="7">
        <f t="shared" si="2"/>
        <v>-2.0097927296267139E-3</v>
      </c>
      <c r="G51" s="14">
        <f t="shared" si="3"/>
        <v>-0.49910675878683258</v>
      </c>
      <c r="H51" s="1"/>
      <c r="I51" s="8">
        <f t="shared" si="4"/>
        <v>9.5000015957597306</v>
      </c>
      <c r="J51" s="1"/>
      <c r="K51" s="9">
        <f t="shared" si="0"/>
        <v>3.5729648526696689E-3</v>
      </c>
      <c r="L51" s="1"/>
      <c r="M51" s="14">
        <f t="shared" si="5"/>
        <v>3.5729648526696689E-3</v>
      </c>
    </row>
    <row r="52" spans="2:13" x14ac:dyDescent="0.25">
      <c r="B52">
        <v>44</v>
      </c>
      <c r="F52" s="7">
        <f t="shared" si="2"/>
        <v>1.607834183701351E-3</v>
      </c>
      <c r="G52" s="14">
        <f t="shared" si="3"/>
        <v>-0.50071459297053389</v>
      </c>
      <c r="H52" s="1"/>
      <c r="I52" s="8">
        <f t="shared" si="4"/>
        <v>9.5000010212862271</v>
      </c>
      <c r="J52" s="1"/>
      <c r="K52" s="9">
        <f t="shared" si="0"/>
        <v>-2.8583718821355575E-3</v>
      </c>
      <c r="L52" s="1"/>
      <c r="M52" s="14">
        <f t="shared" si="5"/>
        <v>-2.8583718821355575E-3</v>
      </c>
    </row>
    <row r="53" spans="2:13" x14ac:dyDescent="0.25">
      <c r="B53">
        <v>45</v>
      </c>
      <c r="F53" s="7">
        <f t="shared" si="2"/>
        <v>-1.286267346961001E-3</v>
      </c>
      <c r="G53" s="14">
        <f t="shared" si="3"/>
        <v>-0.49942832562357287</v>
      </c>
      <c r="H53" s="1"/>
      <c r="I53" s="8">
        <f t="shared" si="4"/>
        <v>9.5000006536231858</v>
      </c>
      <c r="J53" s="1"/>
      <c r="K53" s="9">
        <f t="shared" si="0"/>
        <v>2.2866975057085348E-3</v>
      </c>
      <c r="L53" s="1"/>
      <c r="M53" s="14">
        <f t="shared" si="5"/>
        <v>2.2866975057085348E-3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</vt:lpstr>
      <vt:lpstr>BatchGradientDescent</vt:lpstr>
      <vt:lpstr>WITH_BIG_ALPHA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2024-01-26T06:53:01Z</dcterms:modified>
</cp:coreProperties>
</file>