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INARY" sheetId="1" r:id="rId1"/>
    <sheet name="SIGMOID" sheetId="4" r:id="rId2"/>
    <sheet name="=====" sheetId="3" r:id="rId3"/>
  </sheets>
  <calcPr calcId="145621"/>
</workbook>
</file>

<file path=xl/calcChain.xml><?xml version="1.0" encoding="utf-8"?>
<calcChain xmlns="http://schemas.openxmlformats.org/spreadsheetml/2006/main">
  <c r="F64" i="4" l="1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B57" i="4"/>
  <c r="B61" i="4" s="1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B53" i="4"/>
  <c r="F52" i="4"/>
  <c r="E52" i="4"/>
  <c r="D52" i="4"/>
  <c r="C52" i="4"/>
  <c r="F51" i="4"/>
  <c r="E51" i="4"/>
  <c r="D51" i="4"/>
  <c r="C51" i="4"/>
  <c r="F50" i="4"/>
  <c r="E50" i="4"/>
  <c r="D50" i="4"/>
  <c r="C50" i="4"/>
  <c r="I49" i="4"/>
  <c r="H49" i="4"/>
  <c r="G49" i="4"/>
  <c r="F49" i="4"/>
  <c r="E49" i="4"/>
  <c r="D49" i="4"/>
  <c r="C49" i="4"/>
  <c r="B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6" i="4"/>
  <c r="K5" i="4"/>
  <c r="J5" i="4"/>
  <c r="J49" i="4" l="1"/>
  <c r="K49" i="4" s="1"/>
  <c r="M49" i="4" l="1"/>
  <c r="L49" i="4"/>
  <c r="N49" i="4" s="1"/>
  <c r="G50" i="4" l="1"/>
  <c r="I50" i="4"/>
  <c r="H50" i="4"/>
  <c r="J50" i="4" l="1"/>
  <c r="K50" i="4" s="1"/>
  <c r="L50" i="4" l="1"/>
  <c r="M50" i="4"/>
  <c r="H51" i="4" l="1"/>
  <c r="G51" i="4"/>
  <c r="I51" i="4"/>
  <c r="N50" i="4"/>
  <c r="J51" i="4" l="1"/>
  <c r="K51" i="4" s="1"/>
  <c r="M51" i="4" l="1"/>
  <c r="L51" i="4"/>
  <c r="N51" i="4" s="1"/>
  <c r="H52" i="4" l="1"/>
  <c r="I52" i="4"/>
  <c r="G52" i="4"/>
  <c r="J52" i="4" l="1"/>
  <c r="K52" i="4" s="1"/>
  <c r="L52" i="4" l="1"/>
  <c r="M52" i="4"/>
  <c r="O52" i="4" l="1"/>
  <c r="P52" i="4"/>
  <c r="G53" i="4"/>
  <c r="I53" i="4"/>
  <c r="H53" i="4"/>
  <c r="N52" i="4"/>
  <c r="J53" i="4" l="1"/>
  <c r="K53" i="4" s="1"/>
  <c r="M53" i="4" l="1"/>
  <c r="L53" i="4"/>
  <c r="N53" i="4" s="1"/>
  <c r="H54" i="4" l="1"/>
  <c r="I54" i="4"/>
  <c r="G54" i="4"/>
  <c r="J54" i="4" l="1"/>
  <c r="K54" i="4" s="1"/>
  <c r="L54" i="4" l="1"/>
  <c r="M54" i="4"/>
  <c r="I55" i="4" l="1"/>
  <c r="H55" i="4"/>
  <c r="G55" i="4"/>
  <c r="N54" i="4"/>
  <c r="J55" i="4" l="1"/>
  <c r="K55" i="4" s="1"/>
  <c r="M55" i="4" l="1"/>
  <c r="L55" i="4"/>
  <c r="N55" i="4" s="1"/>
  <c r="H56" i="4" l="1"/>
  <c r="G56" i="4"/>
  <c r="I56" i="4"/>
  <c r="J56" i="4" l="1"/>
  <c r="K56" i="4" s="1"/>
  <c r="L56" i="4" l="1"/>
  <c r="M56" i="4"/>
  <c r="N56" i="4" l="1"/>
  <c r="O56" i="4"/>
  <c r="P56" i="4"/>
  <c r="I57" i="4"/>
  <c r="H57" i="4"/>
  <c r="G57" i="4"/>
  <c r="J57" i="4" l="1"/>
  <c r="K57" i="4" s="1"/>
  <c r="L57" i="4" l="1"/>
  <c r="N57" i="4" s="1"/>
  <c r="M57" i="4"/>
  <c r="G58" i="4" l="1"/>
  <c r="I58" i="4"/>
  <c r="H58" i="4"/>
  <c r="J58" i="4" l="1"/>
  <c r="K58" i="4" s="1"/>
  <c r="L58" i="4" l="1"/>
  <c r="M58" i="4"/>
  <c r="H59" i="4" l="1"/>
  <c r="I59" i="4"/>
  <c r="G59" i="4"/>
  <c r="N58" i="4"/>
  <c r="J59" i="4" l="1"/>
  <c r="K59" i="4" s="1"/>
  <c r="L59" i="4" l="1"/>
  <c r="M59" i="4"/>
  <c r="I60" i="4" l="1"/>
  <c r="G60" i="4"/>
  <c r="H60" i="4"/>
  <c r="N59" i="4"/>
  <c r="J60" i="4" l="1"/>
  <c r="K60" i="4" s="1"/>
  <c r="L60" i="4" l="1"/>
  <c r="N60" i="4" s="1"/>
  <c r="M60" i="4"/>
  <c r="O60" i="4" l="1"/>
  <c r="P60" i="4"/>
  <c r="H61" i="4"/>
  <c r="G61" i="4"/>
  <c r="I61" i="4"/>
  <c r="J61" i="4" l="1"/>
  <c r="K61" i="4" s="1"/>
  <c r="M61" i="4" l="1"/>
  <c r="L61" i="4"/>
  <c r="N61" i="4" s="1"/>
  <c r="I62" i="4" l="1"/>
  <c r="H62" i="4"/>
  <c r="G62" i="4"/>
  <c r="J62" i="4" l="1"/>
  <c r="K62" i="4" s="1"/>
  <c r="M62" i="4" l="1"/>
  <c r="L62" i="4"/>
  <c r="N62" i="4" s="1"/>
  <c r="H63" i="4" l="1"/>
  <c r="G63" i="4"/>
  <c r="I63" i="4"/>
  <c r="J63" i="4" l="1"/>
  <c r="K63" i="4" s="1"/>
  <c r="M63" i="4" l="1"/>
  <c r="L63" i="4"/>
  <c r="N63" i="4" s="1"/>
  <c r="I64" i="4" l="1"/>
  <c r="G64" i="4"/>
  <c r="J64" i="4" s="1"/>
  <c r="K64" i="4" s="1"/>
  <c r="H64" i="4"/>
  <c r="M64" i="4" l="1"/>
  <c r="L64" i="4"/>
  <c r="N64" i="4" s="1"/>
  <c r="P64" i="4" l="1"/>
  <c r="O64" i="4"/>
  <c r="F48" i="1" l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B9" i="1"/>
  <c r="B13" i="1" s="1"/>
  <c r="B17" i="1" s="1"/>
  <c r="B21" i="1" s="1"/>
  <c r="B25" i="1" s="1"/>
  <c r="B29" i="1" s="1"/>
  <c r="B33" i="1" s="1"/>
  <c r="B37" i="1" s="1"/>
  <c r="B41" i="1" s="1"/>
  <c r="B45" i="1" s="1"/>
  <c r="F8" i="1"/>
  <c r="E8" i="1"/>
  <c r="D8" i="1"/>
  <c r="C8" i="1"/>
  <c r="F7" i="1"/>
  <c r="E7" i="1"/>
  <c r="D7" i="1"/>
  <c r="C7" i="1"/>
  <c r="F6" i="1"/>
  <c r="E6" i="1"/>
  <c r="D6" i="1"/>
  <c r="C6" i="1"/>
  <c r="J5" i="1"/>
  <c r="K5" i="1" s="1"/>
  <c r="L5" i="1" s="1"/>
  <c r="F5" i="1"/>
  <c r="E5" i="1"/>
  <c r="D5" i="1"/>
  <c r="C5" i="1"/>
  <c r="G6" i="1" s="1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B9" i="4"/>
  <c r="B13" i="4" s="1"/>
  <c r="B17" i="4" s="1"/>
  <c r="B21" i="4" s="1"/>
  <c r="B25" i="4" s="1"/>
  <c r="B29" i="4" s="1"/>
  <c r="B33" i="4" s="1"/>
  <c r="B37" i="4" s="1"/>
  <c r="B41" i="4" s="1"/>
  <c r="B45" i="4" s="1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H6" i="1" l="1"/>
  <c r="J6" i="1" s="1"/>
  <c r="K6" i="1" s="1"/>
  <c r="L6" i="1" s="1"/>
  <c r="I6" i="1"/>
  <c r="M5" i="4"/>
  <c r="G7" i="1" l="1"/>
  <c r="I7" i="1"/>
  <c r="H7" i="1"/>
  <c r="H6" i="4"/>
  <c r="G6" i="4"/>
  <c r="I6" i="4"/>
  <c r="J6" i="4" l="1"/>
  <c r="M6" i="4" s="1"/>
  <c r="J7" i="1"/>
  <c r="K7" i="1" s="1"/>
  <c r="L7" i="1" s="1"/>
  <c r="G8" i="1" s="1"/>
  <c r="I8" i="1" l="1"/>
  <c r="H8" i="1"/>
  <c r="J8" i="1" s="1"/>
  <c r="K8" i="1" s="1"/>
  <c r="L8" i="1" s="1"/>
  <c r="M8" i="1" s="1"/>
  <c r="H7" i="4"/>
  <c r="G7" i="4"/>
  <c r="I7" i="4"/>
  <c r="J7" i="4" l="1"/>
  <c r="K7" i="4" s="1"/>
  <c r="M7" i="4" s="1"/>
  <c r="I8" i="4" s="1"/>
  <c r="G9" i="1"/>
  <c r="N8" i="1"/>
  <c r="H9" i="1"/>
  <c r="I9" i="1"/>
  <c r="J9" i="1" l="1"/>
  <c r="K9" i="1" s="1"/>
  <c r="L9" i="1" s="1"/>
  <c r="H8" i="4"/>
  <c r="G8" i="4"/>
  <c r="J8" i="4" s="1"/>
  <c r="K8" i="4" s="1"/>
  <c r="G10" i="1" l="1"/>
  <c r="H10" i="1"/>
  <c r="I10" i="1"/>
  <c r="M8" i="4"/>
  <c r="G9" i="4" s="1"/>
  <c r="J10" i="1" l="1"/>
  <c r="K10" i="1" s="1"/>
  <c r="L10" i="1" s="1"/>
  <c r="I11" i="1" s="1"/>
  <c r="I9" i="4"/>
  <c r="P8" i="4"/>
  <c r="O8" i="4"/>
  <c r="H9" i="4"/>
  <c r="J9" i="4" s="1"/>
  <c r="K9" i="4" s="1"/>
  <c r="H11" i="1" l="1"/>
  <c r="G11" i="1"/>
  <c r="M9" i="4"/>
  <c r="I10" i="4" s="1"/>
  <c r="J11" i="1" l="1"/>
  <c r="K11" i="1" s="1"/>
  <c r="L11" i="1" s="1"/>
  <c r="G10" i="4"/>
  <c r="H10" i="4"/>
  <c r="J10" i="4" l="1"/>
  <c r="K10" i="4" s="1"/>
  <c r="I12" i="1"/>
  <c r="G12" i="1"/>
  <c r="H12" i="1"/>
  <c r="M10" i="4"/>
  <c r="J12" i="1" l="1"/>
  <c r="K12" i="1" s="1"/>
  <c r="L12" i="1" s="1"/>
  <c r="G13" i="1" s="1"/>
  <c r="I11" i="4"/>
  <c r="G11" i="4"/>
  <c r="H11" i="4"/>
  <c r="J11" i="4" l="1"/>
  <c r="K11" i="4" s="1"/>
  <c r="M11" i="4" s="1"/>
  <c r="N12" i="1"/>
  <c r="M12" i="1"/>
  <c r="H13" i="1"/>
  <c r="J13" i="1" s="1"/>
  <c r="K13" i="1" s="1"/>
  <c r="L13" i="1" s="1"/>
  <c r="I13" i="1"/>
  <c r="I14" i="1" l="1"/>
  <c r="H14" i="1"/>
  <c r="G14" i="1"/>
  <c r="I12" i="4"/>
  <c r="H12" i="4"/>
  <c r="G12" i="4"/>
  <c r="J12" i="4" l="1"/>
  <c r="K12" i="4" s="1"/>
  <c r="J14" i="1"/>
  <c r="K14" i="1" s="1"/>
  <c r="L14" i="1" s="1"/>
  <c r="G15" i="1" s="1"/>
  <c r="M12" i="4"/>
  <c r="G13" i="4" s="1"/>
  <c r="H15" i="1" l="1"/>
  <c r="I15" i="1"/>
  <c r="I13" i="4"/>
  <c r="O12" i="4"/>
  <c r="P12" i="4"/>
  <c r="H13" i="4"/>
  <c r="J13" i="4" s="1"/>
  <c r="K13" i="4" s="1"/>
  <c r="J15" i="1" l="1"/>
  <c r="K15" i="1" s="1"/>
  <c r="L15" i="1" s="1"/>
  <c r="M13" i="4"/>
  <c r="I14" i="4" s="1"/>
  <c r="G16" i="1" l="1"/>
  <c r="H16" i="1"/>
  <c r="I16" i="1"/>
  <c r="G14" i="4"/>
  <c r="H14" i="4"/>
  <c r="J14" i="4" l="1"/>
  <c r="K14" i="4" s="1"/>
  <c r="M14" i="4" s="1"/>
  <c r="J16" i="1"/>
  <c r="K16" i="1" s="1"/>
  <c r="L16" i="1" s="1"/>
  <c r="I17" i="1" s="1"/>
  <c r="G17" i="1" l="1"/>
  <c r="N16" i="1"/>
  <c r="M16" i="1"/>
  <c r="H17" i="1"/>
  <c r="I15" i="4"/>
  <c r="G15" i="4"/>
  <c r="H15" i="4"/>
  <c r="J15" i="4" l="1"/>
  <c r="K15" i="4" s="1"/>
  <c r="M15" i="4" s="1"/>
  <c r="G16" i="4" s="1"/>
  <c r="J17" i="1"/>
  <c r="K17" i="1" s="1"/>
  <c r="L17" i="1" s="1"/>
  <c r="I18" i="1" l="1"/>
  <c r="G18" i="1"/>
  <c r="H18" i="1"/>
  <c r="I16" i="4"/>
  <c r="H16" i="4"/>
  <c r="J16" i="4" s="1"/>
  <c r="K16" i="4" s="1"/>
  <c r="J18" i="1" l="1"/>
  <c r="K18" i="1" s="1"/>
  <c r="L18" i="1" s="1"/>
  <c r="M16" i="4"/>
  <c r="I17" i="4" s="1"/>
  <c r="I19" i="1" l="1"/>
  <c r="G19" i="1"/>
  <c r="H19" i="1"/>
  <c r="G17" i="4"/>
  <c r="O16" i="4"/>
  <c r="P16" i="4"/>
  <c r="H17" i="4"/>
  <c r="J17" i="4" l="1"/>
  <c r="K17" i="4" s="1"/>
  <c r="M17" i="4" s="1"/>
  <c r="G18" i="4" s="1"/>
  <c r="J19" i="1"/>
  <c r="K19" i="1" s="1"/>
  <c r="L19" i="1" s="1"/>
  <c r="G20" i="1" s="1"/>
  <c r="I20" i="1" l="1"/>
  <c r="H20" i="1"/>
  <c r="I18" i="4"/>
  <c r="H18" i="4"/>
  <c r="J18" i="4" s="1"/>
  <c r="K18" i="4" s="1"/>
  <c r="J20" i="1" l="1"/>
  <c r="K20" i="1" s="1"/>
  <c r="L20" i="1" s="1"/>
  <c r="I21" i="1" s="1"/>
  <c r="M18" i="4"/>
  <c r="I19" i="4" s="1"/>
  <c r="G21" i="1" l="1"/>
  <c r="N20" i="1"/>
  <c r="M20" i="1"/>
  <c r="H21" i="1"/>
  <c r="G19" i="4"/>
  <c r="H19" i="4"/>
  <c r="J19" i="4" l="1"/>
  <c r="K19" i="4" s="1"/>
  <c r="M19" i="4" s="1"/>
  <c r="J21" i="1"/>
  <c r="K21" i="1" s="1"/>
  <c r="L21" i="1" s="1"/>
  <c r="G22" i="1" s="1"/>
  <c r="I22" i="1" l="1"/>
  <c r="H22" i="1"/>
  <c r="I20" i="4"/>
  <c r="G20" i="4"/>
  <c r="H20" i="4"/>
  <c r="J20" i="4" l="1"/>
  <c r="K20" i="4" s="1"/>
  <c r="M20" i="4" s="1"/>
  <c r="J22" i="1"/>
  <c r="K22" i="1" s="1"/>
  <c r="L22" i="1" s="1"/>
  <c r="G23" i="1" l="1"/>
  <c r="I23" i="1"/>
  <c r="H23" i="1"/>
  <c r="O20" i="4"/>
  <c r="P20" i="4"/>
  <c r="I21" i="4"/>
  <c r="G21" i="4"/>
  <c r="H21" i="4"/>
  <c r="J21" i="4" l="1"/>
  <c r="K21" i="4" s="1"/>
  <c r="M21" i="4" s="1"/>
  <c r="I22" i="4" s="1"/>
  <c r="J23" i="1"/>
  <c r="K23" i="1" s="1"/>
  <c r="L23" i="1" s="1"/>
  <c r="I24" i="1" l="1"/>
  <c r="G24" i="1"/>
  <c r="H24" i="1"/>
  <c r="G22" i="4"/>
  <c r="H22" i="4"/>
  <c r="J22" i="4" l="1"/>
  <c r="K22" i="4" s="1"/>
  <c r="M22" i="4" s="1"/>
  <c r="G23" i="4" s="1"/>
  <c r="J24" i="1"/>
  <c r="K24" i="1" s="1"/>
  <c r="L24" i="1" s="1"/>
  <c r="H25" i="1" s="1"/>
  <c r="I25" i="1" l="1"/>
  <c r="N24" i="1"/>
  <c r="M24" i="1"/>
  <c r="G25" i="1"/>
  <c r="I23" i="4"/>
  <c r="H23" i="4"/>
  <c r="J23" i="4" s="1"/>
  <c r="K23" i="4" s="1"/>
  <c r="J25" i="1" l="1"/>
  <c r="K25" i="1" s="1"/>
  <c r="L25" i="1" s="1"/>
  <c r="M23" i="4"/>
  <c r="I24" i="4" s="1"/>
  <c r="H26" i="1" l="1"/>
  <c r="I26" i="1"/>
  <c r="G26" i="1"/>
  <c r="G24" i="4"/>
  <c r="H24" i="4"/>
  <c r="J24" i="4" l="1"/>
  <c r="K24" i="4" s="1"/>
  <c r="M24" i="4" s="1"/>
  <c r="J26" i="1"/>
  <c r="K26" i="1" s="1"/>
  <c r="L26" i="1" s="1"/>
  <c r="I27" i="1" s="1"/>
  <c r="H27" i="1" l="1"/>
  <c r="G27" i="1"/>
  <c r="I25" i="4"/>
  <c r="P24" i="4"/>
  <c r="O24" i="4"/>
  <c r="G25" i="4"/>
  <c r="H25" i="4"/>
  <c r="J25" i="4" l="1"/>
  <c r="K25" i="4" s="1"/>
  <c r="M25" i="4" s="1"/>
  <c r="G26" i="4" s="1"/>
  <c r="J27" i="1"/>
  <c r="K27" i="1" s="1"/>
  <c r="L27" i="1" s="1"/>
  <c r="G28" i="1" s="1"/>
  <c r="I28" i="1" l="1"/>
  <c r="H28" i="1"/>
  <c r="J28" i="1" s="1"/>
  <c r="K28" i="1" s="1"/>
  <c r="L28" i="1" s="1"/>
  <c r="I26" i="4"/>
  <c r="H26" i="4"/>
  <c r="J26" i="4" s="1"/>
  <c r="K26" i="4" s="1"/>
  <c r="G29" i="1" l="1"/>
  <c r="N28" i="1"/>
  <c r="M28" i="1"/>
  <c r="I29" i="1"/>
  <c r="H29" i="1"/>
  <c r="M26" i="4"/>
  <c r="J29" i="1" l="1"/>
  <c r="K29" i="1" s="1"/>
  <c r="L29" i="1" s="1"/>
  <c r="I30" i="1" s="1"/>
  <c r="G27" i="4"/>
  <c r="I27" i="4"/>
  <c r="H27" i="4"/>
  <c r="J27" i="4" l="1"/>
  <c r="K27" i="4" s="1"/>
  <c r="G30" i="1"/>
  <c r="H30" i="1"/>
  <c r="M27" i="4"/>
  <c r="I28" i="4" s="1"/>
  <c r="J30" i="1" l="1"/>
  <c r="K30" i="1" s="1"/>
  <c r="L30" i="1" s="1"/>
  <c r="G28" i="4"/>
  <c r="H28" i="4"/>
  <c r="J28" i="4" l="1"/>
  <c r="K28" i="4" s="1"/>
  <c r="M28" i="4" s="1"/>
  <c r="I31" i="1"/>
  <c r="G31" i="1"/>
  <c r="H31" i="1"/>
  <c r="J31" i="1" l="1"/>
  <c r="K31" i="1" s="1"/>
  <c r="L31" i="1" s="1"/>
  <c r="I29" i="4"/>
  <c r="O28" i="4"/>
  <c r="P28" i="4"/>
  <c r="H29" i="4"/>
  <c r="G29" i="4"/>
  <c r="J29" i="4" s="1"/>
  <c r="K29" i="4" s="1"/>
  <c r="I32" i="1" l="1"/>
  <c r="G32" i="1"/>
  <c r="H32" i="1"/>
  <c r="M29" i="4"/>
  <c r="J32" i="1" l="1"/>
  <c r="K32" i="1" s="1"/>
  <c r="L32" i="1" s="1"/>
  <c r="I30" i="4"/>
  <c r="H30" i="4"/>
  <c r="G30" i="4"/>
  <c r="J30" i="4" s="1"/>
  <c r="K30" i="4" s="1"/>
  <c r="M32" i="1" l="1"/>
  <c r="N32" i="1"/>
  <c r="I33" i="1"/>
  <c r="G33" i="1"/>
  <c r="H33" i="1"/>
  <c r="M30" i="4"/>
  <c r="G31" i="4" s="1"/>
  <c r="J33" i="1" l="1"/>
  <c r="K33" i="1" s="1"/>
  <c r="L33" i="1" s="1"/>
  <c r="G34" i="1" s="1"/>
  <c r="I31" i="4"/>
  <c r="H31" i="4"/>
  <c r="J31" i="4" l="1"/>
  <c r="K31" i="4" s="1"/>
  <c r="M31" i="4" s="1"/>
  <c r="I32" i="4" s="1"/>
  <c r="I34" i="1"/>
  <c r="H34" i="1"/>
  <c r="J34" i="1" l="1"/>
  <c r="K34" i="1" s="1"/>
  <c r="L34" i="1" s="1"/>
  <c r="I35" i="1" s="1"/>
  <c r="G32" i="4"/>
  <c r="H32" i="4"/>
  <c r="J32" i="4" l="1"/>
  <c r="K32" i="4" s="1"/>
  <c r="M32" i="4" s="1"/>
  <c r="G35" i="1"/>
  <c r="H35" i="1"/>
  <c r="J35" i="1" l="1"/>
  <c r="K35" i="1" s="1"/>
  <c r="L35" i="1" s="1"/>
  <c r="I33" i="4"/>
  <c r="O32" i="4"/>
  <c r="P32" i="4"/>
  <c r="G33" i="4"/>
  <c r="H33" i="4"/>
  <c r="J33" i="4" l="1"/>
  <c r="K33" i="4" s="1"/>
  <c r="M33" i="4" s="1"/>
  <c r="I36" i="1"/>
  <c r="G36" i="1"/>
  <c r="H36" i="1"/>
  <c r="J36" i="1" l="1"/>
  <c r="K36" i="1" s="1"/>
  <c r="L36" i="1" s="1"/>
  <c r="G34" i="4"/>
  <c r="I34" i="4"/>
  <c r="H34" i="4"/>
  <c r="J34" i="4" l="1"/>
  <c r="K34" i="4" s="1"/>
  <c r="M34" i="4" s="1"/>
  <c r="N36" i="1"/>
  <c r="M36" i="1"/>
  <c r="I37" i="1"/>
  <c r="H37" i="1"/>
  <c r="G37" i="1"/>
  <c r="J37" i="1" l="1"/>
  <c r="K37" i="1" s="1"/>
  <c r="L37" i="1" s="1"/>
  <c r="G38" i="1" s="1"/>
  <c r="I35" i="4"/>
  <c r="G35" i="4"/>
  <c r="H35" i="4"/>
  <c r="I38" i="1" l="1"/>
  <c r="J35" i="4"/>
  <c r="K35" i="4" s="1"/>
  <c r="M35" i="4" s="1"/>
  <c r="I36" i="4" s="1"/>
  <c r="H38" i="1"/>
  <c r="J38" i="1" l="1"/>
  <c r="K38" i="1" s="1"/>
  <c r="L38" i="1" s="1"/>
  <c r="G36" i="4"/>
  <c r="H36" i="4"/>
  <c r="J36" i="4" l="1"/>
  <c r="K36" i="4" s="1"/>
  <c r="M36" i="4" s="1"/>
  <c r="G37" i="4" s="1"/>
  <c r="I39" i="1"/>
  <c r="G39" i="1"/>
  <c r="H39" i="1"/>
  <c r="J39" i="1" l="1"/>
  <c r="K39" i="1" s="1"/>
  <c r="L39" i="1" s="1"/>
  <c r="G40" i="1" s="1"/>
  <c r="I37" i="4"/>
  <c r="O36" i="4"/>
  <c r="P36" i="4"/>
  <c r="H37" i="4"/>
  <c r="J37" i="4" s="1"/>
  <c r="K37" i="4" s="1"/>
  <c r="I40" i="1" l="1"/>
  <c r="H40" i="1"/>
  <c r="M37" i="4"/>
  <c r="I38" i="4" s="1"/>
  <c r="J40" i="1" l="1"/>
  <c r="K40" i="1" s="1"/>
  <c r="L40" i="1" s="1"/>
  <c r="G38" i="4"/>
  <c r="H38" i="4"/>
  <c r="J38" i="4" l="1"/>
  <c r="K38" i="4" s="1"/>
  <c r="G41" i="1"/>
  <c r="M40" i="1"/>
  <c r="N40" i="1"/>
  <c r="I41" i="1"/>
  <c r="H41" i="1"/>
  <c r="M38" i="4"/>
  <c r="J41" i="1" l="1"/>
  <c r="K41" i="1" s="1"/>
  <c r="L41" i="1" s="1"/>
  <c r="H42" i="1" s="1"/>
  <c r="I39" i="4"/>
  <c r="H39" i="4"/>
  <c r="G39" i="4"/>
  <c r="J39" i="4" s="1"/>
  <c r="K39" i="4" s="1"/>
  <c r="G42" i="1" l="1"/>
  <c r="I42" i="1"/>
  <c r="M39" i="4"/>
  <c r="G40" i="4" s="1"/>
  <c r="J42" i="1" l="1"/>
  <c r="K42" i="1" s="1"/>
  <c r="L42" i="1" s="1"/>
  <c r="G43" i="1" s="1"/>
  <c r="I40" i="4"/>
  <c r="H40" i="4"/>
  <c r="J40" i="4" s="1"/>
  <c r="K40" i="4" s="1"/>
  <c r="H43" i="1" l="1"/>
  <c r="I43" i="1"/>
  <c r="M40" i="4"/>
  <c r="I41" i="4" s="1"/>
  <c r="J43" i="1" l="1"/>
  <c r="K43" i="1" s="1"/>
  <c r="L43" i="1" s="1"/>
  <c r="G44" i="1"/>
  <c r="I44" i="1"/>
  <c r="H44" i="1"/>
  <c r="G41" i="4"/>
  <c r="O40" i="4"/>
  <c r="P40" i="4"/>
  <c r="H41" i="4"/>
  <c r="J41" i="4" l="1"/>
  <c r="K41" i="4" s="1"/>
  <c r="M41" i="4" s="1"/>
  <c r="J44" i="1"/>
  <c r="K44" i="1" s="1"/>
  <c r="L44" i="1" s="1"/>
  <c r="G45" i="1" s="1"/>
  <c r="N44" i="1" l="1"/>
  <c r="M44" i="1"/>
  <c r="H45" i="1"/>
  <c r="I45" i="1"/>
  <c r="I42" i="4"/>
  <c r="G42" i="4"/>
  <c r="H42" i="4"/>
  <c r="J42" i="4" l="1"/>
  <c r="J45" i="1"/>
  <c r="K45" i="1" s="1"/>
  <c r="L45" i="1" s="1"/>
  <c r="K42" i="4" l="1"/>
  <c r="M42" i="4" s="1"/>
  <c r="G46" i="1"/>
  <c r="I46" i="1"/>
  <c r="H46" i="1"/>
  <c r="G43" i="4" l="1"/>
  <c r="I43" i="4"/>
  <c r="H43" i="4"/>
  <c r="J43" i="4" s="1"/>
  <c r="K43" i="4" s="1"/>
  <c r="M43" i="4" s="1"/>
  <c r="I44" i="4" s="1"/>
  <c r="J46" i="1"/>
  <c r="K46" i="1" s="1"/>
  <c r="L46" i="1" s="1"/>
  <c r="H47" i="1" s="1"/>
  <c r="G47" i="1" l="1"/>
  <c r="I47" i="1"/>
  <c r="G44" i="4"/>
  <c r="H44" i="4"/>
  <c r="J44" i="4" l="1"/>
  <c r="K44" i="4" s="1"/>
  <c r="M44" i="4" s="1"/>
  <c r="J47" i="1"/>
  <c r="K47" i="1" s="1"/>
  <c r="L47" i="1" s="1"/>
  <c r="G48" i="1" s="1"/>
  <c r="I48" i="1" l="1"/>
  <c r="H48" i="1"/>
  <c r="J48" i="1" s="1"/>
  <c r="K48" i="1" s="1"/>
  <c r="L48" i="1" s="1"/>
  <c r="I45" i="4"/>
  <c r="P44" i="4"/>
  <c r="O44" i="4"/>
  <c r="H45" i="4"/>
  <c r="G45" i="4"/>
  <c r="J45" i="4" s="1"/>
  <c r="K45" i="4" s="1"/>
  <c r="N48" i="1" l="1"/>
  <c r="M48" i="1"/>
  <c r="M45" i="4"/>
  <c r="I46" i="4" l="1"/>
  <c r="H46" i="4"/>
  <c r="G46" i="4"/>
  <c r="J46" i="4" l="1"/>
  <c r="K46" i="4" s="1"/>
  <c r="M46" i="4" s="1"/>
  <c r="G47" i="4" s="1"/>
  <c r="H47" i="4" l="1"/>
  <c r="I47" i="4"/>
  <c r="J47" i="4" l="1"/>
  <c r="K47" i="4" s="1"/>
  <c r="M47" i="4" s="1"/>
  <c r="G48" i="4" l="1"/>
  <c r="I48" i="4"/>
  <c r="H48" i="4"/>
  <c r="J48" i="4" l="1"/>
  <c r="K48" i="4" s="1"/>
  <c r="M48" i="4" s="1"/>
  <c r="O48" i="4" l="1"/>
  <c r="P48" i="4"/>
</calcChain>
</file>

<file path=xl/sharedStrings.xml><?xml version="1.0" encoding="utf-8"?>
<sst xmlns="http://schemas.openxmlformats.org/spreadsheetml/2006/main" count="43" uniqueCount="22">
  <si>
    <t>Epoch</t>
  </si>
  <si>
    <t>I1</t>
  </si>
  <si>
    <t>I2</t>
  </si>
  <si>
    <t>W0</t>
  </si>
  <si>
    <t>W1</t>
  </si>
  <si>
    <t>W2</t>
  </si>
  <si>
    <t>Sum</t>
  </si>
  <si>
    <t>Activation function</t>
  </si>
  <si>
    <t>Converged?</t>
  </si>
  <si>
    <t>Learning Rate</t>
  </si>
  <si>
    <t>Training Data</t>
  </si>
  <si>
    <t>Input 1</t>
  </si>
  <si>
    <t>Input 2</t>
  </si>
  <si>
    <t>Required Output</t>
  </si>
  <si>
    <t>target</t>
  </si>
  <si>
    <t>bias</t>
  </si>
  <si>
    <t>WITH BINARY ACTIVATION FUNCTION</t>
  </si>
  <si>
    <t>general error</t>
  </si>
  <si>
    <t>derivativ</t>
  </si>
  <si>
    <t>gradient</t>
  </si>
  <si>
    <t>Delta Error</t>
  </si>
  <si>
    <t>we can see how error go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</si>
</sst>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2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9" borderId="0" xfId="0" applyFill="1"/>
    <xf numFmtId="2" fontId="0" fillId="5" borderId="1" xfId="0" applyNumberFormat="1" applyFill="1" applyBorder="1"/>
    <xf numFmtId="2" fontId="0" fillId="9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3" fillId="9" borderId="0" xfId="0" applyFont="1" applyFill="1"/>
    <xf numFmtId="165" fontId="0" fillId="9" borderId="1" xfId="0" applyNumberFormat="1" applyFill="1" applyBorder="1"/>
    <xf numFmtId="0" fontId="1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2" fontId="0" fillId="8" borderId="1" xfId="0" applyNumberFormat="1" applyFill="1" applyBorder="1"/>
    <xf numFmtId="2" fontId="0" fillId="11" borderId="1" xfId="0" applyNumberFormat="1" applyFill="1" applyBorder="1"/>
    <xf numFmtId="165" fontId="0" fillId="5" borderId="1" xfId="0" applyNumberFormat="1" applyFill="1" applyBorder="1"/>
    <xf numFmtId="0" fontId="1" fillId="14" borderId="1" xfId="0" applyFont="1" applyFill="1" applyBorder="1" applyAlignment="1">
      <alignment horizontal="center" wrapText="1"/>
    </xf>
    <xf numFmtId="0" fontId="0" fillId="12" borderId="1" xfId="0" applyFill="1" applyBorder="1"/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SIGMOID!$O$4</c:f>
              <c:strCache>
                <c:ptCount val="1"/>
                <c:pt idx="0">
                  <c:v>general error</c:v>
                </c:pt>
              </c:strCache>
            </c:strRef>
          </c:tx>
          <c:cat>
            <c:numRef>
              <c:f>SIGMOID!$B$5:$B$64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SIGMOID!$O$5:$O$64</c:f>
              <c:numCache>
                <c:formatCode>General</c:formatCode>
                <c:ptCount val="60"/>
                <c:pt idx="3">
                  <c:v>1.8811402068749494</c:v>
                </c:pt>
                <c:pt idx="7">
                  <c:v>1.8482161925801428</c:v>
                </c:pt>
                <c:pt idx="11">
                  <c:v>1.8177292625055137</c:v>
                </c:pt>
                <c:pt idx="15">
                  <c:v>1.7893818290659973</c:v>
                </c:pt>
                <c:pt idx="19">
                  <c:v>1.7629098811844202</c:v>
                </c:pt>
                <c:pt idx="23">
                  <c:v>1.7380818492605674</c:v>
                </c:pt>
                <c:pt idx="27">
                  <c:v>1.714696233784099</c:v>
                </c:pt>
                <c:pt idx="31">
                  <c:v>1.6925786794162416</c:v>
                </c:pt>
                <c:pt idx="35">
                  <c:v>1.6715789039372904</c:v>
                </c:pt>
                <c:pt idx="39">
                  <c:v>1.6515677149925869</c:v>
                </c:pt>
                <c:pt idx="43">
                  <c:v>1.6324342369101528</c:v>
                </c:pt>
                <c:pt idx="47">
                  <c:v>1.6140834025346626</c:v>
                </c:pt>
                <c:pt idx="51">
                  <c:v>1.5964337254213468</c:v>
                </c:pt>
                <c:pt idx="55">
                  <c:v>1.5794153454767121</c:v>
                </c:pt>
                <c:pt idx="59">
                  <c:v>1.5629683295027355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66368"/>
        <c:axId val="195467904"/>
      </c:lineChart>
      <c:catAx>
        <c:axId val="1954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467904"/>
        <c:crosses val="autoZero"/>
        <c:auto val="1"/>
        <c:lblAlgn val="ctr"/>
        <c:lblOffset val="100"/>
        <c:noMultiLvlLbl val="0"/>
      </c:catAx>
      <c:valAx>
        <c:axId val="1954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114300</xdr:colOff>
      <xdr:row>2</xdr:row>
      <xdr:rowOff>177800</xdr:rowOff>
    </xdr:from>
    <xdr:to>
      <xdr:col>37</xdr:col>
      <xdr:colOff>584200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</xdr:row>
      <xdr:rowOff>50800</xdr:rowOff>
    </xdr:from>
    <xdr:to>
      <xdr:col>18</xdr:col>
      <xdr:colOff>406400</xdr:colOff>
      <xdr:row>12</xdr:row>
      <xdr:rowOff>63500</xdr:rowOff>
    </xdr:to>
    <xdr:cxnSp macro="">
      <xdr:nvCxnSpPr>
        <xdr:cNvPr id="6" name="Straight Arrow Connector 5"/>
        <xdr:cNvCxnSpPr/>
      </xdr:nvCxnSpPr>
      <xdr:spPr>
        <a:xfrm flipH="1" flipV="1">
          <a:off x="7531100" y="1473200"/>
          <a:ext cx="2654300" cy="153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6</xdr:row>
      <xdr:rowOff>63500</xdr:rowOff>
    </xdr:from>
    <xdr:to>
      <xdr:col>25</xdr:col>
      <xdr:colOff>596900</xdr:colOff>
      <xdr:row>12</xdr:row>
      <xdr:rowOff>114300</xdr:rowOff>
    </xdr:to>
    <xdr:cxnSp macro="">
      <xdr:nvCxnSpPr>
        <xdr:cNvPr id="8" name="Straight Arrow Connector 7"/>
        <xdr:cNvCxnSpPr/>
      </xdr:nvCxnSpPr>
      <xdr:spPr>
        <a:xfrm flipV="1">
          <a:off x="12128500" y="1866900"/>
          <a:ext cx="2349500" cy="1193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8"/>
  <sheetViews>
    <sheetView tabSelected="1" zoomScale="75" zoomScaleNormal="75" workbookViewId="0">
      <selection activeCell="T21" sqref="T21"/>
    </sheetView>
  </sheetViews>
  <sheetFormatPr defaultRowHeight="15" x14ac:dyDescent="0.25"/>
  <cols>
    <col min="2" max="2" width="7.7109375" customWidth="1"/>
    <col min="3" max="3" width="2.5703125" bestFit="1" customWidth="1"/>
    <col min="4" max="5" width="3.7109375" customWidth="1"/>
    <col min="6" max="6" width="7" bestFit="1" customWidth="1"/>
    <col min="7" max="7" width="7.140625" customWidth="1"/>
    <col min="8" max="8" width="6.85546875" customWidth="1"/>
    <col min="9" max="9" width="7.28515625" customWidth="1"/>
    <col min="10" max="10" width="8" customWidth="1"/>
    <col min="11" max="11" width="10.140625" customWidth="1"/>
    <col min="12" max="13" width="9.28515625" customWidth="1"/>
    <col min="14" max="14" width="15.140625" customWidth="1"/>
    <col min="15" max="15" width="11.28515625" customWidth="1"/>
    <col min="16" max="17" width="7.140625" bestFit="1" customWidth="1"/>
    <col min="18" max="18" width="7" bestFit="1" customWidth="1"/>
    <col min="19" max="19" width="10.5703125" customWidth="1"/>
    <col min="259" max="259" width="6.5703125" bestFit="1" customWidth="1"/>
    <col min="260" max="262" width="2.5703125" bestFit="1" customWidth="1"/>
    <col min="263" max="263" width="7" bestFit="1" customWidth="1"/>
    <col min="264" max="264" width="7.140625" customWidth="1"/>
    <col min="265" max="265" width="6.85546875" customWidth="1"/>
    <col min="266" max="266" width="7.28515625" customWidth="1"/>
    <col min="267" max="267" width="9.85546875" customWidth="1"/>
    <col min="268" max="268" width="10.140625" customWidth="1"/>
    <col min="269" max="269" width="5.42578125" bestFit="1" customWidth="1"/>
    <col min="270" max="270" width="13" bestFit="1" customWidth="1"/>
    <col min="271" max="271" width="9.28515625" customWidth="1"/>
    <col min="272" max="273" width="7.140625" bestFit="1" customWidth="1"/>
    <col min="274" max="274" width="7" bestFit="1" customWidth="1"/>
    <col min="275" max="275" width="10.5703125" customWidth="1"/>
    <col min="515" max="515" width="6.5703125" bestFit="1" customWidth="1"/>
    <col min="516" max="518" width="2.5703125" bestFit="1" customWidth="1"/>
    <col min="519" max="519" width="7" bestFit="1" customWidth="1"/>
    <col min="520" max="520" width="7.140625" customWidth="1"/>
    <col min="521" max="521" width="6.85546875" customWidth="1"/>
    <col min="522" max="522" width="7.28515625" customWidth="1"/>
    <col min="523" max="523" width="9.85546875" customWidth="1"/>
    <col min="524" max="524" width="10.140625" customWidth="1"/>
    <col min="525" max="525" width="5.42578125" bestFit="1" customWidth="1"/>
    <col min="526" max="526" width="13" bestFit="1" customWidth="1"/>
    <col min="527" max="527" width="9.28515625" customWidth="1"/>
    <col min="528" max="529" width="7.140625" bestFit="1" customWidth="1"/>
    <col min="530" max="530" width="7" bestFit="1" customWidth="1"/>
    <col min="531" max="531" width="10.5703125" customWidth="1"/>
    <col min="771" max="771" width="6.5703125" bestFit="1" customWidth="1"/>
    <col min="772" max="774" width="2.5703125" bestFit="1" customWidth="1"/>
    <col min="775" max="775" width="7" bestFit="1" customWidth="1"/>
    <col min="776" max="776" width="7.140625" customWidth="1"/>
    <col min="777" max="777" width="6.85546875" customWidth="1"/>
    <col min="778" max="778" width="7.28515625" customWidth="1"/>
    <col min="779" max="779" width="9.85546875" customWidth="1"/>
    <col min="780" max="780" width="10.140625" customWidth="1"/>
    <col min="781" max="781" width="5.42578125" bestFit="1" customWidth="1"/>
    <col min="782" max="782" width="13" bestFit="1" customWidth="1"/>
    <col min="783" max="783" width="9.28515625" customWidth="1"/>
    <col min="784" max="785" width="7.140625" bestFit="1" customWidth="1"/>
    <col min="786" max="786" width="7" bestFit="1" customWidth="1"/>
    <col min="787" max="787" width="10.5703125" customWidth="1"/>
    <col min="1027" max="1027" width="6.5703125" bestFit="1" customWidth="1"/>
    <col min="1028" max="1030" width="2.5703125" bestFit="1" customWidth="1"/>
    <col min="1031" max="1031" width="7" bestFit="1" customWidth="1"/>
    <col min="1032" max="1032" width="7.140625" customWidth="1"/>
    <col min="1033" max="1033" width="6.85546875" customWidth="1"/>
    <col min="1034" max="1034" width="7.28515625" customWidth="1"/>
    <col min="1035" max="1035" width="9.85546875" customWidth="1"/>
    <col min="1036" max="1036" width="10.140625" customWidth="1"/>
    <col min="1037" max="1037" width="5.42578125" bestFit="1" customWidth="1"/>
    <col min="1038" max="1038" width="13" bestFit="1" customWidth="1"/>
    <col min="1039" max="1039" width="9.28515625" customWidth="1"/>
    <col min="1040" max="1041" width="7.140625" bestFit="1" customWidth="1"/>
    <col min="1042" max="1042" width="7" bestFit="1" customWidth="1"/>
    <col min="1043" max="1043" width="10.5703125" customWidth="1"/>
    <col min="1283" max="1283" width="6.5703125" bestFit="1" customWidth="1"/>
    <col min="1284" max="1286" width="2.5703125" bestFit="1" customWidth="1"/>
    <col min="1287" max="1287" width="7" bestFit="1" customWidth="1"/>
    <col min="1288" max="1288" width="7.140625" customWidth="1"/>
    <col min="1289" max="1289" width="6.85546875" customWidth="1"/>
    <col min="1290" max="1290" width="7.28515625" customWidth="1"/>
    <col min="1291" max="1291" width="9.85546875" customWidth="1"/>
    <col min="1292" max="1292" width="10.140625" customWidth="1"/>
    <col min="1293" max="1293" width="5.42578125" bestFit="1" customWidth="1"/>
    <col min="1294" max="1294" width="13" bestFit="1" customWidth="1"/>
    <col min="1295" max="1295" width="9.28515625" customWidth="1"/>
    <col min="1296" max="1297" width="7.140625" bestFit="1" customWidth="1"/>
    <col min="1298" max="1298" width="7" bestFit="1" customWidth="1"/>
    <col min="1299" max="1299" width="10.5703125" customWidth="1"/>
    <col min="1539" max="1539" width="6.5703125" bestFit="1" customWidth="1"/>
    <col min="1540" max="1542" width="2.5703125" bestFit="1" customWidth="1"/>
    <col min="1543" max="1543" width="7" bestFit="1" customWidth="1"/>
    <col min="1544" max="1544" width="7.140625" customWidth="1"/>
    <col min="1545" max="1545" width="6.85546875" customWidth="1"/>
    <col min="1546" max="1546" width="7.28515625" customWidth="1"/>
    <col min="1547" max="1547" width="9.85546875" customWidth="1"/>
    <col min="1548" max="1548" width="10.140625" customWidth="1"/>
    <col min="1549" max="1549" width="5.42578125" bestFit="1" customWidth="1"/>
    <col min="1550" max="1550" width="13" bestFit="1" customWidth="1"/>
    <col min="1551" max="1551" width="9.28515625" customWidth="1"/>
    <col min="1552" max="1553" width="7.140625" bestFit="1" customWidth="1"/>
    <col min="1554" max="1554" width="7" bestFit="1" customWidth="1"/>
    <col min="1555" max="1555" width="10.5703125" customWidth="1"/>
    <col min="1795" max="1795" width="6.5703125" bestFit="1" customWidth="1"/>
    <col min="1796" max="1798" width="2.5703125" bestFit="1" customWidth="1"/>
    <col min="1799" max="1799" width="7" bestFit="1" customWidth="1"/>
    <col min="1800" max="1800" width="7.140625" customWidth="1"/>
    <col min="1801" max="1801" width="6.85546875" customWidth="1"/>
    <col min="1802" max="1802" width="7.28515625" customWidth="1"/>
    <col min="1803" max="1803" width="9.85546875" customWidth="1"/>
    <col min="1804" max="1804" width="10.140625" customWidth="1"/>
    <col min="1805" max="1805" width="5.42578125" bestFit="1" customWidth="1"/>
    <col min="1806" max="1806" width="13" bestFit="1" customWidth="1"/>
    <col min="1807" max="1807" width="9.28515625" customWidth="1"/>
    <col min="1808" max="1809" width="7.140625" bestFit="1" customWidth="1"/>
    <col min="1810" max="1810" width="7" bestFit="1" customWidth="1"/>
    <col min="1811" max="1811" width="10.5703125" customWidth="1"/>
    <col min="2051" max="2051" width="6.5703125" bestFit="1" customWidth="1"/>
    <col min="2052" max="2054" width="2.5703125" bestFit="1" customWidth="1"/>
    <col min="2055" max="2055" width="7" bestFit="1" customWidth="1"/>
    <col min="2056" max="2056" width="7.140625" customWidth="1"/>
    <col min="2057" max="2057" width="6.85546875" customWidth="1"/>
    <col min="2058" max="2058" width="7.28515625" customWidth="1"/>
    <col min="2059" max="2059" width="9.85546875" customWidth="1"/>
    <col min="2060" max="2060" width="10.140625" customWidth="1"/>
    <col min="2061" max="2061" width="5.42578125" bestFit="1" customWidth="1"/>
    <col min="2062" max="2062" width="13" bestFit="1" customWidth="1"/>
    <col min="2063" max="2063" width="9.28515625" customWidth="1"/>
    <col min="2064" max="2065" width="7.140625" bestFit="1" customWidth="1"/>
    <col min="2066" max="2066" width="7" bestFit="1" customWidth="1"/>
    <col min="2067" max="2067" width="10.5703125" customWidth="1"/>
    <col min="2307" max="2307" width="6.5703125" bestFit="1" customWidth="1"/>
    <col min="2308" max="2310" width="2.5703125" bestFit="1" customWidth="1"/>
    <col min="2311" max="2311" width="7" bestFit="1" customWidth="1"/>
    <col min="2312" max="2312" width="7.140625" customWidth="1"/>
    <col min="2313" max="2313" width="6.85546875" customWidth="1"/>
    <col min="2314" max="2314" width="7.28515625" customWidth="1"/>
    <col min="2315" max="2315" width="9.85546875" customWidth="1"/>
    <col min="2316" max="2316" width="10.140625" customWidth="1"/>
    <col min="2317" max="2317" width="5.42578125" bestFit="1" customWidth="1"/>
    <col min="2318" max="2318" width="13" bestFit="1" customWidth="1"/>
    <col min="2319" max="2319" width="9.28515625" customWidth="1"/>
    <col min="2320" max="2321" width="7.140625" bestFit="1" customWidth="1"/>
    <col min="2322" max="2322" width="7" bestFit="1" customWidth="1"/>
    <col min="2323" max="2323" width="10.5703125" customWidth="1"/>
    <col min="2563" max="2563" width="6.5703125" bestFit="1" customWidth="1"/>
    <col min="2564" max="2566" width="2.5703125" bestFit="1" customWidth="1"/>
    <col min="2567" max="2567" width="7" bestFit="1" customWidth="1"/>
    <col min="2568" max="2568" width="7.140625" customWidth="1"/>
    <col min="2569" max="2569" width="6.85546875" customWidth="1"/>
    <col min="2570" max="2570" width="7.28515625" customWidth="1"/>
    <col min="2571" max="2571" width="9.85546875" customWidth="1"/>
    <col min="2572" max="2572" width="10.140625" customWidth="1"/>
    <col min="2573" max="2573" width="5.42578125" bestFit="1" customWidth="1"/>
    <col min="2574" max="2574" width="13" bestFit="1" customWidth="1"/>
    <col min="2575" max="2575" width="9.28515625" customWidth="1"/>
    <col min="2576" max="2577" width="7.140625" bestFit="1" customWidth="1"/>
    <col min="2578" max="2578" width="7" bestFit="1" customWidth="1"/>
    <col min="2579" max="2579" width="10.5703125" customWidth="1"/>
    <col min="2819" max="2819" width="6.5703125" bestFit="1" customWidth="1"/>
    <col min="2820" max="2822" width="2.5703125" bestFit="1" customWidth="1"/>
    <col min="2823" max="2823" width="7" bestFit="1" customWidth="1"/>
    <col min="2824" max="2824" width="7.140625" customWidth="1"/>
    <col min="2825" max="2825" width="6.85546875" customWidth="1"/>
    <col min="2826" max="2826" width="7.28515625" customWidth="1"/>
    <col min="2827" max="2827" width="9.85546875" customWidth="1"/>
    <col min="2828" max="2828" width="10.140625" customWidth="1"/>
    <col min="2829" max="2829" width="5.42578125" bestFit="1" customWidth="1"/>
    <col min="2830" max="2830" width="13" bestFit="1" customWidth="1"/>
    <col min="2831" max="2831" width="9.28515625" customWidth="1"/>
    <col min="2832" max="2833" width="7.140625" bestFit="1" customWidth="1"/>
    <col min="2834" max="2834" width="7" bestFit="1" customWidth="1"/>
    <col min="2835" max="2835" width="10.5703125" customWidth="1"/>
    <col min="3075" max="3075" width="6.5703125" bestFit="1" customWidth="1"/>
    <col min="3076" max="3078" width="2.5703125" bestFit="1" customWidth="1"/>
    <col min="3079" max="3079" width="7" bestFit="1" customWidth="1"/>
    <col min="3080" max="3080" width="7.140625" customWidth="1"/>
    <col min="3081" max="3081" width="6.85546875" customWidth="1"/>
    <col min="3082" max="3082" width="7.28515625" customWidth="1"/>
    <col min="3083" max="3083" width="9.85546875" customWidth="1"/>
    <col min="3084" max="3084" width="10.140625" customWidth="1"/>
    <col min="3085" max="3085" width="5.42578125" bestFit="1" customWidth="1"/>
    <col min="3086" max="3086" width="13" bestFit="1" customWidth="1"/>
    <col min="3087" max="3087" width="9.28515625" customWidth="1"/>
    <col min="3088" max="3089" width="7.140625" bestFit="1" customWidth="1"/>
    <col min="3090" max="3090" width="7" bestFit="1" customWidth="1"/>
    <col min="3091" max="3091" width="10.5703125" customWidth="1"/>
    <col min="3331" max="3331" width="6.5703125" bestFit="1" customWidth="1"/>
    <col min="3332" max="3334" width="2.5703125" bestFit="1" customWidth="1"/>
    <col min="3335" max="3335" width="7" bestFit="1" customWidth="1"/>
    <col min="3336" max="3336" width="7.140625" customWidth="1"/>
    <col min="3337" max="3337" width="6.85546875" customWidth="1"/>
    <col min="3338" max="3338" width="7.28515625" customWidth="1"/>
    <col min="3339" max="3339" width="9.85546875" customWidth="1"/>
    <col min="3340" max="3340" width="10.140625" customWidth="1"/>
    <col min="3341" max="3341" width="5.42578125" bestFit="1" customWidth="1"/>
    <col min="3342" max="3342" width="13" bestFit="1" customWidth="1"/>
    <col min="3343" max="3343" width="9.28515625" customWidth="1"/>
    <col min="3344" max="3345" width="7.140625" bestFit="1" customWidth="1"/>
    <col min="3346" max="3346" width="7" bestFit="1" customWidth="1"/>
    <col min="3347" max="3347" width="10.5703125" customWidth="1"/>
    <col min="3587" max="3587" width="6.5703125" bestFit="1" customWidth="1"/>
    <col min="3588" max="3590" width="2.5703125" bestFit="1" customWidth="1"/>
    <col min="3591" max="3591" width="7" bestFit="1" customWidth="1"/>
    <col min="3592" max="3592" width="7.140625" customWidth="1"/>
    <col min="3593" max="3593" width="6.85546875" customWidth="1"/>
    <col min="3594" max="3594" width="7.28515625" customWidth="1"/>
    <col min="3595" max="3595" width="9.85546875" customWidth="1"/>
    <col min="3596" max="3596" width="10.140625" customWidth="1"/>
    <col min="3597" max="3597" width="5.42578125" bestFit="1" customWidth="1"/>
    <col min="3598" max="3598" width="13" bestFit="1" customWidth="1"/>
    <col min="3599" max="3599" width="9.28515625" customWidth="1"/>
    <col min="3600" max="3601" width="7.140625" bestFit="1" customWidth="1"/>
    <col min="3602" max="3602" width="7" bestFit="1" customWidth="1"/>
    <col min="3603" max="3603" width="10.5703125" customWidth="1"/>
    <col min="3843" max="3843" width="6.5703125" bestFit="1" customWidth="1"/>
    <col min="3844" max="3846" width="2.5703125" bestFit="1" customWidth="1"/>
    <col min="3847" max="3847" width="7" bestFit="1" customWidth="1"/>
    <col min="3848" max="3848" width="7.140625" customWidth="1"/>
    <col min="3849" max="3849" width="6.85546875" customWidth="1"/>
    <col min="3850" max="3850" width="7.28515625" customWidth="1"/>
    <col min="3851" max="3851" width="9.85546875" customWidth="1"/>
    <col min="3852" max="3852" width="10.140625" customWidth="1"/>
    <col min="3853" max="3853" width="5.42578125" bestFit="1" customWidth="1"/>
    <col min="3854" max="3854" width="13" bestFit="1" customWidth="1"/>
    <col min="3855" max="3855" width="9.28515625" customWidth="1"/>
    <col min="3856" max="3857" width="7.140625" bestFit="1" customWidth="1"/>
    <col min="3858" max="3858" width="7" bestFit="1" customWidth="1"/>
    <col min="3859" max="3859" width="10.5703125" customWidth="1"/>
    <col min="4099" max="4099" width="6.5703125" bestFit="1" customWidth="1"/>
    <col min="4100" max="4102" width="2.5703125" bestFit="1" customWidth="1"/>
    <col min="4103" max="4103" width="7" bestFit="1" customWidth="1"/>
    <col min="4104" max="4104" width="7.140625" customWidth="1"/>
    <col min="4105" max="4105" width="6.85546875" customWidth="1"/>
    <col min="4106" max="4106" width="7.28515625" customWidth="1"/>
    <col min="4107" max="4107" width="9.85546875" customWidth="1"/>
    <col min="4108" max="4108" width="10.140625" customWidth="1"/>
    <col min="4109" max="4109" width="5.42578125" bestFit="1" customWidth="1"/>
    <col min="4110" max="4110" width="13" bestFit="1" customWidth="1"/>
    <col min="4111" max="4111" width="9.28515625" customWidth="1"/>
    <col min="4112" max="4113" width="7.140625" bestFit="1" customWidth="1"/>
    <col min="4114" max="4114" width="7" bestFit="1" customWidth="1"/>
    <col min="4115" max="4115" width="10.5703125" customWidth="1"/>
    <col min="4355" max="4355" width="6.5703125" bestFit="1" customWidth="1"/>
    <col min="4356" max="4358" width="2.5703125" bestFit="1" customWidth="1"/>
    <col min="4359" max="4359" width="7" bestFit="1" customWidth="1"/>
    <col min="4360" max="4360" width="7.140625" customWidth="1"/>
    <col min="4361" max="4361" width="6.85546875" customWidth="1"/>
    <col min="4362" max="4362" width="7.28515625" customWidth="1"/>
    <col min="4363" max="4363" width="9.85546875" customWidth="1"/>
    <col min="4364" max="4364" width="10.140625" customWidth="1"/>
    <col min="4365" max="4365" width="5.42578125" bestFit="1" customWidth="1"/>
    <col min="4366" max="4366" width="13" bestFit="1" customWidth="1"/>
    <col min="4367" max="4367" width="9.28515625" customWidth="1"/>
    <col min="4368" max="4369" width="7.140625" bestFit="1" customWidth="1"/>
    <col min="4370" max="4370" width="7" bestFit="1" customWidth="1"/>
    <col min="4371" max="4371" width="10.5703125" customWidth="1"/>
    <col min="4611" max="4611" width="6.5703125" bestFit="1" customWidth="1"/>
    <col min="4612" max="4614" width="2.5703125" bestFit="1" customWidth="1"/>
    <col min="4615" max="4615" width="7" bestFit="1" customWidth="1"/>
    <col min="4616" max="4616" width="7.140625" customWidth="1"/>
    <col min="4617" max="4617" width="6.85546875" customWidth="1"/>
    <col min="4618" max="4618" width="7.28515625" customWidth="1"/>
    <col min="4619" max="4619" width="9.85546875" customWidth="1"/>
    <col min="4620" max="4620" width="10.140625" customWidth="1"/>
    <col min="4621" max="4621" width="5.42578125" bestFit="1" customWidth="1"/>
    <col min="4622" max="4622" width="13" bestFit="1" customWidth="1"/>
    <col min="4623" max="4623" width="9.28515625" customWidth="1"/>
    <col min="4624" max="4625" width="7.140625" bestFit="1" customWidth="1"/>
    <col min="4626" max="4626" width="7" bestFit="1" customWidth="1"/>
    <col min="4627" max="4627" width="10.5703125" customWidth="1"/>
    <col min="4867" max="4867" width="6.5703125" bestFit="1" customWidth="1"/>
    <col min="4868" max="4870" width="2.5703125" bestFit="1" customWidth="1"/>
    <col min="4871" max="4871" width="7" bestFit="1" customWidth="1"/>
    <col min="4872" max="4872" width="7.140625" customWidth="1"/>
    <col min="4873" max="4873" width="6.85546875" customWidth="1"/>
    <col min="4874" max="4874" width="7.28515625" customWidth="1"/>
    <col min="4875" max="4875" width="9.85546875" customWidth="1"/>
    <col min="4876" max="4876" width="10.140625" customWidth="1"/>
    <col min="4877" max="4877" width="5.42578125" bestFit="1" customWidth="1"/>
    <col min="4878" max="4878" width="13" bestFit="1" customWidth="1"/>
    <col min="4879" max="4879" width="9.28515625" customWidth="1"/>
    <col min="4880" max="4881" width="7.140625" bestFit="1" customWidth="1"/>
    <col min="4882" max="4882" width="7" bestFit="1" customWidth="1"/>
    <col min="4883" max="4883" width="10.5703125" customWidth="1"/>
    <col min="5123" max="5123" width="6.5703125" bestFit="1" customWidth="1"/>
    <col min="5124" max="5126" width="2.5703125" bestFit="1" customWidth="1"/>
    <col min="5127" max="5127" width="7" bestFit="1" customWidth="1"/>
    <col min="5128" max="5128" width="7.140625" customWidth="1"/>
    <col min="5129" max="5129" width="6.85546875" customWidth="1"/>
    <col min="5130" max="5130" width="7.28515625" customWidth="1"/>
    <col min="5131" max="5131" width="9.85546875" customWidth="1"/>
    <col min="5132" max="5132" width="10.140625" customWidth="1"/>
    <col min="5133" max="5133" width="5.42578125" bestFit="1" customWidth="1"/>
    <col min="5134" max="5134" width="13" bestFit="1" customWidth="1"/>
    <col min="5135" max="5135" width="9.28515625" customWidth="1"/>
    <col min="5136" max="5137" width="7.140625" bestFit="1" customWidth="1"/>
    <col min="5138" max="5138" width="7" bestFit="1" customWidth="1"/>
    <col min="5139" max="5139" width="10.5703125" customWidth="1"/>
    <col min="5379" max="5379" width="6.5703125" bestFit="1" customWidth="1"/>
    <col min="5380" max="5382" width="2.5703125" bestFit="1" customWidth="1"/>
    <col min="5383" max="5383" width="7" bestFit="1" customWidth="1"/>
    <col min="5384" max="5384" width="7.140625" customWidth="1"/>
    <col min="5385" max="5385" width="6.85546875" customWidth="1"/>
    <col min="5386" max="5386" width="7.28515625" customWidth="1"/>
    <col min="5387" max="5387" width="9.85546875" customWidth="1"/>
    <col min="5388" max="5388" width="10.140625" customWidth="1"/>
    <col min="5389" max="5389" width="5.42578125" bestFit="1" customWidth="1"/>
    <col min="5390" max="5390" width="13" bestFit="1" customWidth="1"/>
    <col min="5391" max="5391" width="9.28515625" customWidth="1"/>
    <col min="5392" max="5393" width="7.140625" bestFit="1" customWidth="1"/>
    <col min="5394" max="5394" width="7" bestFit="1" customWidth="1"/>
    <col min="5395" max="5395" width="10.5703125" customWidth="1"/>
    <col min="5635" max="5635" width="6.5703125" bestFit="1" customWidth="1"/>
    <col min="5636" max="5638" width="2.5703125" bestFit="1" customWidth="1"/>
    <col min="5639" max="5639" width="7" bestFit="1" customWidth="1"/>
    <col min="5640" max="5640" width="7.140625" customWidth="1"/>
    <col min="5641" max="5641" width="6.85546875" customWidth="1"/>
    <col min="5642" max="5642" width="7.28515625" customWidth="1"/>
    <col min="5643" max="5643" width="9.85546875" customWidth="1"/>
    <col min="5644" max="5644" width="10.140625" customWidth="1"/>
    <col min="5645" max="5645" width="5.42578125" bestFit="1" customWidth="1"/>
    <col min="5646" max="5646" width="13" bestFit="1" customWidth="1"/>
    <col min="5647" max="5647" width="9.28515625" customWidth="1"/>
    <col min="5648" max="5649" width="7.140625" bestFit="1" customWidth="1"/>
    <col min="5650" max="5650" width="7" bestFit="1" customWidth="1"/>
    <col min="5651" max="5651" width="10.5703125" customWidth="1"/>
    <col min="5891" max="5891" width="6.5703125" bestFit="1" customWidth="1"/>
    <col min="5892" max="5894" width="2.5703125" bestFit="1" customWidth="1"/>
    <col min="5895" max="5895" width="7" bestFit="1" customWidth="1"/>
    <col min="5896" max="5896" width="7.140625" customWidth="1"/>
    <col min="5897" max="5897" width="6.85546875" customWidth="1"/>
    <col min="5898" max="5898" width="7.28515625" customWidth="1"/>
    <col min="5899" max="5899" width="9.85546875" customWidth="1"/>
    <col min="5900" max="5900" width="10.140625" customWidth="1"/>
    <col min="5901" max="5901" width="5.42578125" bestFit="1" customWidth="1"/>
    <col min="5902" max="5902" width="13" bestFit="1" customWidth="1"/>
    <col min="5903" max="5903" width="9.28515625" customWidth="1"/>
    <col min="5904" max="5905" width="7.140625" bestFit="1" customWidth="1"/>
    <col min="5906" max="5906" width="7" bestFit="1" customWidth="1"/>
    <col min="5907" max="5907" width="10.5703125" customWidth="1"/>
    <col min="6147" max="6147" width="6.5703125" bestFit="1" customWidth="1"/>
    <col min="6148" max="6150" width="2.5703125" bestFit="1" customWidth="1"/>
    <col min="6151" max="6151" width="7" bestFit="1" customWidth="1"/>
    <col min="6152" max="6152" width="7.140625" customWidth="1"/>
    <col min="6153" max="6153" width="6.85546875" customWidth="1"/>
    <col min="6154" max="6154" width="7.28515625" customWidth="1"/>
    <col min="6155" max="6155" width="9.85546875" customWidth="1"/>
    <col min="6156" max="6156" width="10.140625" customWidth="1"/>
    <col min="6157" max="6157" width="5.42578125" bestFit="1" customWidth="1"/>
    <col min="6158" max="6158" width="13" bestFit="1" customWidth="1"/>
    <col min="6159" max="6159" width="9.28515625" customWidth="1"/>
    <col min="6160" max="6161" width="7.140625" bestFit="1" customWidth="1"/>
    <col min="6162" max="6162" width="7" bestFit="1" customWidth="1"/>
    <col min="6163" max="6163" width="10.5703125" customWidth="1"/>
    <col min="6403" max="6403" width="6.5703125" bestFit="1" customWidth="1"/>
    <col min="6404" max="6406" width="2.5703125" bestFit="1" customWidth="1"/>
    <col min="6407" max="6407" width="7" bestFit="1" customWidth="1"/>
    <col min="6408" max="6408" width="7.140625" customWidth="1"/>
    <col min="6409" max="6409" width="6.85546875" customWidth="1"/>
    <col min="6410" max="6410" width="7.28515625" customWidth="1"/>
    <col min="6411" max="6411" width="9.85546875" customWidth="1"/>
    <col min="6412" max="6412" width="10.140625" customWidth="1"/>
    <col min="6413" max="6413" width="5.42578125" bestFit="1" customWidth="1"/>
    <col min="6414" max="6414" width="13" bestFit="1" customWidth="1"/>
    <col min="6415" max="6415" width="9.28515625" customWidth="1"/>
    <col min="6416" max="6417" width="7.140625" bestFit="1" customWidth="1"/>
    <col min="6418" max="6418" width="7" bestFit="1" customWidth="1"/>
    <col min="6419" max="6419" width="10.5703125" customWidth="1"/>
    <col min="6659" max="6659" width="6.5703125" bestFit="1" customWidth="1"/>
    <col min="6660" max="6662" width="2.5703125" bestFit="1" customWidth="1"/>
    <col min="6663" max="6663" width="7" bestFit="1" customWidth="1"/>
    <col min="6664" max="6664" width="7.140625" customWidth="1"/>
    <col min="6665" max="6665" width="6.85546875" customWidth="1"/>
    <col min="6666" max="6666" width="7.28515625" customWidth="1"/>
    <col min="6667" max="6667" width="9.85546875" customWidth="1"/>
    <col min="6668" max="6668" width="10.140625" customWidth="1"/>
    <col min="6669" max="6669" width="5.42578125" bestFit="1" customWidth="1"/>
    <col min="6670" max="6670" width="13" bestFit="1" customWidth="1"/>
    <col min="6671" max="6671" width="9.28515625" customWidth="1"/>
    <col min="6672" max="6673" width="7.140625" bestFit="1" customWidth="1"/>
    <col min="6674" max="6674" width="7" bestFit="1" customWidth="1"/>
    <col min="6675" max="6675" width="10.5703125" customWidth="1"/>
    <col min="6915" max="6915" width="6.5703125" bestFit="1" customWidth="1"/>
    <col min="6916" max="6918" width="2.5703125" bestFit="1" customWidth="1"/>
    <col min="6919" max="6919" width="7" bestFit="1" customWidth="1"/>
    <col min="6920" max="6920" width="7.140625" customWidth="1"/>
    <col min="6921" max="6921" width="6.85546875" customWidth="1"/>
    <col min="6922" max="6922" width="7.28515625" customWidth="1"/>
    <col min="6923" max="6923" width="9.85546875" customWidth="1"/>
    <col min="6924" max="6924" width="10.140625" customWidth="1"/>
    <col min="6925" max="6925" width="5.42578125" bestFit="1" customWidth="1"/>
    <col min="6926" max="6926" width="13" bestFit="1" customWidth="1"/>
    <col min="6927" max="6927" width="9.28515625" customWidth="1"/>
    <col min="6928" max="6929" width="7.140625" bestFit="1" customWidth="1"/>
    <col min="6930" max="6930" width="7" bestFit="1" customWidth="1"/>
    <col min="6931" max="6931" width="10.5703125" customWidth="1"/>
    <col min="7171" max="7171" width="6.5703125" bestFit="1" customWidth="1"/>
    <col min="7172" max="7174" width="2.5703125" bestFit="1" customWidth="1"/>
    <col min="7175" max="7175" width="7" bestFit="1" customWidth="1"/>
    <col min="7176" max="7176" width="7.140625" customWidth="1"/>
    <col min="7177" max="7177" width="6.85546875" customWidth="1"/>
    <col min="7178" max="7178" width="7.28515625" customWidth="1"/>
    <col min="7179" max="7179" width="9.85546875" customWidth="1"/>
    <col min="7180" max="7180" width="10.140625" customWidth="1"/>
    <col min="7181" max="7181" width="5.42578125" bestFit="1" customWidth="1"/>
    <col min="7182" max="7182" width="13" bestFit="1" customWidth="1"/>
    <col min="7183" max="7183" width="9.28515625" customWidth="1"/>
    <col min="7184" max="7185" width="7.140625" bestFit="1" customWidth="1"/>
    <col min="7186" max="7186" width="7" bestFit="1" customWidth="1"/>
    <col min="7187" max="7187" width="10.5703125" customWidth="1"/>
    <col min="7427" max="7427" width="6.5703125" bestFit="1" customWidth="1"/>
    <col min="7428" max="7430" width="2.5703125" bestFit="1" customWidth="1"/>
    <col min="7431" max="7431" width="7" bestFit="1" customWidth="1"/>
    <col min="7432" max="7432" width="7.140625" customWidth="1"/>
    <col min="7433" max="7433" width="6.85546875" customWidth="1"/>
    <col min="7434" max="7434" width="7.28515625" customWidth="1"/>
    <col min="7435" max="7435" width="9.85546875" customWidth="1"/>
    <col min="7436" max="7436" width="10.140625" customWidth="1"/>
    <col min="7437" max="7437" width="5.42578125" bestFit="1" customWidth="1"/>
    <col min="7438" max="7438" width="13" bestFit="1" customWidth="1"/>
    <col min="7439" max="7439" width="9.28515625" customWidth="1"/>
    <col min="7440" max="7441" width="7.140625" bestFit="1" customWidth="1"/>
    <col min="7442" max="7442" width="7" bestFit="1" customWidth="1"/>
    <col min="7443" max="7443" width="10.5703125" customWidth="1"/>
    <col min="7683" max="7683" width="6.5703125" bestFit="1" customWidth="1"/>
    <col min="7684" max="7686" width="2.5703125" bestFit="1" customWidth="1"/>
    <col min="7687" max="7687" width="7" bestFit="1" customWidth="1"/>
    <col min="7688" max="7688" width="7.140625" customWidth="1"/>
    <col min="7689" max="7689" width="6.85546875" customWidth="1"/>
    <col min="7690" max="7690" width="7.28515625" customWidth="1"/>
    <col min="7691" max="7691" width="9.85546875" customWidth="1"/>
    <col min="7692" max="7692" width="10.140625" customWidth="1"/>
    <col min="7693" max="7693" width="5.42578125" bestFit="1" customWidth="1"/>
    <col min="7694" max="7694" width="13" bestFit="1" customWidth="1"/>
    <col min="7695" max="7695" width="9.28515625" customWidth="1"/>
    <col min="7696" max="7697" width="7.140625" bestFit="1" customWidth="1"/>
    <col min="7698" max="7698" width="7" bestFit="1" customWidth="1"/>
    <col min="7699" max="7699" width="10.5703125" customWidth="1"/>
    <col min="7939" max="7939" width="6.5703125" bestFit="1" customWidth="1"/>
    <col min="7940" max="7942" width="2.5703125" bestFit="1" customWidth="1"/>
    <col min="7943" max="7943" width="7" bestFit="1" customWidth="1"/>
    <col min="7944" max="7944" width="7.140625" customWidth="1"/>
    <col min="7945" max="7945" width="6.85546875" customWidth="1"/>
    <col min="7946" max="7946" width="7.28515625" customWidth="1"/>
    <col min="7947" max="7947" width="9.85546875" customWidth="1"/>
    <col min="7948" max="7948" width="10.140625" customWidth="1"/>
    <col min="7949" max="7949" width="5.42578125" bestFit="1" customWidth="1"/>
    <col min="7950" max="7950" width="13" bestFit="1" customWidth="1"/>
    <col min="7951" max="7951" width="9.28515625" customWidth="1"/>
    <col min="7952" max="7953" width="7.140625" bestFit="1" customWidth="1"/>
    <col min="7954" max="7954" width="7" bestFit="1" customWidth="1"/>
    <col min="7955" max="7955" width="10.5703125" customWidth="1"/>
    <col min="8195" max="8195" width="6.5703125" bestFit="1" customWidth="1"/>
    <col min="8196" max="8198" width="2.5703125" bestFit="1" customWidth="1"/>
    <col min="8199" max="8199" width="7" bestFit="1" customWidth="1"/>
    <col min="8200" max="8200" width="7.140625" customWidth="1"/>
    <col min="8201" max="8201" width="6.85546875" customWidth="1"/>
    <col min="8202" max="8202" width="7.28515625" customWidth="1"/>
    <col min="8203" max="8203" width="9.85546875" customWidth="1"/>
    <col min="8204" max="8204" width="10.140625" customWidth="1"/>
    <col min="8205" max="8205" width="5.42578125" bestFit="1" customWidth="1"/>
    <col min="8206" max="8206" width="13" bestFit="1" customWidth="1"/>
    <col min="8207" max="8207" width="9.28515625" customWidth="1"/>
    <col min="8208" max="8209" width="7.140625" bestFit="1" customWidth="1"/>
    <col min="8210" max="8210" width="7" bestFit="1" customWidth="1"/>
    <col min="8211" max="8211" width="10.5703125" customWidth="1"/>
    <col min="8451" max="8451" width="6.5703125" bestFit="1" customWidth="1"/>
    <col min="8452" max="8454" width="2.5703125" bestFit="1" customWidth="1"/>
    <col min="8455" max="8455" width="7" bestFit="1" customWidth="1"/>
    <col min="8456" max="8456" width="7.140625" customWidth="1"/>
    <col min="8457" max="8457" width="6.85546875" customWidth="1"/>
    <col min="8458" max="8458" width="7.28515625" customWidth="1"/>
    <col min="8459" max="8459" width="9.85546875" customWidth="1"/>
    <col min="8460" max="8460" width="10.140625" customWidth="1"/>
    <col min="8461" max="8461" width="5.42578125" bestFit="1" customWidth="1"/>
    <col min="8462" max="8462" width="13" bestFit="1" customWidth="1"/>
    <col min="8463" max="8463" width="9.28515625" customWidth="1"/>
    <col min="8464" max="8465" width="7.140625" bestFit="1" customWidth="1"/>
    <col min="8466" max="8466" width="7" bestFit="1" customWidth="1"/>
    <col min="8467" max="8467" width="10.5703125" customWidth="1"/>
    <col min="8707" max="8707" width="6.5703125" bestFit="1" customWidth="1"/>
    <col min="8708" max="8710" width="2.5703125" bestFit="1" customWidth="1"/>
    <col min="8711" max="8711" width="7" bestFit="1" customWidth="1"/>
    <col min="8712" max="8712" width="7.140625" customWidth="1"/>
    <col min="8713" max="8713" width="6.85546875" customWidth="1"/>
    <col min="8714" max="8714" width="7.28515625" customWidth="1"/>
    <col min="8715" max="8715" width="9.85546875" customWidth="1"/>
    <col min="8716" max="8716" width="10.140625" customWidth="1"/>
    <col min="8717" max="8717" width="5.42578125" bestFit="1" customWidth="1"/>
    <col min="8718" max="8718" width="13" bestFit="1" customWidth="1"/>
    <col min="8719" max="8719" width="9.28515625" customWidth="1"/>
    <col min="8720" max="8721" width="7.140625" bestFit="1" customWidth="1"/>
    <col min="8722" max="8722" width="7" bestFit="1" customWidth="1"/>
    <col min="8723" max="8723" width="10.5703125" customWidth="1"/>
    <col min="8963" max="8963" width="6.5703125" bestFit="1" customWidth="1"/>
    <col min="8964" max="8966" width="2.5703125" bestFit="1" customWidth="1"/>
    <col min="8967" max="8967" width="7" bestFit="1" customWidth="1"/>
    <col min="8968" max="8968" width="7.140625" customWidth="1"/>
    <col min="8969" max="8969" width="6.85546875" customWidth="1"/>
    <col min="8970" max="8970" width="7.28515625" customWidth="1"/>
    <col min="8971" max="8971" width="9.85546875" customWidth="1"/>
    <col min="8972" max="8972" width="10.140625" customWidth="1"/>
    <col min="8973" max="8973" width="5.42578125" bestFit="1" customWidth="1"/>
    <col min="8974" max="8974" width="13" bestFit="1" customWidth="1"/>
    <col min="8975" max="8975" width="9.28515625" customWidth="1"/>
    <col min="8976" max="8977" width="7.140625" bestFit="1" customWidth="1"/>
    <col min="8978" max="8978" width="7" bestFit="1" customWidth="1"/>
    <col min="8979" max="8979" width="10.5703125" customWidth="1"/>
    <col min="9219" max="9219" width="6.5703125" bestFit="1" customWidth="1"/>
    <col min="9220" max="9222" width="2.5703125" bestFit="1" customWidth="1"/>
    <col min="9223" max="9223" width="7" bestFit="1" customWidth="1"/>
    <col min="9224" max="9224" width="7.140625" customWidth="1"/>
    <col min="9225" max="9225" width="6.85546875" customWidth="1"/>
    <col min="9226" max="9226" width="7.28515625" customWidth="1"/>
    <col min="9227" max="9227" width="9.85546875" customWidth="1"/>
    <col min="9228" max="9228" width="10.140625" customWidth="1"/>
    <col min="9229" max="9229" width="5.42578125" bestFit="1" customWidth="1"/>
    <col min="9230" max="9230" width="13" bestFit="1" customWidth="1"/>
    <col min="9231" max="9231" width="9.28515625" customWidth="1"/>
    <col min="9232" max="9233" width="7.140625" bestFit="1" customWidth="1"/>
    <col min="9234" max="9234" width="7" bestFit="1" customWidth="1"/>
    <col min="9235" max="9235" width="10.5703125" customWidth="1"/>
    <col min="9475" max="9475" width="6.5703125" bestFit="1" customWidth="1"/>
    <col min="9476" max="9478" width="2.5703125" bestFit="1" customWidth="1"/>
    <col min="9479" max="9479" width="7" bestFit="1" customWidth="1"/>
    <col min="9480" max="9480" width="7.140625" customWidth="1"/>
    <col min="9481" max="9481" width="6.85546875" customWidth="1"/>
    <col min="9482" max="9482" width="7.28515625" customWidth="1"/>
    <col min="9483" max="9483" width="9.85546875" customWidth="1"/>
    <col min="9484" max="9484" width="10.140625" customWidth="1"/>
    <col min="9485" max="9485" width="5.42578125" bestFit="1" customWidth="1"/>
    <col min="9486" max="9486" width="13" bestFit="1" customWidth="1"/>
    <col min="9487" max="9487" width="9.28515625" customWidth="1"/>
    <col min="9488" max="9489" width="7.140625" bestFit="1" customWidth="1"/>
    <col min="9490" max="9490" width="7" bestFit="1" customWidth="1"/>
    <col min="9491" max="9491" width="10.5703125" customWidth="1"/>
    <col min="9731" max="9731" width="6.5703125" bestFit="1" customWidth="1"/>
    <col min="9732" max="9734" width="2.5703125" bestFit="1" customWidth="1"/>
    <col min="9735" max="9735" width="7" bestFit="1" customWidth="1"/>
    <col min="9736" max="9736" width="7.140625" customWidth="1"/>
    <col min="9737" max="9737" width="6.85546875" customWidth="1"/>
    <col min="9738" max="9738" width="7.28515625" customWidth="1"/>
    <col min="9739" max="9739" width="9.85546875" customWidth="1"/>
    <col min="9740" max="9740" width="10.140625" customWidth="1"/>
    <col min="9741" max="9741" width="5.42578125" bestFit="1" customWidth="1"/>
    <col min="9742" max="9742" width="13" bestFit="1" customWidth="1"/>
    <col min="9743" max="9743" width="9.28515625" customWidth="1"/>
    <col min="9744" max="9745" width="7.140625" bestFit="1" customWidth="1"/>
    <col min="9746" max="9746" width="7" bestFit="1" customWidth="1"/>
    <col min="9747" max="9747" width="10.5703125" customWidth="1"/>
    <col min="9987" max="9987" width="6.5703125" bestFit="1" customWidth="1"/>
    <col min="9988" max="9990" width="2.5703125" bestFit="1" customWidth="1"/>
    <col min="9991" max="9991" width="7" bestFit="1" customWidth="1"/>
    <col min="9992" max="9992" width="7.140625" customWidth="1"/>
    <col min="9993" max="9993" width="6.85546875" customWidth="1"/>
    <col min="9994" max="9994" width="7.28515625" customWidth="1"/>
    <col min="9995" max="9995" width="9.85546875" customWidth="1"/>
    <col min="9996" max="9996" width="10.140625" customWidth="1"/>
    <col min="9997" max="9997" width="5.42578125" bestFit="1" customWidth="1"/>
    <col min="9998" max="9998" width="13" bestFit="1" customWidth="1"/>
    <col min="9999" max="9999" width="9.28515625" customWidth="1"/>
    <col min="10000" max="10001" width="7.140625" bestFit="1" customWidth="1"/>
    <col min="10002" max="10002" width="7" bestFit="1" customWidth="1"/>
    <col min="10003" max="10003" width="10.5703125" customWidth="1"/>
    <col min="10243" max="10243" width="6.5703125" bestFit="1" customWidth="1"/>
    <col min="10244" max="10246" width="2.5703125" bestFit="1" customWidth="1"/>
    <col min="10247" max="10247" width="7" bestFit="1" customWidth="1"/>
    <col min="10248" max="10248" width="7.140625" customWidth="1"/>
    <col min="10249" max="10249" width="6.85546875" customWidth="1"/>
    <col min="10250" max="10250" width="7.28515625" customWidth="1"/>
    <col min="10251" max="10251" width="9.85546875" customWidth="1"/>
    <col min="10252" max="10252" width="10.140625" customWidth="1"/>
    <col min="10253" max="10253" width="5.42578125" bestFit="1" customWidth="1"/>
    <col min="10254" max="10254" width="13" bestFit="1" customWidth="1"/>
    <col min="10255" max="10255" width="9.28515625" customWidth="1"/>
    <col min="10256" max="10257" width="7.140625" bestFit="1" customWidth="1"/>
    <col min="10258" max="10258" width="7" bestFit="1" customWidth="1"/>
    <col min="10259" max="10259" width="10.5703125" customWidth="1"/>
    <col min="10499" max="10499" width="6.5703125" bestFit="1" customWidth="1"/>
    <col min="10500" max="10502" width="2.5703125" bestFit="1" customWidth="1"/>
    <col min="10503" max="10503" width="7" bestFit="1" customWidth="1"/>
    <col min="10504" max="10504" width="7.140625" customWidth="1"/>
    <col min="10505" max="10505" width="6.85546875" customWidth="1"/>
    <col min="10506" max="10506" width="7.28515625" customWidth="1"/>
    <col min="10507" max="10507" width="9.85546875" customWidth="1"/>
    <col min="10508" max="10508" width="10.140625" customWidth="1"/>
    <col min="10509" max="10509" width="5.42578125" bestFit="1" customWidth="1"/>
    <col min="10510" max="10510" width="13" bestFit="1" customWidth="1"/>
    <col min="10511" max="10511" width="9.28515625" customWidth="1"/>
    <col min="10512" max="10513" width="7.140625" bestFit="1" customWidth="1"/>
    <col min="10514" max="10514" width="7" bestFit="1" customWidth="1"/>
    <col min="10515" max="10515" width="10.5703125" customWidth="1"/>
    <col min="10755" max="10755" width="6.5703125" bestFit="1" customWidth="1"/>
    <col min="10756" max="10758" width="2.5703125" bestFit="1" customWidth="1"/>
    <col min="10759" max="10759" width="7" bestFit="1" customWidth="1"/>
    <col min="10760" max="10760" width="7.140625" customWidth="1"/>
    <col min="10761" max="10761" width="6.85546875" customWidth="1"/>
    <col min="10762" max="10762" width="7.28515625" customWidth="1"/>
    <col min="10763" max="10763" width="9.85546875" customWidth="1"/>
    <col min="10764" max="10764" width="10.140625" customWidth="1"/>
    <col min="10765" max="10765" width="5.42578125" bestFit="1" customWidth="1"/>
    <col min="10766" max="10766" width="13" bestFit="1" customWidth="1"/>
    <col min="10767" max="10767" width="9.28515625" customWidth="1"/>
    <col min="10768" max="10769" width="7.140625" bestFit="1" customWidth="1"/>
    <col min="10770" max="10770" width="7" bestFit="1" customWidth="1"/>
    <col min="10771" max="10771" width="10.5703125" customWidth="1"/>
    <col min="11011" max="11011" width="6.5703125" bestFit="1" customWidth="1"/>
    <col min="11012" max="11014" width="2.5703125" bestFit="1" customWidth="1"/>
    <col min="11015" max="11015" width="7" bestFit="1" customWidth="1"/>
    <col min="11016" max="11016" width="7.140625" customWidth="1"/>
    <col min="11017" max="11017" width="6.85546875" customWidth="1"/>
    <col min="11018" max="11018" width="7.28515625" customWidth="1"/>
    <col min="11019" max="11019" width="9.85546875" customWidth="1"/>
    <col min="11020" max="11020" width="10.140625" customWidth="1"/>
    <col min="11021" max="11021" width="5.42578125" bestFit="1" customWidth="1"/>
    <col min="11022" max="11022" width="13" bestFit="1" customWidth="1"/>
    <col min="11023" max="11023" width="9.28515625" customWidth="1"/>
    <col min="11024" max="11025" width="7.140625" bestFit="1" customWidth="1"/>
    <col min="11026" max="11026" width="7" bestFit="1" customWidth="1"/>
    <col min="11027" max="11027" width="10.5703125" customWidth="1"/>
    <col min="11267" max="11267" width="6.5703125" bestFit="1" customWidth="1"/>
    <col min="11268" max="11270" width="2.5703125" bestFit="1" customWidth="1"/>
    <col min="11271" max="11271" width="7" bestFit="1" customWidth="1"/>
    <col min="11272" max="11272" width="7.140625" customWidth="1"/>
    <col min="11273" max="11273" width="6.85546875" customWidth="1"/>
    <col min="11274" max="11274" width="7.28515625" customWidth="1"/>
    <col min="11275" max="11275" width="9.85546875" customWidth="1"/>
    <col min="11276" max="11276" width="10.140625" customWidth="1"/>
    <col min="11277" max="11277" width="5.42578125" bestFit="1" customWidth="1"/>
    <col min="11278" max="11278" width="13" bestFit="1" customWidth="1"/>
    <col min="11279" max="11279" width="9.28515625" customWidth="1"/>
    <col min="11280" max="11281" width="7.140625" bestFit="1" customWidth="1"/>
    <col min="11282" max="11282" width="7" bestFit="1" customWidth="1"/>
    <col min="11283" max="11283" width="10.5703125" customWidth="1"/>
    <col min="11523" max="11523" width="6.5703125" bestFit="1" customWidth="1"/>
    <col min="11524" max="11526" width="2.5703125" bestFit="1" customWidth="1"/>
    <col min="11527" max="11527" width="7" bestFit="1" customWidth="1"/>
    <col min="11528" max="11528" width="7.140625" customWidth="1"/>
    <col min="11529" max="11529" width="6.85546875" customWidth="1"/>
    <col min="11530" max="11530" width="7.28515625" customWidth="1"/>
    <col min="11531" max="11531" width="9.85546875" customWidth="1"/>
    <col min="11532" max="11532" width="10.140625" customWidth="1"/>
    <col min="11533" max="11533" width="5.42578125" bestFit="1" customWidth="1"/>
    <col min="11534" max="11534" width="13" bestFit="1" customWidth="1"/>
    <col min="11535" max="11535" width="9.28515625" customWidth="1"/>
    <col min="11536" max="11537" width="7.140625" bestFit="1" customWidth="1"/>
    <col min="11538" max="11538" width="7" bestFit="1" customWidth="1"/>
    <col min="11539" max="11539" width="10.5703125" customWidth="1"/>
    <col min="11779" max="11779" width="6.5703125" bestFit="1" customWidth="1"/>
    <col min="11780" max="11782" width="2.5703125" bestFit="1" customWidth="1"/>
    <col min="11783" max="11783" width="7" bestFit="1" customWidth="1"/>
    <col min="11784" max="11784" width="7.140625" customWidth="1"/>
    <col min="11785" max="11785" width="6.85546875" customWidth="1"/>
    <col min="11786" max="11786" width="7.28515625" customWidth="1"/>
    <col min="11787" max="11787" width="9.85546875" customWidth="1"/>
    <col min="11788" max="11788" width="10.140625" customWidth="1"/>
    <col min="11789" max="11789" width="5.42578125" bestFit="1" customWidth="1"/>
    <col min="11790" max="11790" width="13" bestFit="1" customWidth="1"/>
    <col min="11791" max="11791" width="9.28515625" customWidth="1"/>
    <col min="11792" max="11793" width="7.140625" bestFit="1" customWidth="1"/>
    <col min="11794" max="11794" width="7" bestFit="1" customWidth="1"/>
    <col min="11795" max="11795" width="10.5703125" customWidth="1"/>
    <col min="12035" max="12035" width="6.5703125" bestFit="1" customWidth="1"/>
    <col min="12036" max="12038" width="2.5703125" bestFit="1" customWidth="1"/>
    <col min="12039" max="12039" width="7" bestFit="1" customWidth="1"/>
    <col min="12040" max="12040" width="7.140625" customWidth="1"/>
    <col min="12041" max="12041" width="6.85546875" customWidth="1"/>
    <col min="12042" max="12042" width="7.28515625" customWidth="1"/>
    <col min="12043" max="12043" width="9.85546875" customWidth="1"/>
    <col min="12044" max="12044" width="10.140625" customWidth="1"/>
    <col min="12045" max="12045" width="5.42578125" bestFit="1" customWidth="1"/>
    <col min="12046" max="12046" width="13" bestFit="1" customWidth="1"/>
    <col min="12047" max="12047" width="9.28515625" customWidth="1"/>
    <col min="12048" max="12049" width="7.140625" bestFit="1" customWidth="1"/>
    <col min="12050" max="12050" width="7" bestFit="1" customWidth="1"/>
    <col min="12051" max="12051" width="10.5703125" customWidth="1"/>
    <col min="12291" max="12291" width="6.5703125" bestFit="1" customWidth="1"/>
    <col min="12292" max="12294" width="2.5703125" bestFit="1" customWidth="1"/>
    <col min="12295" max="12295" width="7" bestFit="1" customWidth="1"/>
    <col min="12296" max="12296" width="7.140625" customWidth="1"/>
    <col min="12297" max="12297" width="6.85546875" customWidth="1"/>
    <col min="12298" max="12298" width="7.28515625" customWidth="1"/>
    <col min="12299" max="12299" width="9.85546875" customWidth="1"/>
    <col min="12300" max="12300" width="10.140625" customWidth="1"/>
    <col min="12301" max="12301" width="5.42578125" bestFit="1" customWidth="1"/>
    <col min="12302" max="12302" width="13" bestFit="1" customWidth="1"/>
    <col min="12303" max="12303" width="9.28515625" customWidth="1"/>
    <col min="12304" max="12305" width="7.140625" bestFit="1" customWidth="1"/>
    <col min="12306" max="12306" width="7" bestFit="1" customWidth="1"/>
    <col min="12307" max="12307" width="10.5703125" customWidth="1"/>
    <col min="12547" max="12547" width="6.5703125" bestFit="1" customWidth="1"/>
    <col min="12548" max="12550" width="2.5703125" bestFit="1" customWidth="1"/>
    <col min="12551" max="12551" width="7" bestFit="1" customWidth="1"/>
    <col min="12552" max="12552" width="7.140625" customWidth="1"/>
    <col min="12553" max="12553" width="6.85546875" customWidth="1"/>
    <col min="12554" max="12554" width="7.28515625" customWidth="1"/>
    <col min="12555" max="12555" width="9.85546875" customWidth="1"/>
    <col min="12556" max="12556" width="10.140625" customWidth="1"/>
    <col min="12557" max="12557" width="5.42578125" bestFit="1" customWidth="1"/>
    <col min="12558" max="12558" width="13" bestFit="1" customWidth="1"/>
    <col min="12559" max="12559" width="9.28515625" customWidth="1"/>
    <col min="12560" max="12561" width="7.140625" bestFit="1" customWidth="1"/>
    <col min="12562" max="12562" width="7" bestFit="1" customWidth="1"/>
    <col min="12563" max="12563" width="10.5703125" customWidth="1"/>
    <col min="12803" max="12803" width="6.5703125" bestFit="1" customWidth="1"/>
    <col min="12804" max="12806" width="2.5703125" bestFit="1" customWidth="1"/>
    <col min="12807" max="12807" width="7" bestFit="1" customWidth="1"/>
    <col min="12808" max="12808" width="7.140625" customWidth="1"/>
    <col min="12809" max="12809" width="6.85546875" customWidth="1"/>
    <col min="12810" max="12810" width="7.28515625" customWidth="1"/>
    <col min="12811" max="12811" width="9.85546875" customWidth="1"/>
    <col min="12812" max="12812" width="10.140625" customWidth="1"/>
    <col min="12813" max="12813" width="5.42578125" bestFit="1" customWidth="1"/>
    <col min="12814" max="12814" width="13" bestFit="1" customWidth="1"/>
    <col min="12815" max="12815" width="9.28515625" customWidth="1"/>
    <col min="12816" max="12817" width="7.140625" bestFit="1" customWidth="1"/>
    <col min="12818" max="12818" width="7" bestFit="1" customWidth="1"/>
    <col min="12819" max="12819" width="10.5703125" customWidth="1"/>
    <col min="13059" max="13059" width="6.5703125" bestFit="1" customWidth="1"/>
    <col min="13060" max="13062" width="2.5703125" bestFit="1" customWidth="1"/>
    <col min="13063" max="13063" width="7" bestFit="1" customWidth="1"/>
    <col min="13064" max="13064" width="7.140625" customWidth="1"/>
    <col min="13065" max="13065" width="6.85546875" customWidth="1"/>
    <col min="13066" max="13066" width="7.28515625" customWidth="1"/>
    <col min="13067" max="13067" width="9.85546875" customWidth="1"/>
    <col min="13068" max="13068" width="10.140625" customWidth="1"/>
    <col min="13069" max="13069" width="5.42578125" bestFit="1" customWidth="1"/>
    <col min="13070" max="13070" width="13" bestFit="1" customWidth="1"/>
    <col min="13071" max="13071" width="9.28515625" customWidth="1"/>
    <col min="13072" max="13073" width="7.140625" bestFit="1" customWidth="1"/>
    <col min="13074" max="13074" width="7" bestFit="1" customWidth="1"/>
    <col min="13075" max="13075" width="10.5703125" customWidth="1"/>
    <col min="13315" max="13315" width="6.5703125" bestFit="1" customWidth="1"/>
    <col min="13316" max="13318" width="2.5703125" bestFit="1" customWidth="1"/>
    <col min="13319" max="13319" width="7" bestFit="1" customWidth="1"/>
    <col min="13320" max="13320" width="7.140625" customWidth="1"/>
    <col min="13321" max="13321" width="6.85546875" customWidth="1"/>
    <col min="13322" max="13322" width="7.28515625" customWidth="1"/>
    <col min="13323" max="13323" width="9.85546875" customWidth="1"/>
    <col min="13324" max="13324" width="10.140625" customWidth="1"/>
    <col min="13325" max="13325" width="5.42578125" bestFit="1" customWidth="1"/>
    <col min="13326" max="13326" width="13" bestFit="1" customWidth="1"/>
    <col min="13327" max="13327" width="9.28515625" customWidth="1"/>
    <col min="13328" max="13329" width="7.140625" bestFit="1" customWidth="1"/>
    <col min="13330" max="13330" width="7" bestFit="1" customWidth="1"/>
    <col min="13331" max="13331" width="10.5703125" customWidth="1"/>
    <col min="13571" max="13571" width="6.5703125" bestFit="1" customWidth="1"/>
    <col min="13572" max="13574" width="2.5703125" bestFit="1" customWidth="1"/>
    <col min="13575" max="13575" width="7" bestFit="1" customWidth="1"/>
    <col min="13576" max="13576" width="7.140625" customWidth="1"/>
    <col min="13577" max="13577" width="6.85546875" customWidth="1"/>
    <col min="13578" max="13578" width="7.28515625" customWidth="1"/>
    <col min="13579" max="13579" width="9.85546875" customWidth="1"/>
    <col min="13580" max="13580" width="10.140625" customWidth="1"/>
    <col min="13581" max="13581" width="5.42578125" bestFit="1" customWidth="1"/>
    <col min="13582" max="13582" width="13" bestFit="1" customWidth="1"/>
    <col min="13583" max="13583" width="9.28515625" customWidth="1"/>
    <col min="13584" max="13585" width="7.140625" bestFit="1" customWidth="1"/>
    <col min="13586" max="13586" width="7" bestFit="1" customWidth="1"/>
    <col min="13587" max="13587" width="10.5703125" customWidth="1"/>
    <col min="13827" max="13827" width="6.5703125" bestFit="1" customWidth="1"/>
    <col min="13828" max="13830" width="2.5703125" bestFit="1" customWidth="1"/>
    <col min="13831" max="13831" width="7" bestFit="1" customWidth="1"/>
    <col min="13832" max="13832" width="7.140625" customWidth="1"/>
    <col min="13833" max="13833" width="6.85546875" customWidth="1"/>
    <col min="13834" max="13834" width="7.28515625" customWidth="1"/>
    <col min="13835" max="13835" width="9.85546875" customWidth="1"/>
    <col min="13836" max="13836" width="10.140625" customWidth="1"/>
    <col min="13837" max="13837" width="5.42578125" bestFit="1" customWidth="1"/>
    <col min="13838" max="13838" width="13" bestFit="1" customWidth="1"/>
    <col min="13839" max="13839" width="9.28515625" customWidth="1"/>
    <col min="13840" max="13841" width="7.140625" bestFit="1" customWidth="1"/>
    <col min="13842" max="13842" width="7" bestFit="1" customWidth="1"/>
    <col min="13843" max="13843" width="10.5703125" customWidth="1"/>
    <col min="14083" max="14083" width="6.5703125" bestFit="1" customWidth="1"/>
    <col min="14084" max="14086" width="2.5703125" bestFit="1" customWidth="1"/>
    <col min="14087" max="14087" width="7" bestFit="1" customWidth="1"/>
    <col min="14088" max="14088" width="7.140625" customWidth="1"/>
    <col min="14089" max="14089" width="6.85546875" customWidth="1"/>
    <col min="14090" max="14090" width="7.28515625" customWidth="1"/>
    <col min="14091" max="14091" width="9.85546875" customWidth="1"/>
    <col min="14092" max="14092" width="10.140625" customWidth="1"/>
    <col min="14093" max="14093" width="5.42578125" bestFit="1" customWidth="1"/>
    <col min="14094" max="14094" width="13" bestFit="1" customWidth="1"/>
    <col min="14095" max="14095" width="9.28515625" customWidth="1"/>
    <col min="14096" max="14097" width="7.140625" bestFit="1" customWidth="1"/>
    <col min="14098" max="14098" width="7" bestFit="1" customWidth="1"/>
    <col min="14099" max="14099" width="10.5703125" customWidth="1"/>
    <col min="14339" max="14339" width="6.5703125" bestFit="1" customWidth="1"/>
    <col min="14340" max="14342" width="2.5703125" bestFit="1" customWidth="1"/>
    <col min="14343" max="14343" width="7" bestFit="1" customWidth="1"/>
    <col min="14344" max="14344" width="7.140625" customWidth="1"/>
    <col min="14345" max="14345" width="6.85546875" customWidth="1"/>
    <col min="14346" max="14346" width="7.28515625" customWidth="1"/>
    <col min="14347" max="14347" width="9.85546875" customWidth="1"/>
    <col min="14348" max="14348" width="10.140625" customWidth="1"/>
    <col min="14349" max="14349" width="5.42578125" bestFit="1" customWidth="1"/>
    <col min="14350" max="14350" width="13" bestFit="1" customWidth="1"/>
    <col min="14351" max="14351" width="9.28515625" customWidth="1"/>
    <col min="14352" max="14353" width="7.140625" bestFit="1" customWidth="1"/>
    <col min="14354" max="14354" width="7" bestFit="1" customWidth="1"/>
    <col min="14355" max="14355" width="10.5703125" customWidth="1"/>
    <col min="14595" max="14595" width="6.5703125" bestFit="1" customWidth="1"/>
    <col min="14596" max="14598" width="2.5703125" bestFit="1" customWidth="1"/>
    <col min="14599" max="14599" width="7" bestFit="1" customWidth="1"/>
    <col min="14600" max="14600" width="7.140625" customWidth="1"/>
    <col min="14601" max="14601" width="6.85546875" customWidth="1"/>
    <col min="14602" max="14602" width="7.28515625" customWidth="1"/>
    <col min="14603" max="14603" width="9.85546875" customWidth="1"/>
    <col min="14604" max="14604" width="10.140625" customWidth="1"/>
    <col min="14605" max="14605" width="5.42578125" bestFit="1" customWidth="1"/>
    <col min="14606" max="14606" width="13" bestFit="1" customWidth="1"/>
    <col min="14607" max="14607" width="9.28515625" customWidth="1"/>
    <col min="14608" max="14609" width="7.140625" bestFit="1" customWidth="1"/>
    <col min="14610" max="14610" width="7" bestFit="1" customWidth="1"/>
    <col min="14611" max="14611" width="10.5703125" customWidth="1"/>
    <col min="14851" max="14851" width="6.5703125" bestFit="1" customWidth="1"/>
    <col min="14852" max="14854" width="2.5703125" bestFit="1" customWidth="1"/>
    <col min="14855" max="14855" width="7" bestFit="1" customWidth="1"/>
    <col min="14856" max="14856" width="7.140625" customWidth="1"/>
    <col min="14857" max="14857" width="6.85546875" customWidth="1"/>
    <col min="14858" max="14858" width="7.28515625" customWidth="1"/>
    <col min="14859" max="14859" width="9.85546875" customWidth="1"/>
    <col min="14860" max="14860" width="10.140625" customWidth="1"/>
    <col min="14861" max="14861" width="5.42578125" bestFit="1" customWidth="1"/>
    <col min="14862" max="14862" width="13" bestFit="1" customWidth="1"/>
    <col min="14863" max="14863" width="9.28515625" customWidth="1"/>
    <col min="14864" max="14865" width="7.140625" bestFit="1" customWidth="1"/>
    <col min="14866" max="14866" width="7" bestFit="1" customWidth="1"/>
    <col min="14867" max="14867" width="10.5703125" customWidth="1"/>
    <col min="15107" max="15107" width="6.5703125" bestFit="1" customWidth="1"/>
    <col min="15108" max="15110" width="2.5703125" bestFit="1" customWidth="1"/>
    <col min="15111" max="15111" width="7" bestFit="1" customWidth="1"/>
    <col min="15112" max="15112" width="7.140625" customWidth="1"/>
    <col min="15113" max="15113" width="6.85546875" customWidth="1"/>
    <col min="15114" max="15114" width="7.28515625" customWidth="1"/>
    <col min="15115" max="15115" width="9.85546875" customWidth="1"/>
    <col min="15116" max="15116" width="10.140625" customWidth="1"/>
    <col min="15117" max="15117" width="5.42578125" bestFit="1" customWidth="1"/>
    <col min="15118" max="15118" width="13" bestFit="1" customWidth="1"/>
    <col min="15119" max="15119" width="9.28515625" customWidth="1"/>
    <col min="15120" max="15121" width="7.140625" bestFit="1" customWidth="1"/>
    <col min="15122" max="15122" width="7" bestFit="1" customWidth="1"/>
    <col min="15123" max="15123" width="10.5703125" customWidth="1"/>
    <col min="15363" max="15363" width="6.5703125" bestFit="1" customWidth="1"/>
    <col min="15364" max="15366" width="2.5703125" bestFit="1" customWidth="1"/>
    <col min="15367" max="15367" width="7" bestFit="1" customWidth="1"/>
    <col min="15368" max="15368" width="7.140625" customWidth="1"/>
    <col min="15369" max="15369" width="6.85546875" customWidth="1"/>
    <col min="15370" max="15370" width="7.28515625" customWidth="1"/>
    <col min="15371" max="15371" width="9.85546875" customWidth="1"/>
    <col min="15372" max="15372" width="10.140625" customWidth="1"/>
    <col min="15373" max="15373" width="5.42578125" bestFit="1" customWidth="1"/>
    <col min="15374" max="15374" width="13" bestFit="1" customWidth="1"/>
    <col min="15375" max="15375" width="9.28515625" customWidth="1"/>
    <col min="15376" max="15377" width="7.140625" bestFit="1" customWidth="1"/>
    <col min="15378" max="15378" width="7" bestFit="1" customWidth="1"/>
    <col min="15379" max="15379" width="10.5703125" customWidth="1"/>
    <col min="15619" max="15619" width="6.5703125" bestFit="1" customWidth="1"/>
    <col min="15620" max="15622" width="2.5703125" bestFit="1" customWidth="1"/>
    <col min="15623" max="15623" width="7" bestFit="1" customWidth="1"/>
    <col min="15624" max="15624" width="7.140625" customWidth="1"/>
    <col min="15625" max="15625" width="6.85546875" customWidth="1"/>
    <col min="15626" max="15626" width="7.28515625" customWidth="1"/>
    <col min="15627" max="15627" width="9.85546875" customWidth="1"/>
    <col min="15628" max="15628" width="10.140625" customWidth="1"/>
    <col min="15629" max="15629" width="5.42578125" bestFit="1" customWidth="1"/>
    <col min="15630" max="15630" width="13" bestFit="1" customWidth="1"/>
    <col min="15631" max="15631" width="9.28515625" customWidth="1"/>
    <col min="15632" max="15633" width="7.140625" bestFit="1" customWidth="1"/>
    <col min="15634" max="15634" width="7" bestFit="1" customWidth="1"/>
    <col min="15635" max="15635" width="10.5703125" customWidth="1"/>
    <col min="15875" max="15875" width="6.5703125" bestFit="1" customWidth="1"/>
    <col min="15876" max="15878" width="2.5703125" bestFit="1" customWidth="1"/>
    <col min="15879" max="15879" width="7" bestFit="1" customWidth="1"/>
    <col min="15880" max="15880" width="7.140625" customWidth="1"/>
    <col min="15881" max="15881" width="6.85546875" customWidth="1"/>
    <col min="15882" max="15882" width="7.28515625" customWidth="1"/>
    <col min="15883" max="15883" width="9.85546875" customWidth="1"/>
    <col min="15884" max="15884" width="10.140625" customWidth="1"/>
    <col min="15885" max="15885" width="5.42578125" bestFit="1" customWidth="1"/>
    <col min="15886" max="15886" width="13" bestFit="1" customWidth="1"/>
    <col min="15887" max="15887" width="9.28515625" customWidth="1"/>
    <col min="15888" max="15889" width="7.140625" bestFit="1" customWidth="1"/>
    <col min="15890" max="15890" width="7" bestFit="1" customWidth="1"/>
    <col min="15891" max="15891" width="10.5703125" customWidth="1"/>
    <col min="16131" max="16131" width="6.5703125" bestFit="1" customWidth="1"/>
    <col min="16132" max="16134" width="2.5703125" bestFit="1" customWidth="1"/>
    <col min="16135" max="16135" width="7" bestFit="1" customWidth="1"/>
    <col min="16136" max="16136" width="7.140625" customWidth="1"/>
    <col min="16137" max="16137" width="6.85546875" customWidth="1"/>
    <col min="16138" max="16138" width="7.28515625" customWidth="1"/>
    <col min="16139" max="16139" width="9.85546875" customWidth="1"/>
    <col min="16140" max="16140" width="10.140625" customWidth="1"/>
    <col min="16141" max="16141" width="5.42578125" bestFit="1" customWidth="1"/>
    <col min="16142" max="16142" width="13" bestFit="1" customWidth="1"/>
    <col min="16143" max="16143" width="9.28515625" customWidth="1"/>
    <col min="16144" max="16145" width="7.140625" bestFit="1" customWidth="1"/>
    <col min="16146" max="16146" width="7" bestFit="1" customWidth="1"/>
    <col min="16147" max="16147" width="10.5703125" customWidth="1"/>
  </cols>
  <sheetData>
    <row r="2" spans="2:30" ht="18.75" x14ac:dyDescent="0.3">
      <c r="B2" s="18" t="s">
        <v>16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4" spans="2:30" s="4" customFormat="1" ht="63" customHeight="1" x14ac:dyDescent="0.25">
      <c r="B4" s="20" t="s">
        <v>0</v>
      </c>
      <c r="C4" s="1" t="s">
        <v>15</v>
      </c>
      <c r="D4" s="1" t="s">
        <v>1</v>
      </c>
      <c r="E4" s="1" t="s">
        <v>2</v>
      </c>
      <c r="F4" s="22" t="s">
        <v>13</v>
      </c>
      <c r="G4" s="2" t="s">
        <v>3</v>
      </c>
      <c r="H4" s="2" t="s">
        <v>4</v>
      </c>
      <c r="I4" s="2" t="s">
        <v>5</v>
      </c>
      <c r="J4" s="3" t="s">
        <v>6</v>
      </c>
      <c r="K4" s="20" t="s">
        <v>7</v>
      </c>
      <c r="L4" s="20" t="s">
        <v>20</v>
      </c>
      <c r="M4" s="26" t="s">
        <v>17</v>
      </c>
      <c r="N4" s="20" t="s">
        <v>8</v>
      </c>
      <c r="O4" s="16"/>
      <c r="Q4" s="20" t="s">
        <v>9</v>
      </c>
      <c r="S4" s="28" t="s">
        <v>10</v>
      </c>
      <c r="T4" s="29"/>
      <c r="U4" s="29"/>
      <c r="V4" s="30"/>
      <c r="Y4"/>
      <c r="Z4"/>
      <c r="AA4"/>
      <c r="AB4"/>
      <c r="AC4"/>
      <c r="AD4"/>
    </row>
    <row r="5" spans="2:30" x14ac:dyDescent="0.25">
      <c r="B5" s="8">
        <v>1</v>
      </c>
      <c r="C5" s="5">
        <f t="shared" ref="C5:C48" si="0">$V$6</f>
        <v>-1</v>
      </c>
      <c r="D5" s="6">
        <f>$S$6</f>
        <v>0</v>
      </c>
      <c r="E5" s="6">
        <f>$T$6</f>
        <v>0</v>
      </c>
      <c r="F5" s="7">
        <f>$U$6</f>
        <v>0</v>
      </c>
      <c r="G5" s="9">
        <v>0.3</v>
      </c>
      <c r="H5" s="9">
        <v>0.5</v>
      </c>
      <c r="I5" s="9">
        <v>-0.4</v>
      </c>
      <c r="J5" s="14">
        <f>((C5*G5)+(D5*H5)+(E5*I5))</f>
        <v>-0.3</v>
      </c>
      <c r="K5" s="7">
        <f t="shared" ref="K5:K48" si="1">IF(J5&gt;0,1,0)</f>
        <v>0</v>
      </c>
      <c r="L5" s="8">
        <f t="shared" ref="L5:L48" si="2">F5-K5</f>
        <v>0</v>
      </c>
      <c r="M5" s="8"/>
      <c r="N5" s="8"/>
      <c r="O5" s="16"/>
      <c r="Q5" s="10">
        <v>0.1</v>
      </c>
      <c r="S5" s="21" t="s">
        <v>11</v>
      </c>
      <c r="T5" s="21" t="s">
        <v>12</v>
      </c>
      <c r="U5" s="21" t="s">
        <v>14</v>
      </c>
      <c r="V5" s="20" t="s">
        <v>15</v>
      </c>
    </row>
    <row r="6" spans="2:30" x14ac:dyDescent="0.25">
      <c r="B6" s="8"/>
      <c r="C6" s="5">
        <f t="shared" si="0"/>
        <v>-1</v>
      </c>
      <c r="D6" s="6">
        <f>$S$7</f>
        <v>0</v>
      </c>
      <c r="E6" s="6">
        <f>$T$7</f>
        <v>1</v>
      </c>
      <c r="F6" s="7">
        <f>$U$7</f>
        <v>0</v>
      </c>
      <c r="G6" s="8">
        <f t="shared" ref="G6:G48" si="3">G5+$Q$5*C5*L5</f>
        <v>0.3</v>
      </c>
      <c r="H6" s="8">
        <f t="shared" ref="H6:H48" si="4">H5+$Q$5*D5*L5</f>
        <v>0.5</v>
      </c>
      <c r="I6" s="8">
        <f t="shared" ref="I6:I48" si="5">I5+$Q$5*E5*L5</f>
        <v>-0.4</v>
      </c>
      <c r="J6" s="14">
        <f t="shared" ref="J6:J48" si="6">((C6*G6)+(D6*H6)+(E6*I6))</f>
        <v>-0.7</v>
      </c>
      <c r="K6" s="7">
        <f t="shared" si="1"/>
        <v>0</v>
      </c>
      <c r="L6" s="8">
        <f t="shared" si="2"/>
        <v>0</v>
      </c>
      <c r="M6" s="8"/>
      <c r="N6" s="8"/>
      <c r="O6" s="16"/>
      <c r="S6" s="8">
        <v>0</v>
      </c>
      <c r="T6" s="8">
        <v>0</v>
      </c>
      <c r="U6" s="8">
        <v>0</v>
      </c>
      <c r="V6" s="9">
        <v>-1</v>
      </c>
    </row>
    <row r="7" spans="2:30" x14ac:dyDescent="0.25">
      <c r="B7" s="8"/>
      <c r="C7" s="5">
        <f t="shared" si="0"/>
        <v>-1</v>
      </c>
      <c r="D7" s="6">
        <f>$S$8</f>
        <v>1</v>
      </c>
      <c r="E7" s="6">
        <f>$T$8</f>
        <v>0</v>
      </c>
      <c r="F7" s="7">
        <f>$U$8</f>
        <v>0</v>
      </c>
      <c r="G7" s="8">
        <f t="shared" si="3"/>
        <v>0.3</v>
      </c>
      <c r="H7" s="8">
        <f t="shared" si="4"/>
        <v>0.5</v>
      </c>
      <c r="I7" s="8">
        <f t="shared" si="5"/>
        <v>-0.4</v>
      </c>
      <c r="J7" s="14">
        <f t="shared" si="6"/>
        <v>0.2</v>
      </c>
      <c r="K7" s="7">
        <f t="shared" si="1"/>
        <v>1</v>
      </c>
      <c r="L7" s="8">
        <f t="shared" si="2"/>
        <v>-1</v>
      </c>
      <c r="M7" s="8"/>
      <c r="N7" s="8"/>
      <c r="O7" s="16"/>
      <c r="S7" s="8">
        <v>0</v>
      </c>
      <c r="T7" s="8">
        <v>1</v>
      </c>
      <c r="U7" s="8">
        <v>0</v>
      </c>
    </row>
    <row r="8" spans="2:30" x14ac:dyDescent="0.25">
      <c r="B8" s="8"/>
      <c r="C8" s="5">
        <f t="shared" si="0"/>
        <v>-1</v>
      </c>
      <c r="D8" s="6">
        <f>$S$9</f>
        <v>1</v>
      </c>
      <c r="E8" s="6">
        <f>$T$9</f>
        <v>1</v>
      </c>
      <c r="F8" s="7">
        <f>$U$9</f>
        <v>1</v>
      </c>
      <c r="G8" s="8">
        <f t="shared" si="3"/>
        <v>0.4</v>
      </c>
      <c r="H8" s="8">
        <f t="shared" si="4"/>
        <v>0.4</v>
      </c>
      <c r="I8" s="8">
        <f t="shared" si="5"/>
        <v>-0.4</v>
      </c>
      <c r="J8" s="14">
        <f t="shared" si="6"/>
        <v>-0.4</v>
      </c>
      <c r="K8" s="7">
        <f t="shared" si="1"/>
        <v>0</v>
      </c>
      <c r="L8" s="8">
        <f t="shared" si="2"/>
        <v>1</v>
      </c>
      <c r="M8" s="8">
        <f>ABS(L5)+ABS(L6)+ABS(L7)+ABS(L8)</f>
        <v>2</v>
      </c>
      <c r="N8" s="8" t="str">
        <f>IF(ABS(L5)+ABS(L6)+ABS(L7)+ABS(L8)=0,"Converged","Not Converged")</f>
        <v>Not Converged</v>
      </c>
      <c r="O8" s="16"/>
      <c r="S8" s="8">
        <v>1</v>
      </c>
      <c r="T8" s="8">
        <v>0</v>
      </c>
      <c r="U8" s="8">
        <v>0</v>
      </c>
    </row>
    <row r="9" spans="2:30" x14ac:dyDescent="0.25">
      <c r="B9" s="12">
        <f>B5+1</f>
        <v>2</v>
      </c>
      <c r="C9" s="9">
        <f t="shared" si="0"/>
        <v>-1</v>
      </c>
      <c r="D9" s="10">
        <f>$S$6</f>
        <v>0</v>
      </c>
      <c r="E9" s="10">
        <f>$T$6</f>
        <v>0</v>
      </c>
      <c r="F9" s="11">
        <f>$U$6</f>
        <v>0</v>
      </c>
      <c r="G9" s="12">
        <f t="shared" si="3"/>
        <v>0.30000000000000004</v>
      </c>
      <c r="H9" s="12">
        <f t="shared" si="4"/>
        <v>0.5</v>
      </c>
      <c r="I9" s="12">
        <f t="shared" si="5"/>
        <v>-0.30000000000000004</v>
      </c>
      <c r="J9" s="15">
        <f t="shared" si="6"/>
        <v>-0.30000000000000004</v>
      </c>
      <c r="K9" s="11">
        <f t="shared" si="1"/>
        <v>0</v>
      </c>
      <c r="L9" s="12">
        <f t="shared" si="2"/>
        <v>0</v>
      </c>
      <c r="M9" s="12"/>
      <c r="N9" s="12"/>
      <c r="O9" s="17"/>
      <c r="S9" s="8">
        <v>1</v>
      </c>
      <c r="T9" s="8">
        <v>1</v>
      </c>
      <c r="U9" s="8">
        <v>1</v>
      </c>
    </row>
    <row r="10" spans="2:30" x14ac:dyDescent="0.25">
      <c r="B10" s="12"/>
      <c r="C10" s="9">
        <f t="shared" si="0"/>
        <v>-1</v>
      </c>
      <c r="D10" s="10">
        <f>$S$7</f>
        <v>0</v>
      </c>
      <c r="E10" s="10">
        <f>$T$7</f>
        <v>1</v>
      </c>
      <c r="F10" s="11">
        <f>$U$7</f>
        <v>0</v>
      </c>
      <c r="G10" s="12">
        <f t="shared" si="3"/>
        <v>0.30000000000000004</v>
      </c>
      <c r="H10" s="12">
        <f t="shared" si="4"/>
        <v>0.5</v>
      </c>
      <c r="I10" s="12">
        <f t="shared" si="5"/>
        <v>-0.30000000000000004</v>
      </c>
      <c r="J10" s="15">
        <f t="shared" si="6"/>
        <v>-0.60000000000000009</v>
      </c>
      <c r="K10" s="11">
        <f t="shared" si="1"/>
        <v>0</v>
      </c>
      <c r="L10" s="12">
        <f t="shared" si="2"/>
        <v>0</v>
      </c>
      <c r="M10" s="12"/>
      <c r="N10" s="12"/>
      <c r="O10" s="17"/>
    </row>
    <row r="11" spans="2:30" x14ac:dyDescent="0.25">
      <c r="B11" s="12"/>
      <c r="C11" s="9">
        <f t="shared" si="0"/>
        <v>-1</v>
      </c>
      <c r="D11" s="10">
        <f>$S$8</f>
        <v>1</v>
      </c>
      <c r="E11" s="10">
        <f>$T$8</f>
        <v>0</v>
      </c>
      <c r="F11" s="11">
        <f>$U$8</f>
        <v>0</v>
      </c>
      <c r="G11" s="12">
        <f t="shared" si="3"/>
        <v>0.30000000000000004</v>
      </c>
      <c r="H11" s="12">
        <f t="shared" si="4"/>
        <v>0.5</v>
      </c>
      <c r="I11" s="12">
        <f t="shared" si="5"/>
        <v>-0.30000000000000004</v>
      </c>
      <c r="J11" s="15">
        <f t="shared" si="6"/>
        <v>0.19999999999999996</v>
      </c>
      <c r="K11" s="11">
        <f t="shared" si="1"/>
        <v>1</v>
      </c>
      <c r="L11" s="12">
        <f t="shared" si="2"/>
        <v>-1</v>
      </c>
      <c r="M11" s="12"/>
      <c r="N11" s="12"/>
      <c r="O11" s="17"/>
    </row>
    <row r="12" spans="2:30" x14ac:dyDescent="0.25">
      <c r="B12" s="12"/>
      <c r="C12" s="9">
        <f t="shared" si="0"/>
        <v>-1</v>
      </c>
      <c r="D12" s="10">
        <f>$S$9</f>
        <v>1</v>
      </c>
      <c r="E12" s="10">
        <f>$T$9</f>
        <v>1</v>
      </c>
      <c r="F12" s="11">
        <f>$U$9</f>
        <v>1</v>
      </c>
      <c r="G12" s="12">
        <f t="shared" si="3"/>
        <v>0.4</v>
      </c>
      <c r="H12" s="12">
        <f t="shared" si="4"/>
        <v>0.4</v>
      </c>
      <c r="I12" s="12">
        <f t="shared" si="5"/>
        <v>-0.30000000000000004</v>
      </c>
      <c r="J12" s="15">
        <f t="shared" si="6"/>
        <v>-0.30000000000000004</v>
      </c>
      <c r="K12" s="11">
        <f t="shared" si="1"/>
        <v>0</v>
      </c>
      <c r="L12" s="12">
        <f t="shared" si="2"/>
        <v>1</v>
      </c>
      <c r="M12" s="12">
        <f>ABS(L9)+ABS(L10)+ABS(L11)+ABS(L12)</f>
        <v>2</v>
      </c>
      <c r="N12" s="12" t="str">
        <f>IF(ABS(L9)+ABS(L10)+ABS(L11)+ABS(L12)=0,"Converged","Not Converged")</f>
        <v>Not Converged</v>
      </c>
      <c r="O12" s="17"/>
    </row>
    <row r="13" spans="2:30" x14ac:dyDescent="0.25">
      <c r="B13" s="8">
        <f>B9+1</f>
        <v>3</v>
      </c>
      <c r="C13" s="5">
        <f t="shared" si="0"/>
        <v>-1</v>
      </c>
      <c r="D13" s="6">
        <f>$S$6</f>
        <v>0</v>
      </c>
      <c r="E13" s="6">
        <f>$T$6</f>
        <v>0</v>
      </c>
      <c r="F13" s="7">
        <f>$U$6</f>
        <v>0</v>
      </c>
      <c r="G13" s="8">
        <f t="shared" si="3"/>
        <v>0.30000000000000004</v>
      </c>
      <c r="H13" s="8">
        <f t="shared" si="4"/>
        <v>0.5</v>
      </c>
      <c r="I13" s="8">
        <f t="shared" si="5"/>
        <v>-0.20000000000000004</v>
      </c>
      <c r="J13" s="14">
        <f t="shared" si="6"/>
        <v>-0.30000000000000004</v>
      </c>
      <c r="K13" s="7">
        <f t="shared" si="1"/>
        <v>0</v>
      </c>
      <c r="L13" s="8">
        <f t="shared" si="2"/>
        <v>0</v>
      </c>
      <c r="M13" s="8"/>
      <c r="N13" s="8"/>
      <c r="O13" s="17"/>
    </row>
    <row r="14" spans="2:30" x14ac:dyDescent="0.25">
      <c r="B14" s="8"/>
      <c r="C14" s="5">
        <f t="shared" si="0"/>
        <v>-1</v>
      </c>
      <c r="D14" s="6">
        <f>$S$7</f>
        <v>0</v>
      </c>
      <c r="E14" s="6">
        <f>$T$7</f>
        <v>1</v>
      </c>
      <c r="F14" s="7">
        <f>$U$7</f>
        <v>0</v>
      </c>
      <c r="G14" s="8">
        <f t="shared" si="3"/>
        <v>0.30000000000000004</v>
      </c>
      <c r="H14" s="8">
        <f t="shared" si="4"/>
        <v>0.5</v>
      </c>
      <c r="I14" s="8">
        <f t="shared" si="5"/>
        <v>-0.20000000000000004</v>
      </c>
      <c r="J14" s="14">
        <f t="shared" si="6"/>
        <v>-0.50000000000000011</v>
      </c>
      <c r="K14" s="7">
        <f t="shared" si="1"/>
        <v>0</v>
      </c>
      <c r="L14" s="8">
        <f t="shared" si="2"/>
        <v>0</v>
      </c>
      <c r="M14" s="8"/>
      <c r="N14" s="8"/>
      <c r="O14" s="17"/>
    </row>
    <row r="15" spans="2:30" x14ac:dyDescent="0.25">
      <c r="B15" s="8"/>
      <c r="C15" s="5">
        <f t="shared" si="0"/>
        <v>-1</v>
      </c>
      <c r="D15" s="6">
        <f>$S$8</f>
        <v>1</v>
      </c>
      <c r="E15" s="6">
        <f>$T$8</f>
        <v>0</v>
      </c>
      <c r="F15" s="7">
        <f>$U$8</f>
        <v>0</v>
      </c>
      <c r="G15" s="8">
        <f t="shared" si="3"/>
        <v>0.30000000000000004</v>
      </c>
      <c r="H15" s="8">
        <f t="shared" si="4"/>
        <v>0.5</v>
      </c>
      <c r="I15" s="8">
        <f t="shared" si="5"/>
        <v>-0.20000000000000004</v>
      </c>
      <c r="J15" s="14">
        <f t="shared" si="6"/>
        <v>0.19999999999999996</v>
      </c>
      <c r="K15" s="7">
        <f t="shared" si="1"/>
        <v>1</v>
      </c>
      <c r="L15" s="8">
        <f t="shared" si="2"/>
        <v>-1</v>
      </c>
      <c r="M15" s="8"/>
      <c r="N15" s="8"/>
      <c r="O15" s="17"/>
    </row>
    <row r="16" spans="2:30" x14ac:dyDescent="0.25">
      <c r="B16" s="8"/>
      <c r="C16" s="5">
        <f t="shared" si="0"/>
        <v>-1</v>
      </c>
      <c r="D16" s="6">
        <f>$S$9</f>
        <v>1</v>
      </c>
      <c r="E16" s="6">
        <f>$T$9</f>
        <v>1</v>
      </c>
      <c r="F16" s="7">
        <f>$U$9</f>
        <v>1</v>
      </c>
      <c r="G16" s="8">
        <f t="shared" si="3"/>
        <v>0.4</v>
      </c>
      <c r="H16" s="8">
        <f t="shared" si="4"/>
        <v>0.4</v>
      </c>
      <c r="I16" s="8">
        <f t="shared" si="5"/>
        <v>-0.20000000000000004</v>
      </c>
      <c r="J16" s="14">
        <f t="shared" si="6"/>
        <v>-0.20000000000000004</v>
      </c>
      <c r="K16" s="7">
        <f t="shared" si="1"/>
        <v>0</v>
      </c>
      <c r="L16" s="8">
        <f t="shared" si="2"/>
        <v>1</v>
      </c>
      <c r="M16" s="8">
        <f>ABS(L13)+ABS(L14)+ABS(L15)+ABS(L16)</f>
        <v>2</v>
      </c>
      <c r="N16" s="8" t="str">
        <f>IF(ABS(L13)+ABS(L14)+ABS(L15)+ABS(L16)=0,"Converged","Not Converged")</f>
        <v>Not Converged</v>
      </c>
      <c r="O16" s="17"/>
    </row>
    <row r="17" spans="2:15" x14ac:dyDescent="0.25">
      <c r="B17" s="12">
        <f>B13+1</f>
        <v>4</v>
      </c>
      <c r="C17" s="9">
        <f t="shared" si="0"/>
        <v>-1</v>
      </c>
      <c r="D17" s="10">
        <f>$S$6</f>
        <v>0</v>
      </c>
      <c r="E17" s="10">
        <f>$T$6</f>
        <v>0</v>
      </c>
      <c r="F17" s="11">
        <f>$U$6</f>
        <v>0</v>
      </c>
      <c r="G17" s="12">
        <f t="shared" si="3"/>
        <v>0.30000000000000004</v>
      </c>
      <c r="H17" s="12">
        <f t="shared" si="4"/>
        <v>0.5</v>
      </c>
      <c r="I17" s="12">
        <f t="shared" si="5"/>
        <v>-0.10000000000000003</v>
      </c>
      <c r="J17" s="15">
        <f t="shared" si="6"/>
        <v>-0.30000000000000004</v>
      </c>
      <c r="K17" s="11">
        <f t="shared" si="1"/>
        <v>0</v>
      </c>
      <c r="L17" s="12">
        <f t="shared" si="2"/>
        <v>0</v>
      </c>
      <c r="M17" s="12"/>
      <c r="N17" s="12"/>
      <c r="O17" s="17"/>
    </row>
    <row r="18" spans="2:15" x14ac:dyDescent="0.25">
      <c r="B18" s="12"/>
      <c r="C18" s="9">
        <f t="shared" si="0"/>
        <v>-1</v>
      </c>
      <c r="D18" s="10">
        <f>$S$7</f>
        <v>0</v>
      </c>
      <c r="E18" s="10">
        <f>$T$7</f>
        <v>1</v>
      </c>
      <c r="F18" s="11">
        <f>$U$7</f>
        <v>0</v>
      </c>
      <c r="G18" s="12">
        <f t="shared" si="3"/>
        <v>0.30000000000000004</v>
      </c>
      <c r="H18" s="12">
        <f t="shared" si="4"/>
        <v>0.5</v>
      </c>
      <c r="I18" s="12">
        <f t="shared" si="5"/>
        <v>-0.10000000000000003</v>
      </c>
      <c r="J18" s="15">
        <f t="shared" si="6"/>
        <v>-0.40000000000000008</v>
      </c>
      <c r="K18" s="11">
        <f t="shared" si="1"/>
        <v>0</v>
      </c>
      <c r="L18" s="12">
        <f t="shared" si="2"/>
        <v>0</v>
      </c>
      <c r="M18" s="12"/>
      <c r="N18" s="12"/>
      <c r="O18" s="17"/>
    </row>
    <row r="19" spans="2:15" x14ac:dyDescent="0.25">
      <c r="B19" s="12"/>
      <c r="C19" s="9">
        <f t="shared" si="0"/>
        <v>-1</v>
      </c>
      <c r="D19" s="10">
        <f>$S$8</f>
        <v>1</v>
      </c>
      <c r="E19" s="10">
        <f>$T$8</f>
        <v>0</v>
      </c>
      <c r="F19" s="11">
        <f>$U$8</f>
        <v>0</v>
      </c>
      <c r="G19" s="12">
        <f t="shared" si="3"/>
        <v>0.30000000000000004</v>
      </c>
      <c r="H19" s="12">
        <f t="shared" si="4"/>
        <v>0.5</v>
      </c>
      <c r="I19" s="12">
        <f t="shared" si="5"/>
        <v>-0.10000000000000003</v>
      </c>
      <c r="J19" s="15">
        <f t="shared" si="6"/>
        <v>0.19999999999999996</v>
      </c>
      <c r="K19" s="11">
        <f t="shared" si="1"/>
        <v>1</v>
      </c>
      <c r="L19" s="12">
        <f t="shared" si="2"/>
        <v>-1</v>
      </c>
      <c r="M19" s="12"/>
      <c r="N19" s="12"/>
      <c r="O19" s="17"/>
    </row>
    <row r="20" spans="2:15" x14ac:dyDescent="0.25">
      <c r="B20" s="12"/>
      <c r="C20" s="9">
        <f t="shared" si="0"/>
        <v>-1</v>
      </c>
      <c r="D20" s="10">
        <f>$S$9</f>
        <v>1</v>
      </c>
      <c r="E20" s="10">
        <f>$T$9</f>
        <v>1</v>
      </c>
      <c r="F20" s="11">
        <f>$U$9</f>
        <v>1</v>
      </c>
      <c r="G20" s="12">
        <f t="shared" si="3"/>
        <v>0.4</v>
      </c>
      <c r="H20" s="12">
        <f t="shared" si="4"/>
        <v>0.4</v>
      </c>
      <c r="I20" s="12">
        <f t="shared" si="5"/>
        <v>-0.10000000000000003</v>
      </c>
      <c r="J20" s="15">
        <f t="shared" si="6"/>
        <v>-0.10000000000000003</v>
      </c>
      <c r="K20" s="11">
        <f t="shared" si="1"/>
        <v>0</v>
      </c>
      <c r="L20" s="12">
        <f t="shared" si="2"/>
        <v>1</v>
      </c>
      <c r="M20" s="12">
        <f>ABS(L17)+ABS(L18)+ABS(L19)+ABS(L20)</f>
        <v>2</v>
      </c>
      <c r="N20" s="12" t="str">
        <f>IF(ABS(L17)+ABS(L18)+ABS(L19)+ABS(L20)=0,"Converged","Not Converged")</f>
        <v>Not Converged</v>
      </c>
      <c r="O20" s="17"/>
    </row>
    <row r="21" spans="2:15" x14ac:dyDescent="0.25">
      <c r="B21" s="8">
        <f>B17+1</f>
        <v>5</v>
      </c>
      <c r="C21" s="5">
        <f t="shared" si="0"/>
        <v>-1</v>
      </c>
      <c r="D21" s="6">
        <f>$S$6</f>
        <v>0</v>
      </c>
      <c r="E21" s="6">
        <f>$T$6</f>
        <v>0</v>
      </c>
      <c r="F21" s="7">
        <f>$U$6</f>
        <v>0</v>
      </c>
      <c r="G21" s="8">
        <f t="shared" si="3"/>
        <v>0.30000000000000004</v>
      </c>
      <c r="H21" s="8">
        <f t="shared" si="4"/>
        <v>0.5</v>
      </c>
      <c r="I21" s="8">
        <f t="shared" si="5"/>
        <v>0</v>
      </c>
      <c r="J21" s="14">
        <f t="shared" si="6"/>
        <v>-0.30000000000000004</v>
      </c>
      <c r="K21" s="7">
        <f t="shared" si="1"/>
        <v>0</v>
      </c>
      <c r="L21" s="8">
        <f t="shared" si="2"/>
        <v>0</v>
      </c>
      <c r="M21" s="8"/>
      <c r="N21" s="8"/>
      <c r="O21" s="17"/>
    </row>
    <row r="22" spans="2:15" x14ac:dyDescent="0.25">
      <c r="B22" s="8"/>
      <c r="C22" s="5">
        <f t="shared" si="0"/>
        <v>-1</v>
      </c>
      <c r="D22" s="6">
        <f>$S$7</f>
        <v>0</v>
      </c>
      <c r="E22" s="6">
        <f>$T$7</f>
        <v>1</v>
      </c>
      <c r="F22" s="7">
        <f>$U$7</f>
        <v>0</v>
      </c>
      <c r="G22" s="8">
        <f t="shared" si="3"/>
        <v>0.30000000000000004</v>
      </c>
      <c r="H22" s="8">
        <f t="shared" si="4"/>
        <v>0.5</v>
      </c>
      <c r="I22" s="8">
        <f t="shared" si="5"/>
        <v>0</v>
      </c>
      <c r="J22" s="14">
        <f t="shared" si="6"/>
        <v>-0.30000000000000004</v>
      </c>
      <c r="K22" s="7">
        <f t="shared" si="1"/>
        <v>0</v>
      </c>
      <c r="L22" s="8">
        <f t="shared" si="2"/>
        <v>0</v>
      </c>
      <c r="M22" s="8"/>
      <c r="N22" s="8"/>
      <c r="O22" s="17"/>
    </row>
    <row r="23" spans="2:15" x14ac:dyDescent="0.25">
      <c r="B23" s="8"/>
      <c r="C23" s="5">
        <f t="shared" si="0"/>
        <v>-1</v>
      </c>
      <c r="D23" s="6">
        <f>$S$8</f>
        <v>1</v>
      </c>
      <c r="E23" s="6">
        <f>$T$8</f>
        <v>0</v>
      </c>
      <c r="F23" s="7">
        <f>$U$8</f>
        <v>0</v>
      </c>
      <c r="G23" s="8">
        <f t="shared" si="3"/>
        <v>0.30000000000000004</v>
      </c>
      <c r="H23" s="8">
        <f t="shared" si="4"/>
        <v>0.5</v>
      </c>
      <c r="I23" s="8">
        <f t="shared" si="5"/>
        <v>0</v>
      </c>
      <c r="J23" s="14">
        <f t="shared" si="6"/>
        <v>0.19999999999999996</v>
      </c>
      <c r="K23" s="7">
        <f t="shared" si="1"/>
        <v>1</v>
      </c>
      <c r="L23" s="8">
        <f t="shared" si="2"/>
        <v>-1</v>
      </c>
      <c r="M23" s="8"/>
      <c r="N23" s="8"/>
      <c r="O23" s="17"/>
    </row>
    <row r="24" spans="2:15" x14ac:dyDescent="0.25">
      <c r="B24" s="8"/>
      <c r="C24" s="5">
        <f t="shared" si="0"/>
        <v>-1</v>
      </c>
      <c r="D24" s="6">
        <f>$S$9</f>
        <v>1</v>
      </c>
      <c r="E24" s="6">
        <f>$T$9</f>
        <v>1</v>
      </c>
      <c r="F24" s="7">
        <f>$U$9</f>
        <v>1</v>
      </c>
      <c r="G24" s="8">
        <f t="shared" si="3"/>
        <v>0.4</v>
      </c>
      <c r="H24" s="8">
        <f t="shared" si="4"/>
        <v>0.4</v>
      </c>
      <c r="I24" s="8">
        <f t="shared" si="5"/>
        <v>0</v>
      </c>
      <c r="J24" s="14">
        <f t="shared" si="6"/>
        <v>0</v>
      </c>
      <c r="K24" s="7">
        <f t="shared" si="1"/>
        <v>0</v>
      </c>
      <c r="L24" s="8">
        <f t="shared" si="2"/>
        <v>1</v>
      </c>
      <c r="M24" s="8">
        <f>ABS(L21)+ABS(L22)+ABS(L23)+ABS(L24)</f>
        <v>2</v>
      </c>
      <c r="N24" s="8" t="str">
        <f>IF(ABS(L21)+ABS(L22)+ABS(L23)+ABS(L24)=0,"Converged","Not Converged")</f>
        <v>Not Converged</v>
      </c>
      <c r="O24" s="17"/>
    </row>
    <row r="25" spans="2:15" x14ac:dyDescent="0.25">
      <c r="B25" s="12">
        <f>B21+1</f>
        <v>6</v>
      </c>
      <c r="C25" s="9">
        <f t="shared" si="0"/>
        <v>-1</v>
      </c>
      <c r="D25" s="10">
        <f>$S$6</f>
        <v>0</v>
      </c>
      <c r="E25" s="10">
        <f>$T$6</f>
        <v>0</v>
      </c>
      <c r="F25" s="11">
        <f>$U$6</f>
        <v>0</v>
      </c>
      <c r="G25" s="12">
        <f t="shared" si="3"/>
        <v>0.30000000000000004</v>
      </c>
      <c r="H25" s="12">
        <f t="shared" si="4"/>
        <v>0.5</v>
      </c>
      <c r="I25" s="12">
        <f t="shared" si="5"/>
        <v>0.1</v>
      </c>
      <c r="J25" s="15">
        <f t="shared" si="6"/>
        <v>-0.30000000000000004</v>
      </c>
      <c r="K25" s="11">
        <f t="shared" si="1"/>
        <v>0</v>
      </c>
      <c r="L25" s="12">
        <f t="shared" si="2"/>
        <v>0</v>
      </c>
      <c r="M25" s="12"/>
      <c r="N25" s="12"/>
      <c r="O25" s="17"/>
    </row>
    <row r="26" spans="2:15" x14ac:dyDescent="0.25">
      <c r="B26" s="12"/>
      <c r="C26" s="9">
        <f t="shared" si="0"/>
        <v>-1</v>
      </c>
      <c r="D26" s="10">
        <f>$S$7</f>
        <v>0</v>
      </c>
      <c r="E26" s="10">
        <f>$T$7</f>
        <v>1</v>
      </c>
      <c r="F26" s="11">
        <f>$U$7</f>
        <v>0</v>
      </c>
      <c r="G26" s="12">
        <f t="shared" si="3"/>
        <v>0.30000000000000004</v>
      </c>
      <c r="H26" s="12">
        <f t="shared" si="4"/>
        <v>0.5</v>
      </c>
      <c r="I26" s="12">
        <f t="shared" si="5"/>
        <v>0.1</v>
      </c>
      <c r="J26" s="15">
        <f t="shared" si="6"/>
        <v>-0.20000000000000004</v>
      </c>
      <c r="K26" s="11">
        <f t="shared" si="1"/>
        <v>0</v>
      </c>
      <c r="L26" s="12">
        <f t="shared" si="2"/>
        <v>0</v>
      </c>
      <c r="M26" s="12"/>
      <c r="N26" s="12"/>
      <c r="O26" s="17"/>
    </row>
    <row r="27" spans="2:15" x14ac:dyDescent="0.25">
      <c r="B27" s="12"/>
      <c r="C27" s="9">
        <f t="shared" si="0"/>
        <v>-1</v>
      </c>
      <c r="D27" s="10">
        <f>$S$8</f>
        <v>1</v>
      </c>
      <c r="E27" s="10">
        <f>$T$8</f>
        <v>0</v>
      </c>
      <c r="F27" s="11">
        <f>$U$8</f>
        <v>0</v>
      </c>
      <c r="G27" s="12">
        <f t="shared" si="3"/>
        <v>0.30000000000000004</v>
      </c>
      <c r="H27" s="12">
        <f t="shared" si="4"/>
        <v>0.5</v>
      </c>
      <c r="I27" s="12">
        <f t="shared" si="5"/>
        <v>0.1</v>
      </c>
      <c r="J27" s="15">
        <f t="shared" si="6"/>
        <v>0.19999999999999996</v>
      </c>
      <c r="K27" s="11">
        <f t="shared" si="1"/>
        <v>1</v>
      </c>
      <c r="L27" s="12">
        <f t="shared" si="2"/>
        <v>-1</v>
      </c>
      <c r="M27" s="12"/>
      <c r="N27" s="12"/>
      <c r="O27" s="17"/>
    </row>
    <row r="28" spans="2:15" x14ac:dyDescent="0.25">
      <c r="B28" s="12"/>
      <c r="C28" s="9">
        <f t="shared" si="0"/>
        <v>-1</v>
      </c>
      <c r="D28" s="10">
        <f>$S$9</f>
        <v>1</v>
      </c>
      <c r="E28" s="10">
        <f>$T$9</f>
        <v>1</v>
      </c>
      <c r="F28" s="11">
        <f>$U$9</f>
        <v>1</v>
      </c>
      <c r="G28" s="12">
        <f t="shared" si="3"/>
        <v>0.4</v>
      </c>
      <c r="H28" s="12">
        <f t="shared" si="4"/>
        <v>0.4</v>
      </c>
      <c r="I28" s="12">
        <f t="shared" si="5"/>
        <v>0.1</v>
      </c>
      <c r="J28" s="15">
        <f t="shared" si="6"/>
        <v>0.1</v>
      </c>
      <c r="K28" s="11">
        <f t="shared" si="1"/>
        <v>1</v>
      </c>
      <c r="L28" s="12">
        <f t="shared" si="2"/>
        <v>0</v>
      </c>
      <c r="M28" s="12">
        <f>ABS(L25)+ABS(L26)+ABS(L27)+ABS(L28)</f>
        <v>1</v>
      </c>
      <c r="N28" s="12" t="str">
        <f>IF(ABS(L25)+ABS(L26)+ABS(L27)+ABS(L28)=0,"Converged","Not Converged")</f>
        <v>Not Converged</v>
      </c>
      <c r="O28" s="17"/>
    </row>
    <row r="29" spans="2:15" x14ac:dyDescent="0.25">
      <c r="B29" s="8">
        <f>B25+1</f>
        <v>7</v>
      </c>
      <c r="C29" s="5">
        <f t="shared" si="0"/>
        <v>-1</v>
      </c>
      <c r="D29" s="6">
        <f>$S$6</f>
        <v>0</v>
      </c>
      <c r="E29" s="6">
        <f>$T$6</f>
        <v>0</v>
      </c>
      <c r="F29" s="7">
        <f>$U$6</f>
        <v>0</v>
      </c>
      <c r="G29" s="8">
        <f t="shared" si="3"/>
        <v>0.4</v>
      </c>
      <c r="H29" s="8">
        <f t="shared" si="4"/>
        <v>0.4</v>
      </c>
      <c r="I29" s="8">
        <f t="shared" si="5"/>
        <v>0.1</v>
      </c>
      <c r="J29" s="14">
        <f t="shared" si="6"/>
        <v>-0.4</v>
      </c>
      <c r="K29" s="7">
        <f t="shared" si="1"/>
        <v>0</v>
      </c>
      <c r="L29" s="8">
        <f t="shared" si="2"/>
        <v>0</v>
      </c>
      <c r="M29" s="8"/>
      <c r="N29" s="8"/>
      <c r="O29" s="17"/>
    </row>
    <row r="30" spans="2:15" x14ac:dyDescent="0.25">
      <c r="B30" s="8"/>
      <c r="C30" s="5">
        <f t="shared" si="0"/>
        <v>-1</v>
      </c>
      <c r="D30" s="6">
        <f>$S$7</f>
        <v>0</v>
      </c>
      <c r="E30" s="6">
        <f>$T$7</f>
        <v>1</v>
      </c>
      <c r="F30" s="7">
        <f>$U$7</f>
        <v>0</v>
      </c>
      <c r="G30" s="8">
        <f t="shared" si="3"/>
        <v>0.4</v>
      </c>
      <c r="H30" s="8">
        <f t="shared" si="4"/>
        <v>0.4</v>
      </c>
      <c r="I30" s="8">
        <f t="shared" si="5"/>
        <v>0.1</v>
      </c>
      <c r="J30" s="14">
        <f t="shared" si="6"/>
        <v>-0.30000000000000004</v>
      </c>
      <c r="K30" s="7">
        <f t="shared" si="1"/>
        <v>0</v>
      </c>
      <c r="L30" s="8">
        <f t="shared" si="2"/>
        <v>0</v>
      </c>
      <c r="M30" s="8"/>
      <c r="N30" s="8"/>
      <c r="O30" s="17"/>
    </row>
    <row r="31" spans="2:15" x14ac:dyDescent="0.25">
      <c r="B31" s="8"/>
      <c r="C31" s="5">
        <f t="shared" si="0"/>
        <v>-1</v>
      </c>
      <c r="D31" s="6">
        <f>$S$8</f>
        <v>1</v>
      </c>
      <c r="E31" s="6">
        <f>$T$8</f>
        <v>0</v>
      </c>
      <c r="F31" s="7">
        <f>$U$8</f>
        <v>0</v>
      </c>
      <c r="G31" s="8">
        <f t="shared" si="3"/>
        <v>0.4</v>
      </c>
      <c r="H31" s="8">
        <f t="shared" si="4"/>
        <v>0.4</v>
      </c>
      <c r="I31" s="8">
        <f t="shared" si="5"/>
        <v>0.1</v>
      </c>
      <c r="J31" s="14">
        <f t="shared" si="6"/>
        <v>0</v>
      </c>
      <c r="K31" s="7">
        <f t="shared" si="1"/>
        <v>0</v>
      </c>
      <c r="L31" s="8">
        <f t="shared" si="2"/>
        <v>0</v>
      </c>
      <c r="M31" s="8"/>
      <c r="N31" s="8"/>
      <c r="O31" s="17"/>
    </row>
    <row r="32" spans="2:15" x14ac:dyDescent="0.25">
      <c r="B32" s="8"/>
      <c r="C32" s="5">
        <f t="shared" si="0"/>
        <v>-1</v>
      </c>
      <c r="D32" s="6">
        <f>$S$9</f>
        <v>1</v>
      </c>
      <c r="E32" s="6">
        <f>$T$9</f>
        <v>1</v>
      </c>
      <c r="F32" s="7">
        <f>$U$9</f>
        <v>1</v>
      </c>
      <c r="G32" s="8">
        <f t="shared" si="3"/>
        <v>0.4</v>
      </c>
      <c r="H32" s="8">
        <f t="shared" si="4"/>
        <v>0.4</v>
      </c>
      <c r="I32" s="8">
        <f t="shared" si="5"/>
        <v>0.1</v>
      </c>
      <c r="J32" s="14">
        <f t="shared" si="6"/>
        <v>0.1</v>
      </c>
      <c r="K32" s="7">
        <f t="shared" si="1"/>
        <v>1</v>
      </c>
      <c r="L32" s="8">
        <f t="shared" si="2"/>
        <v>0</v>
      </c>
      <c r="M32" s="8">
        <f>ABS(L29)+ABS(L30)+ABS(L31)+ABS(L32)</f>
        <v>0</v>
      </c>
      <c r="N32" s="8" t="str">
        <f>IF(ABS(L29)+ABS(L30)+ABS(L31)+ABS(L32)=0,"Converged","Not Converged")</f>
        <v>Converged</v>
      </c>
      <c r="O32" s="17"/>
    </row>
    <row r="33" spans="2:15" x14ac:dyDescent="0.25">
      <c r="B33" s="12">
        <f>B29+1</f>
        <v>8</v>
      </c>
      <c r="C33" s="9">
        <f t="shared" si="0"/>
        <v>-1</v>
      </c>
      <c r="D33" s="10">
        <f>$S$6</f>
        <v>0</v>
      </c>
      <c r="E33" s="10">
        <f>$T$6</f>
        <v>0</v>
      </c>
      <c r="F33" s="11">
        <f>$U$6</f>
        <v>0</v>
      </c>
      <c r="G33" s="12">
        <f t="shared" si="3"/>
        <v>0.4</v>
      </c>
      <c r="H33" s="12">
        <f t="shared" si="4"/>
        <v>0.4</v>
      </c>
      <c r="I33" s="12">
        <f t="shared" si="5"/>
        <v>0.1</v>
      </c>
      <c r="J33" s="15">
        <f t="shared" si="6"/>
        <v>-0.4</v>
      </c>
      <c r="K33" s="11">
        <f t="shared" si="1"/>
        <v>0</v>
      </c>
      <c r="L33" s="12">
        <f t="shared" si="2"/>
        <v>0</v>
      </c>
      <c r="M33" s="12"/>
      <c r="N33" s="12"/>
      <c r="O33" s="17"/>
    </row>
    <row r="34" spans="2:15" x14ac:dyDescent="0.25">
      <c r="B34" s="12"/>
      <c r="C34" s="9">
        <f t="shared" si="0"/>
        <v>-1</v>
      </c>
      <c r="D34" s="10">
        <f>$S$7</f>
        <v>0</v>
      </c>
      <c r="E34" s="10">
        <f>$T$7</f>
        <v>1</v>
      </c>
      <c r="F34" s="11">
        <f>$U$7</f>
        <v>0</v>
      </c>
      <c r="G34" s="12">
        <f t="shared" si="3"/>
        <v>0.4</v>
      </c>
      <c r="H34" s="12">
        <f t="shared" si="4"/>
        <v>0.4</v>
      </c>
      <c r="I34" s="12">
        <f t="shared" si="5"/>
        <v>0.1</v>
      </c>
      <c r="J34" s="15">
        <f t="shared" si="6"/>
        <v>-0.30000000000000004</v>
      </c>
      <c r="K34" s="11">
        <f t="shared" si="1"/>
        <v>0</v>
      </c>
      <c r="L34" s="12">
        <f t="shared" si="2"/>
        <v>0</v>
      </c>
      <c r="M34" s="12"/>
      <c r="N34" s="12"/>
      <c r="O34" s="17"/>
    </row>
    <row r="35" spans="2:15" x14ac:dyDescent="0.25">
      <c r="B35" s="12"/>
      <c r="C35" s="9">
        <f t="shared" si="0"/>
        <v>-1</v>
      </c>
      <c r="D35" s="10">
        <f>$S$8</f>
        <v>1</v>
      </c>
      <c r="E35" s="10">
        <f>$T$8</f>
        <v>0</v>
      </c>
      <c r="F35" s="11">
        <f>$U$8</f>
        <v>0</v>
      </c>
      <c r="G35" s="12">
        <f t="shared" si="3"/>
        <v>0.4</v>
      </c>
      <c r="H35" s="12">
        <f t="shared" si="4"/>
        <v>0.4</v>
      </c>
      <c r="I35" s="12">
        <f t="shared" si="5"/>
        <v>0.1</v>
      </c>
      <c r="J35" s="15">
        <f t="shared" si="6"/>
        <v>0</v>
      </c>
      <c r="K35" s="11">
        <f t="shared" si="1"/>
        <v>0</v>
      </c>
      <c r="L35" s="12">
        <f t="shared" si="2"/>
        <v>0</v>
      </c>
      <c r="M35" s="12"/>
      <c r="N35" s="12"/>
      <c r="O35" s="17"/>
    </row>
    <row r="36" spans="2:15" x14ac:dyDescent="0.25">
      <c r="B36" s="12"/>
      <c r="C36" s="9">
        <f t="shared" si="0"/>
        <v>-1</v>
      </c>
      <c r="D36" s="10">
        <f>$S$9</f>
        <v>1</v>
      </c>
      <c r="E36" s="10">
        <f>$T$9</f>
        <v>1</v>
      </c>
      <c r="F36" s="11">
        <f>$U$9</f>
        <v>1</v>
      </c>
      <c r="G36" s="12">
        <f t="shared" si="3"/>
        <v>0.4</v>
      </c>
      <c r="H36" s="12">
        <f t="shared" si="4"/>
        <v>0.4</v>
      </c>
      <c r="I36" s="12">
        <f t="shared" si="5"/>
        <v>0.1</v>
      </c>
      <c r="J36" s="15">
        <f t="shared" si="6"/>
        <v>0.1</v>
      </c>
      <c r="K36" s="11">
        <f t="shared" si="1"/>
        <v>1</v>
      </c>
      <c r="L36" s="12">
        <f t="shared" si="2"/>
        <v>0</v>
      </c>
      <c r="M36" s="12">
        <f>ABS(L33)+ABS(L34)+ABS(L35)+ABS(L36)</f>
        <v>0</v>
      </c>
      <c r="N36" s="12" t="str">
        <f>IF(ABS(L33)+ABS(L34)+ABS(L35)+ABS(L36)=0,"Converged","Not Converged")</f>
        <v>Converged</v>
      </c>
      <c r="O36" s="17"/>
    </row>
    <row r="37" spans="2:15" x14ac:dyDescent="0.25">
      <c r="B37" s="8">
        <f>B33+1</f>
        <v>9</v>
      </c>
      <c r="C37" s="5">
        <f t="shared" si="0"/>
        <v>-1</v>
      </c>
      <c r="D37" s="6">
        <f>$S$6</f>
        <v>0</v>
      </c>
      <c r="E37" s="6">
        <f>$T$6</f>
        <v>0</v>
      </c>
      <c r="F37" s="7">
        <f>$U$6</f>
        <v>0</v>
      </c>
      <c r="G37" s="8">
        <f t="shared" si="3"/>
        <v>0.4</v>
      </c>
      <c r="H37" s="8">
        <f t="shared" si="4"/>
        <v>0.4</v>
      </c>
      <c r="I37" s="8">
        <f t="shared" si="5"/>
        <v>0.1</v>
      </c>
      <c r="J37" s="14">
        <f t="shared" si="6"/>
        <v>-0.4</v>
      </c>
      <c r="K37" s="7">
        <f t="shared" si="1"/>
        <v>0</v>
      </c>
      <c r="L37" s="8">
        <f t="shared" si="2"/>
        <v>0</v>
      </c>
      <c r="M37" s="8"/>
      <c r="N37" s="8"/>
      <c r="O37" s="17"/>
    </row>
    <row r="38" spans="2:15" x14ac:dyDescent="0.25">
      <c r="B38" s="8"/>
      <c r="C38" s="5">
        <f t="shared" si="0"/>
        <v>-1</v>
      </c>
      <c r="D38" s="6">
        <f>$S$7</f>
        <v>0</v>
      </c>
      <c r="E38" s="6">
        <f>$T$7</f>
        <v>1</v>
      </c>
      <c r="F38" s="7">
        <f>$U$7</f>
        <v>0</v>
      </c>
      <c r="G38" s="8">
        <f t="shared" si="3"/>
        <v>0.4</v>
      </c>
      <c r="H38" s="8">
        <f t="shared" si="4"/>
        <v>0.4</v>
      </c>
      <c r="I38" s="8">
        <f t="shared" si="5"/>
        <v>0.1</v>
      </c>
      <c r="J38" s="14">
        <f t="shared" si="6"/>
        <v>-0.30000000000000004</v>
      </c>
      <c r="K38" s="7">
        <f t="shared" si="1"/>
        <v>0</v>
      </c>
      <c r="L38" s="8">
        <f t="shared" si="2"/>
        <v>0</v>
      </c>
      <c r="M38" s="8"/>
      <c r="N38" s="8"/>
      <c r="O38" s="17"/>
    </row>
    <row r="39" spans="2:15" x14ac:dyDescent="0.25">
      <c r="B39" s="8"/>
      <c r="C39" s="5">
        <f t="shared" si="0"/>
        <v>-1</v>
      </c>
      <c r="D39" s="6">
        <f>$S$8</f>
        <v>1</v>
      </c>
      <c r="E39" s="6">
        <f>$T$8</f>
        <v>0</v>
      </c>
      <c r="F39" s="7">
        <f>$U$8</f>
        <v>0</v>
      </c>
      <c r="G39" s="8">
        <f t="shared" si="3"/>
        <v>0.4</v>
      </c>
      <c r="H39" s="8">
        <f t="shared" si="4"/>
        <v>0.4</v>
      </c>
      <c r="I39" s="8">
        <f t="shared" si="5"/>
        <v>0.1</v>
      </c>
      <c r="J39" s="14">
        <f t="shared" si="6"/>
        <v>0</v>
      </c>
      <c r="K39" s="7">
        <f t="shared" si="1"/>
        <v>0</v>
      </c>
      <c r="L39" s="8">
        <f t="shared" si="2"/>
        <v>0</v>
      </c>
      <c r="M39" s="8"/>
      <c r="N39" s="8"/>
      <c r="O39" s="17"/>
    </row>
    <row r="40" spans="2:15" x14ac:dyDescent="0.25">
      <c r="B40" s="8"/>
      <c r="C40" s="5">
        <f t="shared" si="0"/>
        <v>-1</v>
      </c>
      <c r="D40" s="6">
        <f>$S$9</f>
        <v>1</v>
      </c>
      <c r="E40" s="6">
        <f>$T$9</f>
        <v>1</v>
      </c>
      <c r="F40" s="7">
        <f>$U$9</f>
        <v>1</v>
      </c>
      <c r="G40" s="8">
        <f t="shared" si="3"/>
        <v>0.4</v>
      </c>
      <c r="H40" s="8">
        <f t="shared" si="4"/>
        <v>0.4</v>
      </c>
      <c r="I40" s="8">
        <f t="shared" si="5"/>
        <v>0.1</v>
      </c>
      <c r="J40" s="14">
        <f t="shared" si="6"/>
        <v>0.1</v>
      </c>
      <c r="K40" s="7">
        <f t="shared" si="1"/>
        <v>1</v>
      </c>
      <c r="L40" s="8">
        <f t="shared" si="2"/>
        <v>0</v>
      </c>
      <c r="M40" s="8">
        <f>ABS(L37)+ABS(L38)+ABS(L39)+ABS(L40)</f>
        <v>0</v>
      </c>
      <c r="N40" s="8" t="str">
        <f>IF(ABS(L37)+ABS(L38)+ABS(L39)+ABS(L40)=0,"Converged","Not Converged")</f>
        <v>Converged</v>
      </c>
      <c r="O40" s="17"/>
    </row>
    <row r="41" spans="2:15" x14ac:dyDescent="0.25">
      <c r="B41" s="12">
        <f>B37+1</f>
        <v>10</v>
      </c>
      <c r="C41" s="9">
        <f t="shared" si="0"/>
        <v>-1</v>
      </c>
      <c r="D41" s="10">
        <f>$S$6</f>
        <v>0</v>
      </c>
      <c r="E41" s="10">
        <f>$T$6</f>
        <v>0</v>
      </c>
      <c r="F41" s="11">
        <f>$U$6</f>
        <v>0</v>
      </c>
      <c r="G41" s="12">
        <f t="shared" si="3"/>
        <v>0.4</v>
      </c>
      <c r="H41" s="12">
        <f t="shared" si="4"/>
        <v>0.4</v>
      </c>
      <c r="I41" s="12">
        <f t="shared" si="5"/>
        <v>0.1</v>
      </c>
      <c r="J41" s="15">
        <f t="shared" si="6"/>
        <v>-0.4</v>
      </c>
      <c r="K41" s="11">
        <f t="shared" si="1"/>
        <v>0</v>
      </c>
      <c r="L41" s="12">
        <f t="shared" si="2"/>
        <v>0</v>
      </c>
      <c r="M41" s="12"/>
      <c r="N41" s="12"/>
      <c r="O41" s="17"/>
    </row>
    <row r="42" spans="2:15" x14ac:dyDescent="0.25">
      <c r="B42" s="12"/>
      <c r="C42" s="9">
        <f t="shared" si="0"/>
        <v>-1</v>
      </c>
      <c r="D42" s="10">
        <f>$S$7</f>
        <v>0</v>
      </c>
      <c r="E42" s="10">
        <f>$T$7</f>
        <v>1</v>
      </c>
      <c r="F42" s="11">
        <f>$U$7</f>
        <v>0</v>
      </c>
      <c r="G42" s="12">
        <f t="shared" si="3"/>
        <v>0.4</v>
      </c>
      <c r="H42" s="12">
        <f t="shared" si="4"/>
        <v>0.4</v>
      </c>
      <c r="I42" s="12">
        <f t="shared" si="5"/>
        <v>0.1</v>
      </c>
      <c r="J42" s="15">
        <f t="shared" si="6"/>
        <v>-0.30000000000000004</v>
      </c>
      <c r="K42" s="11">
        <f t="shared" si="1"/>
        <v>0</v>
      </c>
      <c r="L42" s="12">
        <f t="shared" si="2"/>
        <v>0</v>
      </c>
      <c r="M42" s="12"/>
      <c r="N42" s="12"/>
      <c r="O42" s="17"/>
    </row>
    <row r="43" spans="2:15" x14ac:dyDescent="0.25">
      <c r="B43" s="12"/>
      <c r="C43" s="9">
        <f t="shared" si="0"/>
        <v>-1</v>
      </c>
      <c r="D43" s="10">
        <f>$S$8</f>
        <v>1</v>
      </c>
      <c r="E43" s="10">
        <f>$T$8</f>
        <v>0</v>
      </c>
      <c r="F43" s="11">
        <f>$U$8</f>
        <v>0</v>
      </c>
      <c r="G43" s="12">
        <f t="shared" si="3"/>
        <v>0.4</v>
      </c>
      <c r="H43" s="12">
        <f t="shared" si="4"/>
        <v>0.4</v>
      </c>
      <c r="I43" s="12">
        <f t="shared" si="5"/>
        <v>0.1</v>
      </c>
      <c r="J43" s="15">
        <f t="shared" si="6"/>
        <v>0</v>
      </c>
      <c r="K43" s="11">
        <f t="shared" si="1"/>
        <v>0</v>
      </c>
      <c r="L43" s="12">
        <f t="shared" si="2"/>
        <v>0</v>
      </c>
      <c r="M43" s="12"/>
      <c r="N43" s="12"/>
      <c r="O43" s="17"/>
    </row>
    <row r="44" spans="2:15" x14ac:dyDescent="0.25">
      <c r="B44" s="12"/>
      <c r="C44" s="9">
        <f t="shared" si="0"/>
        <v>-1</v>
      </c>
      <c r="D44" s="10">
        <f>$S$9</f>
        <v>1</v>
      </c>
      <c r="E44" s="10">
        <f>$T$9</f>
        <v>1</v>
      </c>
      <c r="F44" s="11">
        <f>$U$9</f>
        <v>1</v>
      </c>
      <c r="G44" s="12">
        <f t="shared" si="3"/>
        <v>0.4</v>
      </c>
      <c r="H44" s="12">
        <f t="shared" si="4"/>
        <v>0.4</v>
      </c>
      <c r="I44" s="12">
        <f t="shared" si="5"/>
        <v>0.1</v>
      </c>
      <c r="J44" s="15">
        <f t="shared" si="6"/>
        <v>0.1</v>
      </c>
      <c r="K44" s="11">
        <f t="shared" si="1"/>
        <v>1</v>
      </c>
      <c r="L44" s="12">
        <f t="shared" si="2"/>
        <v>0</v>
      </c>
      <c r="M44" s="12">
        <f>ABS(L41)+ABS(L42)+ABS(L43)+ABS(L44)</f>
        <v>0</v>
      </c>
      <c r="N44" s="12" t="str">
        <f>IF(ABS(L41)+ABS(L42)+ABS(L43)+ABS(L44)=0,"Converged","Not Converged")</f>
        <v>Converged</v>
      </c>
      <c r="O44" s="17"/>
    </row>
    <row r="45" spans="2:15" x14ac:dyDescent="0.25">
      <c r="B45" s="8">
        <f>B41+1</f>
        <v>11</v>
      </c>
      <c r="C45" s="5">
        <f t="shared" si="0"/>
        <v>-1</v>
      </c>
      <c r="D45" s="6">
        <f>$S$6</f>
        <v>0</v>
      </c>
      <c r="E45" s="6">
        <f>$T$6</f>
        <v>0</v>
      </c>
      <c r="F45" s="7">
        <f>$U$6</f>
        <v>0</v>
      </c>
      <c r="G45" s="8">
        <f t="shared" si="3"/>
        <v>0.4</v>
      </c>
      <c r="H45" s="8">
        <f t="shared" si="4"/>
        <v>0.4</v>
      </c>
      <c r="I45" s="8">
        <f t="shared" si="5"/>
        <v>0.1</v>
      </c>
      <c r="J45" s="14">
        <f t="shared" si="6"/>
        <v>-0.4</v>
      </c>
      <c r="K45" s="7">
        <f t="shared" si="1"/>
        <v>0</v>
      </c>
      <c r="L45" s="8">
        <f t="shared" si="2"/>
        <v>0</v>
      </c>
      <c r="M45" s="8"/>
      <c r="N45" s="8"/>
      <c r="O45" s="17"/>
    </row>
    <row r="46" spans="2:15" x14ac:dyDescent="0.25">
      <c r="B46" s="8"/>
      <c r="C46" s="5">
        <f t="shared" si="0"/>
        <v>-1</v>
      </c>
      <c r="D46" s="6">
        <f>$S$7</f>
        <v>0</v>
      </c>
      <c r="E46" s="6">
        <f>$T$7</f>
        <v>1</v>
      </c>
      <c r="F46" s="7">
        <f>$U$7</f>
        <v>0</v>
      </c>
      <c r="G46" s="8">
        <f t="shared" si="3"/>
        <v>0.4</v>
      </c>
      <c r="H46" s="8">
        <f t="shared" si="4"/>
        <v>0.4</v>
      </c>
      <c r="I46" s="8">
        <f t="shared" si="5"/>
        <v>0.1</v>
      </c>
      <c r="J46" s="14">
        <f t="shared" si="6"/>
        <v>-0.30000000000000004</v>
      </c>
      <c r="K46" s="7">
        <f t="shared" si="1"/>
        <v>0</v>
      </c>
      <c r="L46" s="8">
        <f t="shared" si="2"/>
        <v>0</v>
      </c>
      <c r="M46" s="8"/>
      <c r="N46" s="8"/>
      <c r="O46" s="17"/>
    </row>
    <row r="47" spans="2:15" x14ac:dyDescent="0.25">
      <c r="B47" s="8"/>
      <c r="C47" s="5">
        <f t="shared" si="0"/>
        <v>-1</v>
      </c>
      <c r="D47" s="6">
        <f>$S$8</f>
        <v>1</v>
      </c>
      <c r="E47" s="6">
        <f>$T$8</f>
        <v>0</v>
      </c>
      <c r="F47" s="7">
        <f>$U$8</f>
        <v>0</v>
      </c>
      <c r="G47" s="8">
        <f t="shared" si="3"/>
        <v>0.4</v>
      </c>
      <c r="H47" s="8">
        <f t="shared" si="4"/>
        <v>0.4</v>
      </c>
      <c r="I47" s="8">
        <f t="shared" si="5"/>
        <v>0.1</v>
      </c>
      <c r="J47" s="14">
        <f t="shared" si="6"/>
        <v>0</v>
      </c>
      <c r="K47" s="7">
        <f t="shared" si="1"/>
        <v>0</v>
      </c>
      <c r="L47" s="8">
        <f t="shared" si="2"/>
        <v>0</v>
      </c>
      <c r="M47" s="8"/>
      <c r="N47" s="8"/>
      <c r="O47" s="17"/>
    </row>
    <row r="48" spans="2:15" x14ac:dyDescent="0.25">
      <c r="B48" s="8"/>
      <c r="C48" s="5">
        <f t="shared" si="0"/>
        <v>-1</v>
      </c>
      <c r="D48" s="6">
        <f>$S$9</f>
        <v>1</v>
      </c>
      <c r="E48" s="6">
        <f>$T$9</f>
        <v>1</v>
      </c>
      <c r="F48" s="7">
        <f>$U$9</f>
        <v>1</v>
      </c>
      <c r="G48" s="8">
        <f t="shared" si="3"/>
        <v>0.4</v>
      </c>
      <c r="H48" s="8">
        <f t="shared" si="4"/>
        <v>0.4</v>
      </c>
      <c r="I48" s="8">
        <f t="shared" si="5"/>
        <v>0.1</v>
      </c>
      <c r="J48" s="14">
        <f t="shared" si="6"/>
        <v>0.1</v>
      </c>
      <c r="K48" s="7">
        <f t="shared" si="1"/>
        <v>1</v>
      </c>
      <c r="L48" s="8">
        <f t="shared" si="2"/>
        <v>0</v>
      </c>
      <c r="M48" s="8">
        <f>ABS(L45)+ABS(L46)+ABS(L47)+ABS(L48)</f>
        <v>0</v>
      </c>
      <c r="N48" s="8" t="str">
        <f>IF(ABS(L45)+ABS(L46)+ABS(L47)+ABS(L48)=0,"Converged","Not Converged")</f>
        <v>Converged</v>
      </c>
      <c r="O48" s="17"/>
    </row>
  </sheetData>
  <mergeCells count="1">
    <mergeCell ref="S4:V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4"/>
  <sheetViews>
    <sheetView zoomScale="75" zoomScaleNormal="75" workbookViewId="0">
      <selection activeCell="U20" sqref="U20"/>
    </sheetView>
  </sheetViews>
  <sheetFormatPr defaultRowHeight="15" x14ac:dyDescent="0.25"/>
  <cols>
    <col min="2" max="2" width="7.7109375" customWidth="1"/>
    <col min="3" max="3" width="2.5703125" bestFit="1" customWidth="1"/>
    <col min="4" max="5" width="3.7109375" customWidth="1"/>
    <col min="6" max="6" width="7" bestFit="1" customWidth="1"/>
    <col min="7" max="7" width="7.140625" customWidth="1"/>
    <col min="8" max="8" width="6.85546875" customWidth="1"/>
    <col min="9" max="9" width="7.28515625" customWidth="1"/>
    <col min="10" max="10" width="8" customWidth="1"/>
    <col min="11" max="12" width="10.140625" customWidth="1"/>
    <col min="13" max="13" width="9.28515625" customWidth="1"/>
    <col min="14" max="14" width="10.42578125" customWidth="1"/>
    <col min="15" max="15" width="9.28515625" customWidth="1"/>
    <col min="16" max="16" width="15.140625" customWidth="1"/>
    <col min="17" max="17" width="11.28515625" customWidth="1"/>
    <col min="18" max="19" width="7.140625" bestFit="1" customWidth="1"/>
    <col min="20" max="20" width="7" bestFit="1" customWidth="1"/>
    <col min="21" max="21" width="10.5703125" customWidth="1"/>
    <col min="22" max="22" width="9.85546875" customWidth="1"/>
    <col min="261" max="261" width="6.5703125" bestFit="1" customWidth="1"/>
    <col min="262" max="264" width="2.5703125" bestFit="1" customWidth="1"/>
    <col min="265" max="265" width="7" bestFit="1" customWidth="1"/>
    <col min="266" max="266" width="7.140625" customWidth="1"/>
    <col min="267" max="267" width="6.85546875" customWidth="1"/>
    <col min="268" max="268" width="7.28515625" customWidth="1"/>
    <col min="269" max="269" width="9.85546875" customWidth="1"/>
    <col min="270" max="270" width="10.140625" customWidth="1"/>
    <col min="271" max="271" width="5.42578125" bestFit="1" customWidth="1"/>
    <col min="272" max="272" width="13" bestFit="1" customWidth="1"/>
    <col min="273" max="273" width="9.28515625" customWidth="1"/>
    <col min="274" max="275" width="7.140625" bestFit="1" customWidth="1"/>
    <col min="276" max="276" width="7" bestFit="1" customWidth="1"/>
    <col min="277" max="277" width="10.5703125" customWidth="1"/>
    <col min="517" max="517" width="6.5703125" bestFit="1" customWidth="1"/>
    <col min="518" max="520" width="2.5703125" bestFit="1" customWidth="1"/>
    <col min="521" max="521" width="7" bestFit="1" customWidth="1"/>
    <col min="522" max="522" width="7.140625" customWidth="1"/>
    <col min="523" max="523" width="6.85546875" customWidth="1"/>
    <col min="524" max="524" width="7.28515625" customWidth="1"/>
    <col min="525" max="525" width="9.85546875" customWidth="1"/>
    <col min="526" max="526" width="10.140625" customWidth="1"/>
    <col min="527" max="527" width="5.42578125" bestFit="1" customWidth="1"/>
    <col min="528" max="528" width="13" bestFit="1" customWidth="1"/>
    <col min="529" max="529" width="9.28515625" customWidth="1"/>
    <col min="530" max="531" width="7.140625" bestFit="1" customWidth="1"/>
    <col min="532" max="532" width="7" bestFit="1" customWidth="1"/>
    <col min="533" max="533" width="10.5703125" customWidth="1"/>
    <col min="773" max="773" width="6.5703125" bestFit="1" customWidth="1"/>
    <col min="774" max="776" width="2.5703125" bestFit="1" customWidth="1"/>
    <col min="777" max="777" width="7" bestFit="1" customWidth="1"/>
    <col min="778" max="778" width="7.140625" customWidth="1"/>
    <col min="779" max="779" width="6.85546875" customWidth="1"/>
    <col min="780" max="780" width="7.28515625" customWidth="1"/>
    <col min="781" max="781" width="9.85546875" customWidth="1"/>
    <col min="782" max="782" width="10.140625" customWidth="1"/>
    <col min="783" max="783" width="5.42578125" bestFit="1" customWidth="1"/>
    <col min="784" max="784" width="13" bestFit="1" customWidth="1"/>
    <col min="785" max="785" width="9.28515625" customWidth="1"/>
    <col min="786" max="787" width="7.140625" bestFit="1" customWidth="1"/>
    <col min="788" max="788" width="7" bestFit="1" customWidth="1"/>
    <col min="789" max="789" width="10.5703125" customWidth="1"/>
    <col min="1029" max="1029" width="6.5703125" bestFit="1" customWidth="1"/>
    <col min="1030" max="1032" width="2.5703125" bestFit="1" customWidth="1"/>
    <col min="1033" max="1033" width="7" bestFit="1" customWidth="1"/>
    <col min="1034" max="1034" width="7.140625" customWidth="1"/>
    <col min="1035" max="1035" width="6.85546875" customWidth="1"/>
    <col min="1036" max="1036" width="7.28515625" customWidth="1"/>
    <col min="1037" max="1037" width="9.85546875" customWidth="1"/>
    <col min="1038" max="1038" width="10.140625" customWidth="1"/>
    <col min="1039" max="1039" width="5.42578125" bestFit="1" customWidth="1"/>
    <col min="1040" max="1040" width="13" bestFit="1" customWidth="1"/>
    <col min="1041" max="1041" width="9.28515625" customWidth="1"/>
    <col min="1042" max="1043" width="7.140625" bestFit="1" customWidth="1"/>
    <col min="1044" max="1044" width="7" bestFit="1" customWidth="1"/>
    <col min="1045" max="1045" width="10.5703125" customWidth="1"/>
    <col min="1285" max="1285" width="6.5703125" bestFit="1" customWidth="1"/>
    <col min="1286" max="1288" width="2.5703125" bestFit="1" customWidth="1"/>
    <col min="1289" max="1289" width="7" bestFit="1" customWidth="1"/>
    <col min="1290" max="1290" width="7.140625" customWidth="1"/>
    <col min="1291" max="1291" width="6.85546875" customWidth="1"/>
    <col min="1292" max="1292" width="7.28515625" customWidth="1"/>
    <col min="1293" max="1293" width="9.85546875" customWidth="1"/>
    <col min="1294" max="1294" width="10.140625" customWidth="1"/>
    <col min="1295" max="1295" width="5.42578125" bestFit="1" customWidth="1"/>
    <col min="1296" max="1296" width="13" bestFit="1" customWidth="1"/>
    <col min="1297" max="1297" width="9.28515625" customWidth="1"/>
    <col min="1298" max="1299" width="7.140625" bestFit="1" customWidth="1"/>
    <col min="1300" max="1300" width="7" bestFit="1" customWidth="1"/>
    <col min="1301" max="1301" width="10.5703125" customWidth="1"/>
    <col min="1541" max="1541" width="6.5703125" bestFit="1" customWidth="1"/>
    <col min="1542" max="1544" width="2.5703125" bestFit="1" customWidth="1"/>
    <col min="1545" max="1545" width="7" bestFit="1" customWidth="1"/>
    <col min="1546" max="1546" width="7.140625" customWidth="1"/>
    <col min="1547" max="1547" width="6.85546875" customWidth="1"/>
    <col min="1548" max="1548" width="7.28515625" customWidth="1"/>
    <col min="1549" max="1549" width="9.85546875" customWidth="1"/>
    <col min="1550" max="1550" width="10.140625" customWidth="1"/>
    <col min="1551" max="1551" width="5.42578125" bestFit="1" customWidth="1"/>
    <col min="1552" max="1552" width="13" bestFit="1" customWidth="1"/>
    <col min="1553" max="1553" width="9.28515625" customWidth="1"/>
    <col min="1554" max="1555" width="7.140625" bestFit="1" customWidth="1"/>
    <col min="1556" max="1556" width="7" bestFit="1" customWidth="1"/>
    <col min="1557" max="1557" width="10.5703125" customWidth="1"/>
    <col min="1797" max="1797" width="6.5703125" bestFit="1" customWidth="1"/>
    <col min="1798" max="1800" width="2.5703125" bestFit="1" customWidth="1"/>
    <col min="1801" max="1801" width="7" bestFit="1" customWidth="1"/>
    <col min="1802" max="1802" width="7.140625" customWidth="1"/>
    <col min="1803" max="1803" width="6.85546875" customWidth="1"/>
    <col min="1804" max="1804" width="7.28515625" customWidth="1"/>
    <col min="1805" max="1805" width="9.85546875" customWidth="1"/>
    <col min="1806" max="1806" width="10.140625" customWidth="1"/>
    <col min="1807" max="1807" width="5.42578125" bestFit="1" customWidth="1"/>
    <col min="1808" max="1808" width="13" bestFit="1" customWidth="1"/>
    <col min="1809" max="1809" width="9.28515625" customWidth="1"/>
    <col min="1810" max="1811" width="7.140625" bestFit="1" customWidth="1"/>
    <col min="1812" max="1812" width="7" bestFit="1" customWidth="1"/>
    <col min="1813" max="1813" width="10.5703125" customWidth="1"/>
    <col min="2053" max="2053" width="6.5703125" bestFit="1" customWidth="1"/>
    <col min="2054" max="2056" width="2.5703125" bestFit="1" customWidth="1"/>
    <col min="2057" max="2057" width="7" bestFit="1" customWidth="1"/>
    <col min="2058" max="2058" width="7.140625" customWidth="1"/>
    <col min="2059" max="2059" width="6.85546875" customWidth="1"/>
    <col min="2060" max="2060" width="7.28515625" customWidth="1"/>
    <col min="2061" max="2061" width="9.85546875" customWidth="1"/>
    <col min="2062" max="2062" width="10.140625" customWidth="1"/>
    <col min="2063" max="2063" width="5.42578125" bestFit="1" customWidth="1"/>
    <col min="2064" max="2064" width="13" bestFit="1" customWidth="1"/>
    <col min="2065" max="2065" width="9.28515625" customWidth="1"/>
    <col min="2066" max="2067" width="7.140625" bestFit="1" customWidth="1"/>
    <col min="2068" max="2068" width="7" bestFit="1" customWidth="1"/>
    <col min="2069" max="2069" width="10.5703125" customWidth="1"/>
    <col min="2309" max="2309" width="6.5703125" bestFit="1" customWidth="1"/>
    <col min="2310" max="2312" width="2.5703125" bestFit="1" customWidth="1"/>
    <col min="2313" max="2313" width="7" bestFit="1" customWidth="1"/>
    <col min="2314" max="2314" width="7.140625" customWidth="1"/>
    <col min="2315" max="2315" width="6.85546875" customWidth="1"/>
    <col min="2316" max="2316" width="7.28515625" customWidth="1"/>
    <col min="2317" max="2317" width="9.85546875" customWidth="1"/>
    <col min="2318" max="2318" width="10.140625" customWidth="1"/>
    <col min="2319" max="2319" width="5.42578125" bestFit="1" customWidth="1"/>
    <col min="2320" max="2320" width="13" bestFit="1" customWidth="1"/>
    <col min="2321" max="2321" width="9.28515625" customWidth="1"/>
    <col min="2322" max="2323" width="7.140625" bestFit="1" customWidth="1"/>
    <col min="2324" max="2324" width="7" bestFit="1" customWidth="1"/>
    <col min="2325" max="2325" width="10.5703125" customWidth="1"/>
    <col min="2565" max="2565" width="6.5703125" bestFit="1" customWidth="1"/>
    <col min="2566" max="2568" width="2.5703125" bestFit="1" customWidth="1"/>
    <col min="2569" max="2569" width="7" bestFit="1" customWidth="1"/>
    <col min="2570" max="2570" width="7.140625" customWidth="1"/>
    <col min="2571" max="2571" width="6.85546875" customWidth="1"/>
    <col min="2572" max="2572" width="7.28515625" customWidth="1"/>
    <col min="2573" max="2573" width="9.85546875" customWidth="1"/>
    <col min="2574" max="2574" width="10.140625" customWidth="1"/>
    <col min="2575" max="2575" width="5.42578125" bestFit="1" customWidth="1"/>
    <col min="2576" max="2576" width="13" bestFit="1" customWidth="1"/>
    <col min="2577" max="2577" width="9.28515625" customWidth="1"/>
    <col min="2578" max="2579" width="7.140625" bestFit="1" customWidth="1"/>
    <col min="2580" max="2580" width="7" bestFit="1" customWidth="1"/>
    <col min="2581" max="2581" width="10.5703125" customWidth="1"/>
    <col min="2821" max="2821" width="6.5703125" bestFit="1" customWidth="1"/>
    <col min="2822" max="2824" width="2.5703125" bestFit="1" customWidth="1"/>
    <col min="2825" max="2825" width="7" bestFit="1" customWidth="1"/>
    <col min="2826" max="2826" width="7.140625" customWidth="1"/>
    <col min="2827" max="2827" width="6.85546875" customWidth="1"/>
    <col min="2828" max="2828" width="7.28515625" customWidth="1"/>
    <col min="2829" max="2829" width="9.85546875" customWidth="1"/>
    <col min="2830" max="2830" width="10.140625" customWidth="1"/>
    <col min="2831" max="2831" width="5.42578125" bestFit="1" customWidth="1"/>
    <col min="2832" max="2832" width="13" bestFit="1" customWidth="1"/>
    <col min="2833" max="2833" width="9.28515625" customWidth="1"/>
    <col min="2834" max="2835" width="7.140625" bestFit="1" customWidth="1"/>
    <col min="2836" max="2836" width="7" bestFit="1" customWidth="1"/>
    <col min="2837" max="2837" width="10.5703125" customWidth="1"/>
    <col min="3077" max="3077" width="6.5703125" bestFit="1" customWidth="1"/>
    <col min="3078" max="3080" width="2.5703125" bestFit="1" customWidth="1"/>
    <col min="3081" max="3081" width="7" bestFit="1" customWidth="1"/>
    <col min="3082" max="3082" width="7.140625" customWidth="1"/>
    <col min="3083" max="3083" width="6.85546875" customWidth="1"/>
    <col min="3084" max="3084" width="7.28515625" customWidth="1"/>
    <col min="3085" max="3085" width="9.85546875" customWidth="1"/>
    <col min="3086" max="3086" width="10.140625" customWidth="1"/>
    <col min="3087" max="3087" width="5.42578125" bestFit="1" customWidth="1"/>
    <col min="3088" max="3088" width="13" bestFit="1" customWidth="1"/>
    <col min="3089" max="3089" width="9.28515625" customWidth="1"/>
    <col min="3090" max="3091" width="7.140625" bestFit="1" customWidth="1"/>
    <col min="3092" max="3092" width="7" bestFit="1" customWidth="1"/>
    <col min="3093" max="3093" width="10.5703125" customWidth="1"/>
    <col min="3333" max="3333" width="6.5703125" bestFit="1" customWidth="1"/>
    <col min="3334" max="3336" width="2.5703125" bestFit="1" customWidth="1"/>
    <col min="3337" max="3337" width="7" bestFit="1" customWidth="1"/>
    <col min="3338" max="3338" width="7.140625" customWidth="1"/>
    <col min="3339" max="3339" width="6.85546875" customWidth="1"/>
    <col min="3340" max="3340" width="7.28515625" customWidth="1"/>
    <col min="3341" max="3341" width="9.85546875" customWidth="1"/>
    <col min="3342" max="3342" width="10.140625" customWidth="1"/>
    <col min="3343" max="3343" width="5.42578125" bestFit="1" customWidth="1"/>
    <col min="3344" max="3344" width="13" bestFit="1" customWidth="1"/>
    <col min="3345" max="3345" width="9.28515625" customWidth="1"/>
    <col min="3346" max="3347" width="7.140625" bestFit="1" customWidth="1"/>
    <col min="3348" max="3348" width="7" bestFit="1" customWidth="1"/>
    <col min="3349" max="3349" width="10.5703125" customWidth="1"/>
    <col min="3589" max="3589" width="6.5703125" bestFit="1" customWidth="1"/>
    <col min="3590" max="3592" width="2.5703125" bestFit="1" customWidth="1"/>
    <col min="3593" max="3593" width="7" bestFit="1" customWidth="1"/>
    <col min="3594" max="3594" width="7.140625" customWidth="1"/>
    <col min="3595" max="3595" width="6.85546875" customWidth="1"/>
    <col min="3596" max="3596" width="7.28515625" customWidth="1"/>
    <col min="3597" max="3597" width="9.85546875" customWidth="1"/>
    <col min="3598" max="3598" width="10.140625" customWidth="1"/>
    <col min="3599" max="3599" width="5.42578125" bestFit="1" customWidth="1"/>
    <col min="3600" max="3600" width="13" bestFit="1" customWidth="1"/>
    <col min="3601" max="3601" width="9.28515625" customWidth="1"/>
    <col min="3602" max="3603" width="7.140625" bestFit="1" customWidth="1"/>
    <col min="3604" max="3604" width="7" bestFit="1" customWidth="1"/>
    <col min="3605" max="3605" width="10.5703125" customWidth="1"/>
    <col min="3845" max="3845" width="6.5703125" bestFit="1" customWidth="1"/>
    <col min="3846" max="3848" width="2.5703125" bestFit="1" customWidth="1"/>
    <col min="3849" max="3849" width="7" bestFit="1" customWidth="1"/>
    <col min="3850" max="3850" width="7.140625" customWidth="1"/>
    <col min="3851" max="3851" width="6.85546875" customWidth="1"/>
    <col min="3852" max="3852" width="7.28515625" customWidth="1"/>
    <col min="3853" max="3853" width="9.85546875" customWidth="1"/>
    <col min="3854" max="3854" width="10.140625" customWidth="1"/>
    <col min="3855" max="3855" width="5.42578125" bestFit="1" customWidth="1"/>
    <col min="3856" max="3856" width="13" bestFit="1" customWidth="1"/>
    <col min="3857" max="3857" width="9.28515625" customWidth="1"/>
    <col min="3858" max="3859" width="7.140625" bestFit="1" customWidth="1"/>
    <col min="3860" max="3860" width="7" bestFit="1" customWidth="1"/>
    <col min="3861" max="3861" width="10.5703125" customWidth="1"/>
    <col min="4101" max="4101" width="6.5703125" bestFit="1" customWidth="1"/>
    <col min="4102" max="4104" width="2.5703125" bestFit="1" customWidth="1"/>
    <col min="4105" max="4105" width="7" bestFit="1" customWidth="1"/>
    <col min="4106" max="4106" width="7.140625" customWidth="1"/>
    <col min="4107" max="4107" width="6.85546875" customWidth="1"/>
    <col min="4108" max="4108" width="7.28515625" customWidth="1"/>
    <col min="4109" max="4109" width="9.85546875" customWidth="1"/>
    <col min="4110" max="4110" width="10.140625" customWidth="1"/>
    <col min="4111" max="4111" width="5.42578125" bestFit="1" customWidth="1"/>
    <col min="4112" max="4112" width="13" bestFit="1" customWidth="1"/>
    <col min="4113" max="4113" width="9.28515625" customWidth="1"/>
    <col min="4114" max="4115" width="7.140625" bestFit="1" customWidth="1"/>
    <col min="4116" max="4116" width="7" bestFit="1" customWidth="1"/>
    <col min="4117" max="4117" width="10.5703125" customWidth="1"/>
    <col min="4357" max="4357" width="6.5703125" bestFit="1" customWidth="1"/>
    <col min="4358" max="4360" width="2.5703125" bestFit="1" customWidth="1"/>
    <col min="4361" max="4361" width="7" bestFit="1" customWidth="1"/>
    <col min="4362" max="4362" width="7.140625" customWidth="1"/>
    <col min="4363" max="4363" width="6.85546875" customWidth="1"/>
    <col min="4364" max="4364" width="7.28515625" customWidth="1"/>
    <col min="4365" max="4365" width="9.85546875" customWidth="1"/>
    <col min="4366" max="4366" width="10.140625" customWidth="1"/>
    <col min="4367" max="4367" width="5.42578125" bestFit="1" customWidth="1"/>
    <col min="4368" max="4368" width="13" bestFit="1" customWidth="1"/>
    <col min="4369" max="4369" width="9.28515625" customWidth="1"/>
    <col min="4370" max="4371" width="7.140625" bestFit="1" customWidth="1"/>
    <col min="4372" max="4372" width="7" bestFit="1" customWidth="1"/>
    <col min="4373" max="4373" width="10.5703125" customWidth="1"/>
    <col min="4613" max="4613" width="6.5703125" bestFit="1" customWidth="1"/>
    <col min="4614" max="4616" width="2.5703125" bestFit="1" customWidth="1"/>
    <col min="4617" max="4617" width="7" bestFit="1" customWidth="1"/>
    <col min="4618" max="4618" width="7.140625" customWidth="1"/>
    <col min="4619" max="4619" width="6.85546875" customWidth="1"/>
    <col min="4620" max="4620" width="7.28515625" customWidth="1"/>
    <col min="4621" max="4621" width="9.85546875" customWidth="1"/>
    <col min="4622" max="4622" width="10.140625" customWidth="1"/>
    <col min="4623" max="4623" width="5.42578125" bestFit="1" customWidth="1"/>
    <col min="4624" max="4624" width="13" bestFit="1" customWidth="1"/>
    <col min="4625" max="4625" width="9.28515625" customWidth="1"/>
    <col min="4626" max="4627" width="7.140625" bestFit="1" customWidth="1"/>
    <col min="4628" max="4628" width="7" bestFit="1" customWidth="1"/>
    <col min="4629" max="4629" width="10.5703125" customWidth="1"/>
    <col min="4869" max="4869" width="6.5703125" bestFit="1" customWidth="1"/>
    <col min="4870" max="4872" width="2.5703125" bestFit="1" customWidth="1"/>
    <col min="4873" max="4873" width="7" bestFit="1" customWidth="1"/>
    <col min="4874" max="4874" width="7.140625" customWidth="1"/>
    <col min="4875" max="4875" width="6.85546875" customWidth="1"/>
    <col min="4876" max="4876" width="7.28515625" customWidth="1"/>
    <col min="4877" max="4877" width="9.85546875" customWidth="1"/>
    <col min="4878" max="4878" width="10.140625" customWidth="1"/>
    <col min="4879" max="4879" width="5.42578125" bestFit="1" customWidth="1"/>
    <col min="4880" max="4880" width="13" bestFit="1" customWidth="1"/>
    <col min="4881" max="4881" width="9.28515625" customWidth="1"/>
    <col min="4882" max="4883" width="7.140625" bestFit="1" customWidth="1"/>
    <col min="4884" max="4884" width="7" bestFit="1" customWidth="1"/>
    <col min="4885" max="4885" width="10.5703125" customWidth="1"/>
    <col min="5125" max="5125" width="6.5703125" bestFit="1" customWidth="1"/>
    <col min="5126" max="5128" width="2.5703125" bestFit="1" customWidth="1"/>
    <col min="5129" max="5129" width="7" bestFit="1" customWidth="1"/>
    <col min="5130" max="5130" width="7.140625" customWidth="1"/>
    <col min="5131" max="5131" width="6.85546875" customWidth="1"/>
    <col min="5132" max="5132" width="7.28515625" customWidth="1"/>
    <col min="5133" max="5133" width="9.85546875" customWidth="1"/>
    <col min="5134" max="5134" width="10.140625" customWidth="1"/>
    <col min="5135" max="5135" width="5.42578125" bestFit="1" customWidth="1"/>
    <col min="5136" max="5136" width="13" bestFit="1" customWidth="1"/>
    <col min="5137" max="5137" width="9.28515625" customWidth="1"/>
    <col min="5138" max="5139" width="7.140625" bestFit="1" customWidth="1"/>
    <col min="5140" max="5140" width="7" bestFit="1" customWidth="1"/>
    <col min="5141" max="5141" width="10.5703125" customWidth="1"/>
    <col min="5381" max="5381" width="6.5703125" bestFit="1" customWidth="1"/>
    <col min="5382" max="5384" width="2.5703125" bestFit="1" customWidth="1"/>
    <col min="5385" max="5385" width="7" bestFit="1" customWidth="1"/>
    <col min="5386" max="5386" width="7.140625" customWidth="1"/>
    <col min="5387" max="5387" width="6.85546875" customWidth="1"/>
    <col min="5388" max="5388" width="7.28515625" customWidth="1"/>
    <col min="5389" max="5389" width="9.85546875" customWidth="1"/>
    <col min="5390" max="5390" width="10.140625" customWidth="1"/>
    <col min="5391" max="5391" width="5.42578125" bestFit="1" customWidth="1"/>
    <col min="5392" max="5392" width="13" bestFit="1" customWidth="1"/>
    <col min="5393" max="5393" width="9.28515625" customWidth="1"/>
    <col min="5394" max="5395" width="7.140625" bestFit="1" customWidth="1"/>
    <col min="5396" max="5396" width="7" bestFit="1" customWidth="1"/>
    <col min="5397" max="5397" width="10.5703125" customWidth="1"/>
    <col min="5637" max="5637" width="6.5703125" bestFit="1" customWidth="1"/>
    <col min="5638" max="5640" width="2.5703125" bestFit="1" customWidth="1"/>
    <col min="5641" max="5641" width="7" bestFit="1" customWidth="1"/>
    <col min="5642" max="5642" width="7.140625" customWidth="1"/>
    <col min="5643" max="5643" width="6.85546875" customWidth="1"/>
    <col min="5644" max="5644" width="7.28515625" customWidth="1"/>
    <col min="5645" max="5645" width="9.85546875" customWidth="1"/>
    <col min="5646" max="5646" width="10.140625" customWidth="1"/>
    <col min="5647" max="5647" width="5.42578125" bestFit="1" customWidth="1"/>
    <col min="5648" max="5648" width="13" bestFit="1" customWidth="1"/>
    <col min="5649" max="5649" width="9.28515625" customWidth="1"/>
    <col min="5650" max="5651" width="7.140625" bestFit="1" customWidth="1"/>
    <col min="5652" max="5652" width="7" bestFit="1" customWidth="1"/>
    <col min="5653" max="5653" width="10.5703125" customWidth="1"/>
    <col min="5893" max="5893" width="6.5703125" bestFit="1" customWidth="1"/>
    <col min="5894" max="5896" width="2.5703125" bestFit="1" customWidth="1"/>
    <col min="5897" max="5897" width="7" bestFit="1" customWidth="1"/>
    <col min="5898" max="5898" width="7.140625" customWidth="1"/>
    <col min="5899" max="5899" width="6.85546875" customWidth="1"/>
    <col min="5900" max="5900" width="7.28515625" customWidth="1"/>
    <col min="5901" max="5901" width="9.85546875" customWidth="1"/>
    <col min="5902" max="5902" width="10.140625" customWidth="1"/>
    <col min="5903" max="5903" width="5.42578125" bestFit="1" customWidth="1"/>
    <col min="5904" max="5904" width="13" bestFit="1" customWidth="1"/>
    <col min="5905" max="5905" width="9.28515625" customWidth="1"/>
    <col min="5906" max="5907" width="7.140625" bestFit="1" customWidth="1"/>
    <col min="5908" max="5908" width="7" bestFit="1" customWidth="1"/>
    <col min="5909" max="5909" width="10.5703125" customWidth="1"/>
    <col min="6149" max="6149" width="6.5703125" bestFit="1" customWidth="1"/>
    <col min="6150" max="6152" width="2.5703125" bestFit="1" customWidth="1"/>
    <col min="6153" max="6153" width="7" bestFit="1" customWidth="1"/>
    <col min="6154" max="6154" width="7.140625" customWidth="1"/>
    <col min="6155" max="6155" width="6.85546875" customWidth="1"/>
    <col min="6156" max="6156" width="7.28515625" customWidth="1"/>
    <col min="6157" max="6157" width="9.85546875" customWidth="1"/>
    <col min="6158" max="6158" width="10.140625" customWidth="1"/>
    <col min="6159" max="6159" width="5.42578125" bestFit="1" customWidth="1"/>
    <col min="6160" max="6160" width="13" bestFit="1" customWidth="1"/>
    <col min="6161" max="6161" width="9.28515625" customWidth="1"/>
    <col min="6162" max="6163" width="7.140625" bestFit="1" customWidth="1"/>
    <col min="6164" max="6164" width="7" bestFit="1" customWidth="1"/>
    <col min="6165" max="6165" width="10.5703125" customWidth="1"/>
    <col min="6405" max="6405" width="6.5703125" bestFit="1" customWidth="1"/>
    <col min="6406" max="6408" width="2.5703125" bestFit="1" customWidth="1"/>
    <col min="6409" max="6409" width="7" bestFit="1" customWidth="1"/>
    <col min="6410" max="6410" width="7.140625" customWidth="1"/>
    <col min="6411" max="6411" width="6.85546875" customWidth="1"/>
    <col min="6412" max="6412" width="7.28515625" customWidth="1"/>
    <col min="6413" max="6413" width="9.85546875" customWidth="1"/>
    <col min="6414" max="6414" width="10.140625" customWidth="1"/>
    <col min="6415" max="6415" width="5.42578125" bestFit="1" customWidth="1"/>
    <col min="6416" max="6416" width="13" bestFit="1" customWidth="1"/>
    <col min="6417" max="6417" width="9.28515625" customWidth="1"/>
    <col min="6418" max="6419" width="7.140625" bestFit="1" customWidth="1"/>
    <col min="6420" max="6420" width="7" bestFit="1" customWidth="1"/>
    <col min="6421" max="6421" width="10.5703125" customWidth="1"/>
    <col min="6661" max="6661" width="6.5703125" bestFit="1" customWidth="1"/>
    <col min="6662" max="6664" width="2.5703125" bestFit="1" customWidth="1"/>
    <col min="6665" max="6665" width="7" bestFit="1" customWidth="1"/>
    <col min="6666" max="6666" width="7.140625" customWidth="1"/>
    <col min="6667" max="6667" width="6.85546875" customWidth="1"/>
    <col min="6668" max="6668" width="7.28515625" customWidth="1"/>
    <col min="6669" max="6669" width="9.85546875" customWidth="1"/>
    <col min="6670" max="6670" width="10.140625" customWidth="1"/>
    <col min="6671" max="6671" width="5.42578125" bestFit="1" customWidth="1"/>
    <col min="6672" max="6672" width="13" bestFit="1" customWidth="1"/>
    <col min="6673" max="6673" width="9.28515625" customWidth="1"/>
    <col min="6674" max="6675" width="7.140625" bestFit="1" customWidth="1"/>
    <col min="6676" max="6676" width="7" bestFit="1" customWidth="1"/>
    <col min="6677" max="6677" width="10.5703125" customWidth="1"/>
    <col min="6917" max="6917" width="6.5703125" bestFit="1" customWidth="1"/>
    <col min="6918" max="6920" width="2.5703125" bestFit="1" customWidth="1"/>
    <col min="6921" max="6921" width="7" bestFit="1" customWidth="1"/>
    <col min="6922" max="6922" width="7.140625" customWidth="1"/>
    <col min="6923" max="6923" width="6.85546875" customWidth="1"/>
    <col min="6924" max="6924" width="7.28515625" customWidth="1"/>
    <col min="6925" max="6925" width="9.85546875" customWidth="1"/>
    <col min="6926" max="6926" width="10.140625" customWidth="1"/>
    <col min="6927" max="6927" width="5.42578125" bestFit="1" customWidth="1"/>
    <col min="6928" max="6928" width="13" bestFit="1" customWidth="1"/>
    <col min="6929" max="6929" width="9.28515625" customWidth="1"/>
    <col min="6930" max="6931" width="7.140625" bestFit="1" customWidth="1"/>
    <col min="6932" max="6932" width="7" bestFit="1" customWidth="1"/>
    <col min="6933" max="6933" width="10.5703125" customWidth="1"/>
    <col min="7173" max="7173" width="6.5703125" bestFit="1" customWidth="1"/>
    <col min="7174" max="7176" width="2.5703125" bestFit="1" customWidth="1"/>
    <col min="7177" max="7177" width="7" bestFit="1" customWidth="1"/>
    <col min="7178" max="7178" width="7.140625" customWidth="1"/>
    <col min="7179" max="7179" width="6.85546875" customWidth="1"/>
    <col min="7180" max="7180" width="7.28515625" customWidth="1"/>
    <col min="7181" max="7181" width="9.85546875" customWidth="1"/>
    <col min="7182" max="7182" width="10.140625" customWidth="1"/>
    <col min="7183" max="7183" width="5.42578125" bestFit="1" customWidth="1"/>
    <col min="7184" max="7184" width="13" bestFit="1" customWidth="1"/>
    <col min="7185" max="7185" width="9.28515625" customWidth="1"/>
    <col min="7186" max="7187" width="7.140625" bestFit="1" customWidth="1"/>
    <col min="7188" max="7188" width="7" bestFit="1" customWidth="1"/>
    <col min="7189" max="7189" width="10.5703125" customWidth="1"/>
    <col min="7429" max="7429" width="6.5703125" bestFit="1" customWidth="1"/>
    <col min="7430" max="7432" width="2.5703125" bestFit="1" customWidth="1"/>
    <col min="7433" max="7433" width="7" bestFit="1" customWidth="1"/>
    <col min="7434" max="7434" width="7.140625" customWidth="1"/>
    <col min="7435" max="7435" width="6.85546875" customWidth="1"/>
    <col min="7436" max="7436" width="7.28515625" customWidth="1"/>
    <col min="7437" max="7437" width="9.85546875" customWidth="1"/>
    <col min="7438" max="7438" width="10.140625" customWidth="1"/>
    <col min="7439" max="7439" width="5.42578125" bestFit="1" customWidth="1"/>
    <col min="7440" max="7440" width="13" bestFit="1" customWidth="1"/>
    <col min="7441" max="7441" width="9.28515625" customWidth="1"/>
    <col min="7442" max="7443" width="7.140625" bestFit="1" customWidth="1"/>
    <col min="7444" max="7444" width="7" bestFit="1" customWidth="1"/>
    <col min="7445" max="7445" width="10.5703125" customWidth="1"/>
    <col min="7685" max="7685" width="6.5703125" bestFit="1" customWidth="1"/>
    <col min="7686" max="7688" width="2.5703125" bestFit="1" customWidth="1"/>
    <col min="7689" max="7689" width="7" bestFit="1" customWidth="1"/>
    <col min="7690" max="7690" width="7.140625" customWidth="1"/>
    <col min="7691" max="7691" width="6.85546875" customWidth="1"/>
    <col min="7692" max="7692" width="7.28515625" customWidth="1"/>
    <col min="7693" max="7693" width="9.85546875" customWidth="1"/>
    <col min="7694" max="7694" width="10.140625" customWidth="1"/>
    <col min="7695" max="7695" width="5.42578125" bestFit="1" customWidth="1"/>
    <col min="7696" max="7696" width="13" bestFit="1" customWidth="1"/>
    <col min="7697" max="7697" width="9.28515625" customWidth="1"/>
    <col min="7698" max="7699" width="7.140625" bestFit="1" customWidth="1"/>
    <col min="7700" max="7700" width="7" bestFit="1" customWidth="1"/>
    <col min="7701" max="7701" width="10.5703125" customWidth="1"/>
    <col min="7941" max="7941" width="6.5703125" bestFit="1" customWidth="1"/>
    <col min="7942" max="7944" width="2.5703125" bestFit="1" customWidth="1"/>
    <col min="7945" max="7945" width="7" bestFit="1" customWidth="1"/>
    <col min="7946" max="7946" width="7.140625" customWidth="1"/>
    <col min="7947" max="7947" width="6.85546875" customWidth="1"/>
    <col min="7948" max="7948" width="7.28515625" customWidth="1"/>
    <col min="7949" max="7949" width="9.85546875" customWidth="1"/>
    <col min="7950" max="7950" width="10.140625" customWidth="1"/>
    <col min="7951" max="7951" width="5.42578125" bestFit="1" customWidth="1"/>
    <col min="7952" max="7952" width="13" bestFit="1" customWidth="1"/>
    <col min="7953" max="7953" width="9.28515625" customWidth="1"/>
    <col min="7954" max="7955" width="7.140625" bestFit="1" customWidth="1"/>
    <col min="7956" max="7956" width="7" bestFit="1" customWidth="1"/>
    <col min="7957" max="7957" width="10.5703125" customWidth="1"/>
    <col min="8197" max="8197" width="6.5703125" bestFit="1" customWidth="1"/>
    <col min="8198" max="8200" width="2.5703125" bestFit="1" customWidth="1"/>
    <col min="8201" max="8201" width="7" bestFit="1" customWidth="1"/>
    <col min="8202" max="8202" width="7.140625" customWidth="1"/>
    <col min="8203" max="8203" width="6.85546875" customWidth="1"/>
    <col min="8204" max="8204" width="7.28515625" customWidth="1"/>
    <col min="8205" max="8205" width="9.85546875" customWidth="1"/>
    <col min="8206" max="8206" width="10.140625" customWidth="1"/>
    <col min="8207" max="8207" width="5.42578125" bestFit="1" customWidth="1"/>
    <col min="8208" max="8208" width="13" bestFit="1" customWidth="1"/>
    <col min="8209" max="8209" width="9.28515625" customWidth="1"/>
    <col min="8210" max="8211" width="7.140625" bestFit="1" customWidth="1"/>
    <col min="8212" max="8212" width="7" bestFit="1" customWidth="1"/>
    <col min="8213" max="8213" width="10.5703125" customWidth="1"/>
    <col min="8453" max="8453" width="6.5703125" bestFit="1" customWidth="1"/>
    <col min="8454" max="8456" width="2.5703125" bestFit="1" customWidth="1"/>
    <col min="8457" max="8457" width="7" bestFit="1" customWidth="1"/>
    <col min="8458" max="8458" width="7.140625" customWidth="1"/>
    <col min="8459" max="8459" width="6.85546875" customWidth="1"/>
    <col min="8460" max="8460" width="7.28515625" customWidth="1"/>
    <col min="8461" max="8461" width="9.85546875" customWidth="1"/>
    <col min="8462" max="8462" width="10.140625" customWidth="1"/>
    <col min="8463" max="8463" width="5.42578125" bestFit="1" customWidth="1"/>
    <col min="8464" max="8464" width="13" bestFit="1" customWidth="1"/>
    <col min="8465" max="8465" width="9.28515625" customWidth="1"/>
    <col min="8466" max="8467" width="7.140625" bestFit="1" customWidth="1"/>
    <col min="8468" max="8468" width="7" bestFit="1" customWidth="1"/>
    <col min="8469" max="8469" width="10.5703125" customWidth="1"/>
    <col min="8709" max="8709" width="6.5703125" bestFit="1" customWidth="1"/>
    <col min="8710" max="8712" width="2.5703125" bestFit="1" customWidth="1"/>
    <col min="8713" max="8713" width="7" bestFit="1" customWidth="1"/>
    <col min="8714" max="8714" width="7.140625" customWidth="1"/>
    <col min="8715" max="8715" width="6.85546875" customWidth="1"/>
    <col min="8716" max="8716" width="7.28515625" customWidth="1"/>
    <col min="8717" max="8717" width="9.85546875" customWidth="1"/>
    <col min="8718" max="8718" width="10.140625" customWidth="1"/>
    <col min="8719" max="8719" width="5.42578125" bestFit="1" customWidth="1"/>
    <col min="8720" max="8720" width="13" bestFit="1" customWidth="1"/>
    <col min="8721" max="8721" width="9.28515625" customWidth="1"/>
    <col min="8722" max="8723" width="7.140625" bestFit="1" customWidth="1"/>
    <col min="8724" max="8724" width="7" bestFit="1" customWidth="1"/>
    <col min="8725" max="8725" width="10.5703125" customWidth="1"/>
    <col min="8965" max="8965" width="6.5703125" bestFit="1" customWidth="1"/>
    <col min="8966" max="8968" width="2.5703125" bestFit="1" customWidth="1"/>
    <col min="8969" max="8969" width="7" bestFit="1" customWidth="1"/>
    <col min="8970" max="8970" width="7.140625" customWidth="1"/>
    <col min="8971" max="8971" width="6.85546875" customWidth="1"/>
    <col min="8972" max="8972" width="7.28515625" customWidth="1"/>
    <col min="8973" max="8973" width="9.85546875" customWidth="1"/>
    <col min="8974" max="8974" width="10.140625" customWidth="1"/>
    <col min="8975" max="8975" width="5.42578125" bestFit="1" customWidth="1"/>
    <col min="8976" max="8976" width="13" bestFit="1" customWidth="1"/>
    <col min="8977" max="8977" width="9.28515625" customWidth="1"/>
    <col min="8978" max="8979" width="7.140625" bestFit="1" customWidth="1"/>
    <col min="8980" max="8980" width="7" bestFit="1" customWidth="1"/>
    <col min="8981" max="8981" width="10.5703125" customWidth="1"/>
    <col min="9221" max="9221" width="6.5703125" bestFit="1" customWidth="1"/>
    <col min="9222" max="9224" width="2.5703125" bestFit="1" customWidth="1"/>
    <col min="9225" max="9225" width="7" bestFit="1" customWidth="1"/>
    <col min="9226" max="9226" width="7.140625" customWidth="1"/>
    <col min="9227" max="9227" width="6.85546875" customWidth="1"/>
    <col min="9228" max="9228" width="7.28515625" customWidth="1"/>
    <col min="9229" max="9229" width="9.85546875" customWidth="1"/>
    <col min="9230" max="9230" width="10.140625" customWidth="1"/>
    <col min="9231" max="9231" width="5.42578125" bestFit="1" customWidth="1"/>
    <col min="9232" max="9232" width="13" bestFit="1" customWidth="1"/>
    <col min="9233" max="9233" width="9.28515625" customWidth="1"/>
    <col min="9234" max="9235" width="7.140625" bestFit="1" customWidth="1"/>
    <col min="9236" max="9236" width="7" bestFit="1" customWidth="1"/>
    <col min="9237" max="9237" width="10.5703125" customWidth="1"/>
    <col min="9477" max="9477" width="6.5703125" bestFit="1" customWidth="1"/>
    <col min="9478" max="9480" width="2.5703125" bestFit="1" customWidth="1"/>
    <col min="9481" max="9481" width="7" bestFit="1" customWidth="1"/>
    <col min="9482" max="9482" width="7.140625" customWidth="1"/>
    <col min="9483" max="9483" width="6.85546875" customWidth="1"/>
    <col min="9484" max="9484" width="7.28515625" customWidth="1"/>
    <col min="9485" max="9485" width="9.85546875" customWidth="1"/>
    <col min="9486" max="9486" width="10.140625" customWidth="1"/>
    <col min="9487" max="9487" width="5.42578125" bestFit="1" customWidth="1"/>
    <col min="9488" max="9488" width="13" bestFit="1" customWidth="1"/>
    <col min="9489" max="9489" width="9.28515625" customWidth="1"/>
    <col min="9490" max="9491" width="7.140625" bestFit="1" customWidth="1"/>
    <col min="9492" max="9492" width="7" bestFit="1" customWidth="1"/>
    <col min="9493" max="9493" width="10.5703125" customWidth="1"/>
    <col min="9733" max="9733" width="6.5703125" bestFit="1" customWidth="1"/>
    <col min="9734" max="9736" width="2.5703125" bestFit="1" customWidth="1"/>
    <col min="9737" max="9737" width="7" bestFit="1" customWidth="1"/>
    <col min="9738" max="9738" width="7.140625" customWidth="1"/>
    <col min="9739" max="9739" width="6.85546875" customWidth="1"/>
    <col min="9740" max="9740" width="7.28515625" customWidth="1"/>
    <col min="9741" max="9741" width="9.85546875" customWidth="1"/>
    <col min="9742" max="9742" width="10.140625" customWidth="1"/>
    <col min="9743" max="9743" width="5.42578125" bestFit="1" customWidth="1"/>
    <col min="9744" max="9744" width="13" bestFit="1" customWidth="1"/>
    <col min="9745" max="9745" width="9.28515625" customWidth="1"/>
    <col min="9746" max="9747" width="7.140625" bestFit="1" customWidth="1"/>
    <col min="9748" max="9748" width="7" bestFit="1" customWidth="1"/>
    <col min="9749" max="9749" width="10.5703125" customWidth="1"/>
    <col min="9989" max="9989" width="6.5703125" bestFit="1" customWidth="1"/>
    <col min="9990" max="9992" width="2.5703125" bestFit="1" customWidth="1"/>
    <col min="9993" max="9993" width="7" bestFit="1" customWidth="1"/>
    <col min="9994" max="9994" width="7.140625" customWidth="1"/>
    <col min="9995" max="9995" width="6.85546875" customWidth="1"/>
    <col min="9996" max="9996" width="7.28515625" customWidth="1"/>
    <col min="9997" max="9997" width="9.85546875" customWidth="1"/>
    <col min="9998" max="9998" width="10.140625" customWidth="1"/>
    <col min="9999" max="9999" width="5.42578125" bestFit="1" customWidth="1"/>
    <col min="10000" max="10000" width="13" bestFit="1" customWidth="1"/>
    <col min="10001" max="10001" width="9.28515625" customWidth="1"/>
    <col min="10002" max="10003" width="7.140625" bestFit="1" customWidth="1"/>
    <col min="10004" max="10004" width="7" bestFit="1" customWidth="1"/>
    <col min="10005" max="10005" width="10.5703125" customWidth="1"/>
    <col min="10245" max="10245" width="6.5703125" bestFit="1" customWidth="1"/>
    <col min="10246" max="10248" width="2.5703125" bestFit="1" customWidth="1"/>
    <col min="10249" max="10249" width="7" bestFit="1" customWidth="1"/>
    <col min="10250" max="10250" width="7.140625" customWidth="1"/>
    <col min="10251" max="10251" width="6.85546875" customWidth="1"/>
    <col min="10252" max="10252" width="7.28515625" customWidth="1"/>
    <col min="10253" max="10253" width="9.85546875" customWidth="1"/>
    <col min="10254" max="10254" width="10.140625" customWidth="1"/>
    <col min="10255" max="10255" width="5.42578125" bestFit="1" customWidth="1"/>
    <col min="10256" max="10256" width="13" bestFit="1" customWidth="1"/>
    <col min="10257" max="10257" width="9.28515625" customWidth="1"/>
    <col min="10258" max="10259" width="7.140625" bestFit="1" customWidth="1"/>
    <col min="10260" max="10260" width="7" bestFit="1" customWidth="1"/>
    <col min="10261" max="10261" width="10.5703125" customWidth="1"/>
    <col min="10501" max="10501" width="6.5703125" bestFit="1" customWidth="1"/>
    <col min="10502" max="10504" width="2.5703125" bestFit="1" customWidth="1"/>
    <col min="10505" max="10505" width="7" bestFit="1" customWidth="1"/>
    <col min="10506" max="10506" width="7.140625" customWidth="1"/>
    <col min="10507" max="10507" width="6.85546875" customWidth="1"/>
    <col min="10508" max="10508" width="7.28515625" customWidth="1"/>
    <col min="10509" max="10509" width="9.85546875" customWidth="1"/>
    <col min="10510" max="10510" width="10.140625" customWidth="1"/>
    <col min="10511" max="10511" width="5.42578125" bestFit="1" customWidth="1"/>
    <col min="10512" max="10512" width="13" bestFit="1" customWidth="1"/>
    <col min="10513" max="10513" width="9.28515625" customWidth="1"/>
    <col min="10514" max="10515" width="7.140625" bestFit="1" customWidth="1"/>
    <col min="10516" max="10516" width="7" bestFit="1" customWidth="1"/>
    <col min="10517" max="10517" width="10.5703125" customWidth="1"/>
    <col min="10757" max="10757" width="6.5703125" bestFit="1" customWidth="1"/>
    <col min="10758" max="10760" width="2.5703125" bestFit="1" customWidth="1"/>
    <col min="10761" max="10761" width="7" bestFit="1" customWidth="1"/>
    <col min="10762" max="10762" width="7.140625" customWidth="1"/>
    <col min="10763" max="10763" width="6.85546875" customWidth="1"/>
    <col min="10764" max="10764" width="7.28515625" customWidth="1"/>
    <col min="10765" max="10765" width="9.85546875" customWidth="1"/>
    <col min="10766" max="10766" width="10.140625" customWidth="1"/>
    <col min="10767" max="10767" width="5.42578125" bestFit="1" customWidth="1"/>
    <col min="10768" max="10768" width="13" bestFit="1" customWidth="1"/>
    <col min="10769" max="10769" width="9.28515625" customWidth="1"/>
    <col min="10770" max="10771" width="7.140625" bestFit="1" customWidth="1"/>
    <col min="10772" max="10772" width="7" bestFit="1" customWidth="1"/>
    <col min="10773" max="10773" width="10.5703125" customWidth="1"/>
    <col min="11013" max="11013" width="6.5703125" bestFit="1" customWidth="1"/>
    <col min="11014" max="11016" width="2.5703125" bestFit="1" customWidth="1"/>
    <col min="11017" max="11017" width="7" bestFit="1" customWidth="1"/>
    <col min="11018" max="11018" width="7.140625" customWidth="1"/>
    <col min="11019" max="11019" width="6.85546875" customWidth="1"/>
    <col min="11020" max="11020" width="7.28515625" customWidth="1"/>
    <col min="11021" max="11021" width="9.85546875" customWidth="1"/>
    <col min="11022" max="11022" width="10.140625" customWidth="1"/>
    <col min="11023" max="11023" width="5.42578125" bestFit="1" customWidth="1"/>
    <col min="11024" max="11024" width="13" bestFit="1" customWidth="1"/>
    <col min="11025" max="11025" width="9.28515625" customWidth="1"/>
    <col min="11026" max="11027" width="7.140625" bestFit="1" customWidth="1"/>
    <col min="11028" max="11028" width="7" bestFit="1" customWidth="1"/>
    <col min="11029" max="11029" width="10.5703125" customWidth="1"/>
    <col min="11269" max="11269" width="6.5703125" bestFit="1" customWidth="1"/>
    <col min="11270" max="11272" width="2.5703125" bestFit="1" customWidth="1"/>
    <col min="11273" max="11273" width="7" bestFit="1" customWidth="1"/>
    <col min="11274" max="11274" width="7.140625" customWidth="1"/>
    <col min="11275" max="11275" width="6.85546875" customWidth="1"/>
    <col min="11276" max="11276" width="7.28515625" customWidth="1"/>
    <col min="11277" max="11277" width="9.85546875" customWidth="1"/>
    <col min="11278" max="11278" width="10.140625" customWidth="1"/>
    <col min="11279" max="11279" width="5.42578125" bestFit="1" customWidth="1"/>
    <col min="11280" max="11280" width="13" bestFit="1" customWidth="1"/>
    <col min="11281" max="11281" width="9.28515625" customWidth="1"/>
    <col min="11282" max="11283" width="7.140625" bestFit="1" customWidth="1"/>
    <col min="11284" max="11284" width="7" bestFit="1" customWidth="1"/>
    <col min="11285" max="11285" width="10.5703125" customWidth="1"/>
    <col min="11525" max="11525" width="6.5703125" bestFit="1" customWidth="1"/>
    <col min="11526" max="11528" width="2.5703125" bestFit="1" customWidth="1"/>
    <col min="11529" max="11529" width="7" bestFit="1" customWidth="1"/>
    <col min="11530" max="11530" width="7.140625" customWidth="1"/>
    <col min="11531" max="11531" width="6.85546875" customWidth="1"/>
    <col min="11532" max="11532" width="7.28515625" customWidth="1"/>
    <col min="11533" max="11533" width="9.85546875" customWidth="1"/>
    <col min="11534" max="11534" width="10.140625" customWidth="1"/>
    <col min="11535" max="11535" width="5.42578125" bestFit="1" customWidth="1"/>
    <col min="11536" max="11536" width="13" bestFit="1" customWidth="1"/>
    <col min="11537" max="11537" width="9.28515625" customWidth="1"/>
    <col min="11538" max="11539" width="7.140625" bestFit="1" customWidth="1"/>
    <col min="11540" max="11540" width="7" bestFit="1" customWidth="1"/>
    <col min="11541" max="11541" width="10.5703125" customWidth="1"/>
    <col min="11781" max="11781" width="6.5703125" bestFit="1" customWidth="1"/>
    <col min="11782" max="11784" width="2.5703125" bestFit="1" customWidth="1"/>
    <col min="11785" max="11785" width="7" bestFit="1" customWidth="1"/>
    <col min="11786" max="11786" width="7.140625" customWidth="1"/>
    <col min="11787" max="11787" width="6.85546875" customWidth="1"/>
    <col min="11788" max="11788" width="7.28515625" customWidth="1"/>
    <col min="11789" max="11789" width="9.85546875" customWidth="1"/>
    <col min="11790" max="11790" width="10.140625" customWidth="1"/>
    <col min="11791" max="11791" width="5.42578125" bestFit="1" customWidth="1"/>
    <col min="11792" max="11792" width="13" bestFit="1" customWidth="1"/>
    <col min="11793" max="11793" width="9.28515625" customWidth="1"/>
    <col min="11794" max="11795" width="7.140625" bestFit="1" customWidth="1"/>
    <col min="11796" max="11796" width="7" bestFit="1" customWidth="1"/>
    <col min="11797" max="11797" width="10.5703125" customWidth="1"/>
    <col min="12037" max="12037" width="6.5703125" bestFit="1" customWidth="1"/>
    <col min="12038" max="12040" width="2.5703125" bestFit="1" customWidth="1"/>
    <col min="12041" max="12041" width="7" bestFit="1" customWidth="1"/>
    <col min="12042" max="12042" width="7.140625" customWidth="1"/>
    <col min="12043" max="12043" width="6.85546875" customWidth="1"/>
    <col min="12044" max="12044" width="7.28515625" customWidth="1"/>
    <col min="12045" max="12045" width="9.85546875" customWidth="1"/>
    <col min="12046" max="12046" width="10.140625" customWidth="1"/>
    <col min="12047" max="12047" width="5.42578125" bestFit="1" customWidth="1"/>
    <col min="12048" max="12048" width="13" bestFit="1" customWidth="1"/>
    <col min="12049" max="12049" width="9.28515625" customWidth="1"/>
    <col min="12050" max="12051" width="7.140625" bestFit="1" customWidth="1"/>
    <col min="12052" max="12052" width="7" bestFit="1" customWidth="1"/>
    <col min="12053" max="12053" width="10.5703125" customWidth="1"/>
    <col min="12293" max="12293" width="6.5703125" bestFit="1" customWidth="1"/>
    <col min="12294" max="12296" width="2.5703125" bestFit="1" customWidth="1"/>
    <col min="12297" max="12297" width="7" bestFit="1" customWidth="1"/>
    <col min="12298" max="12298" width="7.140625" customWidth="1"/>
    <col min="12299" max="12299" width="6.85546875" customWidth="1"/>
    <col min="12300" max="12300" width="7.28515625" customWidth="1"/>
    <col min="12301" max="12301" width="9.85546875" customWidth="1"/>
    <col min="12302" max="12302" width="10.140625" customWidth="1"/>
    <col min="12303" max="12303" width="5.42578125" bestFit="1" customWidth="1"/>
    <col min="12304" max="12304" width="13" bestFit="1" customWidth="1"/>
    <col min="12305" max="12305" width="9.28515625" customWidth="1"/>
    <col min="12306" max="12307" width="7.140625" bestFit="1" customWidth="1"/>
    <col min="12308" max="12308" width="7" bestFit="1" customWidth="1"/>
    <col min="12309" max="12309" width="10.5703125" customWidth="1"/>
    <col min="12549" max="12549" width="6.5703125" bestFit="1" customWidth="1"/>
    <col min="12550" max="12552" width="2.5703125" bestFit="1" customWidth="1"/>
    <col min="12553" max="12553" width="7" bestFit="1" customWidth="1"/>
    <col min="12554" max="12554" width="7.140625" customWidth="1"/>
    <col min="12555" max="12555" width="6.85546875" customWidth="1"/>
    <col min="12556" max="12556" width="7.28515625" customWidth="1"/>
    <col min="12557" max="12557" width="9.85546875" customWidth="1"/>
    <col min="12558" max="12558" width="10.140625" customWidth="1"/>
    <col min="12559" max="12559" width="5.42578125" bestFit="1" customWidth="1"/>
    <col min="12560" max="12560" width="13" bestFit="1" customWidth="1"/>
    <col min="12561" max="12561" width="9.28515625" customWidth="1"/>
    <col min="12562" max="12563" width="7.140625" bestFit="1" customWidth="1"/>
    <col min="12564" max="12564" width="7" bestFit="1" customWidth="1"/>
    <col min="12565" max="12565" width="10.5703125" customWidth="1"/>
    <col min="12805" max="12805" width="6.5703125" bestFit="1" customWidth="1"/>
    <col min="12806" max="12808" width="2.5703125" bestFit="1" customWidth="1"/>
    <col min="12809" max="12809" width="7" bestFit="1" customWidth="1"/>
    <col min="12810" max="12810" width="7.140625" customWidth="1"/>
    <col min="12811" max="12811" width="6.85546875" customWidth="1"/>
    <col min="12812" max="12812" width="7.28515625" customWidth="1"/>
    <col min="12813" max="12813" width="9.85546875" customWidth="1"/>
    <col min="12814" max="12814" width="10.140625" customWidth="1"/>
    <col min="12815" max="12815" width="5.42578125" bestFit="1" customWidth="1"/>
    <col min="12816" max="12816" width="13" bestFit="1" customWidth="1"/>
    <col min="12817" max="12817" width="9.28515625" customWidth="1"/>
    <col min="12818" max="12819" width="7.140625" bestFit="1" customWidth="1"/>
    <col min="12820" max="12820" width="7" bestFit="1" customWidth="1"/>
    <col min="12821" max="12821" width="10.5703125" customWidth="1"/>
    <col min="13061" max="13061" width="6.5703125" bestFit="1" customWidth="1"/>
    <col min="13062" max="13064" width="2.5703125" bestFit="1" customWidth="1"/>
    <col min="13065" max="13065" width="7" bestFit="1" customWidth="1"/>
    <col min="13066" max="13066" width="7.140625" customWidth="1"/>
    <col min="13067" max="13067" width="6.85546875" customWidth="1"/>
    <col min="13068" max="13068" width="7.28515625" customWidth="1"/>
    <col min="13069" max="13069" width="9.85546875" customWidth="1"/>
    <col min="13070" max="13070" width="10.140625" customWidth="1"/>
    <col min="13071" max="13071" width="5.42578125" bestFit="1" customWidth="1"/>
    <col min="13072" max="13072" width="13" bestFit="1" customWidth="1"/>
    <col min="13073" max="13073" width="9.28515625" customWidth="1"/>
    <col min="13074" max="13075" width="7.140625" bestFit="1" customWidth="1"/>
    <col min="13076" max="13076" width="7" bestFit="1" customWidth="1"/>
    <col min="13077" max="13077" width="10.5703125" customWidth="1"/>
    <col min="13317" max="13317" width="6.5703125" bestFit="1" customWidth="1"/>
    <col min="13318" max="13320" width="2.5703125" bestFit="1" customWidth="1"/>
    <col min="13321" max="13321" width="7" bestFit="1" customWidth="1"/>
    <col min="13322" max="13322" width="7.140625" customWidth="1"/>
    <col min="13323" max="13323" width="6.85546875" customWidth="1"/>
    <col min="13324" max="13324" width="7.28515625" customWidth="1"/>
    <col min="13325" max="13325" width="9.85546875" customWidth="1"/>
    <col min="13326" max="13326" width="10.140625" customWidth="1"/>
    <col min="13327" max="13327" width="5.42578125" bestFit="1" customWidth="1"/>
    <col min="13328" max="13328" width="13" bestFit="1" customWidth="1"/>
    <col min="13329" max="13329" width="9.28515625" customWidth="1"/>
    <col min="13330" max="13331" width="7.140625" bestFit="1" customWidth="1"/>
    <col min="13332" max="13332" width="7" bestFit="1" customWidth="1"/>
    <col min="13333" max="13333" width="10.5703125" customWidth="1"/>
    <col min="13573" max="13573" width="6.5703125" bestFit="1" customWidth="1"/>
    <col min="13574" max="13576" width="2.5703125" bestFit="1" customWidth="1"/>
    <col min="13577" max="13577" width="7" bestFit="1" customWidth="1"/>
    <col min="13578" max="13578" width="7.140625" customWidth="1"/>
    <col min="13579" max="13579" width="6.85546875" customWidth="1"/>
    <col min="13580" max="13580" width="7.28515625" customWidth="1"/>
    <col min="13581" max="13581" width="9.85546875" customWidth="1"/>
    <col min="13582" max="13582" width="10.140625" customWidth="1"/>
    <col min="13583" max="13583" width="5.42578125" bestFit="1" customWidth="1"/>
    <col min="13584" max="13584" width="13" bestFit="1" customWidth="1"/>
    <col min="13585" max="13585" width="9.28515625" customWidth="1"/>
    <col min="13586" max="13587" width="7.140625" bestFit="1" customWidth="1"/>
    <col min="13588" max="13588" width="7" bestFit="1" customWidth="1"/>
    <col min="13589" max="13589" width="10.5703125" customWidth="1"/>
    <col min="13829" max="13829" width="6.5703125" bestFit="1" customWidth="1"/>
    <col min="13830" max="13832" width="2.5703125" bestFit="1" customWidth="1"/>
    <col min="13833" max="13833" width="7" bestFit="1" customWidth="1"/>
    <col min="13834" max="13834" width="7.140625" customWidth="1"/>
    <col min="13835" max="13835" width="6.85546875" customWidth="1"/>
    <col min="13836" max="13836" width="7.28515625" customWidth="1"/>
    <col min="13837" max="13837" width="9.85546875" customWidth="1"/>
    <col min="13838" max="13838" width="10.140625" customWidth="1"/>
    <col min="13839" max="13839" width="5.42578125" bestFit="1" customWidth="1"/>
    <col min="13840" max="13840" width="13" bestFit="1" customWidth="1"/>
    <col min="13841" max="13841" width="9.28515625" customWidth="1"/>
    <col min="13842" max="13843" width="7.140625" bestFit="1" customWidth="1"/>
    <col min="13844" max="13844" width="7" bestFit="1" customWidth="1"/>
    <col min="13845" max="13845" width="10.5703125" customWidth="1"/>
    <col min="14085" max="14085" width="6.5703125" bestFit="1" customWidth="1"/>
    <col min="14086" max="14088" width="2.5703125" bestFit="1" customWidth="1"/>
    <col min="14089" max="14089" width="7" bestFit="1" customWidth="1"/>
    <col min="14090" max="14090" width="7.140625" customWidth="1"/>
    <col min="14091" max="14091" width="6.85546875" customWidth="1"/>
    <col min="14092" max="14092" width="7.28515625" customWidth="1"/>
    <col min="14093" max="14093" width="9.85546875" customWidth="1"/>
    <col min="14094" max="14094" width="10.140625" customWidth="1"/>
    <col min="14095" max="14095" width="5.42578125" bestFit="1" customWidth="1"/>
    <col min="14096" max="14096" width="13" bestFit="1" customWidth="1"/>
    <col min="14097" max="14097" width="9.28515625" customWidth="1"/>
    <col min="14098" max="14099" width="7.140625" bestFit="1" customWidth="1"/>
    <col min="14100" max="14100" width="7" bestFit="1" customWidth="1"/>
    <col min="14101" max="14101" width="10.5703125" customWidth="1"/>
    <col min="14341" max="14341" width="6.5703125" bestFit="1" customWidth="1"/>
    <col min="14342" max="14344" width="2.5703125" bestFit="1" customWidth="1"/>
    <col min="14345" max="14345" width="7" bestFit="1" customWidth="1"/>
    <col min="14346" max="14346" width="7.140625" customWidth="1"/>
    <col min="14347" max="14347" width="6.85546875" customWidth="1"/>
    <col min="14348" max="14348" width="7.28515625" customWidth="1"/>
    <col min="14349" max="14349" width="9.85546875" customWidth="1"/>
    <col min="14350" max="14350" width="10.140625" customWidth="1"/>
    <col min="14351" max="14351" width="5.42578125" bestFit="1" customWidth="1"/>
    <col min="14352" max="14352" width="13" bestFit="1" customWidth="1"/>
    <col min="14353" max="14353" width="9.28515625" customWidth="1"/>
    <col min="14354" max="14355" width="7.140625" bestFit="1" customWidth="1"/>
    <col min="14356" max="14356" width="7" bestFit="1" customWidth="1"/>
    <col min="14357" max="14357" width="10.5703125" customWidth="1"/>
    <col min="14597" max="14597" width="6.5703125" bestFit="1" customWidth="1"/>
    <col min="14598" max="14600" width="2.5703125" bestFit="1" customWidth="1"/>
    <col min="14601" max="14601" width="7" bestFit="1" customWidth="1"/>
    <col min="14602" max="14602" width="7.140625" customWidth="1"/>
    <col min="14603" max="14603" width="6.85546875" customWidth="1"/>
    <col min="14604" max="14604" width="7.28515625" customWidth="1"/>
    <col min="14605" max="14605" width="9.85546875" customWidth="1"/>
    <col min="14606" max="14606" width="10.140625" customWidth="1"/>
    <col min="14607" max="14607" width="5.42578125" bestFit="1" customWidth="1"/>
    <col min="14608" max="14608" width="13" bestFit="1" customWidth="1"/>
    <col min="14609" max="14609" width="9.28515625" customWidth="1"/>
    <col min="14610" max="14611" width="7.140625" bestFit="1" customWidth="1"/>
    <col min="14612" max="14612" width="7" bestFit="1" customWidth="1"/>
    <col min="14613" max="14613" width="10.5703125" customWidth="1"/>
    <col min="14853" max="14853" width="6.5703125" bestFit="1" customWidth="1"/>
    <col min="14854" max="14856" width="2.5703125" bestFit="1" customWidth="1"/>
    <col min="14857" max="14857" width="7" bestFit="1" customWidth="1"/>
    <col min="14858" max="14858" width="7.140625" customWidth="1"/>
    <col min="14859" max="14859" width="6.85546875" customWidth="1"/>
    <col min="14860" max="14860" width="7.28515625" customWidth="1"/>
    <col min="14861" max="14861" width="9.85546875" customWidth="1"/>
    <col min="14862" max="14862" width="10.140625" customWidth="1"/>
    <col min="14863" max="14863" width="5.42578125" bestFit="1" customWidth="1"/>
    <col min="14864" max="14864" width="13" bestFit="1" customWidth="1"/>
    <col min="14865" max="14865" width="9.28515625" customWidth="1"/>
    <col min="14866" max="14867" width="7.140625" bestFit="1" customWidth="1"/>
    <col min="14868" max="14868" width="7" bestFit="1" customWidth="1"/>
    <col min="14869" max="14869" width="10.5703125" customWidth="1"/>
    <col min="15109" max="15109" width="6.5703125" bestFit="1" customWidth="1"/>
    <col min="15110" max="15112" width="2.5703125" bestFit="1" customWidth="1"/>
    <col min="15113" max="15113" width="7" bestFit="1" customWidth="1"/>
    <col min="15114" max="15114" width="7.140625" customWidth="1"/>
    <col min="15115" max="15115" width="6.85546875" customWidth="1"/>
    <col min="15116" max="15116" width="7.28515625" customWidth="1"/>
    <col min="15117" max="15117" width="9.85546875" customWidth="1"/>
    <col min="15118" max="15118" width="10.140625" customWidth="1"/>
    <col min="15119" max="15119" width="5.42578125" bestFit="1" customWidth="1"/>
    <col min="15120" max="15120" width="13" bestFit="1" customWidth="1"/>
    <col min="15121" max="15121" width="9.28515625" customWidth="1"/>
    <col min="15122" max="15123" width="7.140625" bestFit="1" customWidth="1"/>
    <col min="15124" max="15124" width="7" bestFit="1" customWidth="1"/>
    <col min="15125" max="15125" width="10.5703125" customWidth="1"/>
    <col min="15365" max="15365" width="6.5703125" bestFit="1" customWidth="1"/>
    <col min="15366" max="15368" width="2.5703125" bestFit="1" customWidth="1"/>
    <col min="15369" max="15369" width="7" bestFit="1" customWidth="1"/>
    <col min="15370" max="15370" width="7.140625" customWidth="1"/>
    <col min="15371" max="15371" width="6.85546875" customWidth="1"/>
    <col min="15372" max="15372" width="7.28515625" customWidth="1"/>
    <col min="15373" max="15373" width="9.85546875" customWidth="1"/>
    <col min="15374" max="15374" width="10.140625" customWidth="1"/>
    <col min="15375" max="15375" width="5.42578125" bestFit="1" customWidth="1"/>
    <col min="15376" max="15376" width="13" bestFit="1" customWidth="1"/>
    <col min="15377" max="15377" width="9.28515625" customWidth="1"/>
    <col min="15378" max="15379" width="7.140625" bestFit="1" customWidth="1"/>
    <col min="15380" max="15380" width="7" bestFit="1" customWidth="1"/>
    <col min="15381" max="15381" width="10.5703125" customWidth="1"/>
    <col min="15621" max="15621" width="6.5703125" bestFit="1" customWidth="1"/>
    <col min="15622" max="15624" width="2.5703125" bestFit="1" customWidth="1"/>
    <col min="15625" max="15625" width="7" bestFit="1" customWidth="1"/>
    <col min="15626" max="15626" width="7.140625" customWidth="1"/>
    <col min="15627" max="15627" width="6.85546875" customWidth="1"/>
    <col min="15628" max="15628" width="7.28515625" customWidth="1"/>
    <col min="15629" max="15629" width="9.85546875" customWidth="1"/>
    <col min="15630" max="15630" width="10.140625" customWidth="1"/>
    <col min="15631" max="15631" width="5.42578125" bestFit="1" customWidth="1"/>
    <col min="15632" max="15632" width="13" bestFit="1" customWidth="1"/>
    <col min="15633" max="15633" width="9.28515625" customWidth="1"/>
    <col min="15634" max="15635" width="7.140625" bestFit="1" customWidth="1"/>
    <col min="15636" max="15636" width="7" bestFit="1" customWidth="1"/>
    <col min="15637" max="15637" width="10.5703125" customWidth="1"/>
    <col min="15877" max="15877" width="6.5703125" bestFit="1" customWidth="1"/>
    <col min="15878" max="15880" width="2.5703125" bestFit="1" customWidth="1"/>
    <col min="15881" max="15881" width="7" bestFit="1" customWidth="1"/>
    <col min="15882" max="15882" width="7.140625" customWidth="1"/>
    <col min="15883" max="15883" width="6.85546875" customWidth="1"/>
    <col min="15884" max="15884" width="7.28515625" customWidth="1"/>
    <col min="15885" max="15885" width="9.85546875" customWidth="1"/>
    <col min="15886" max="15886" width="10.140625" customWidth="1"/>
    <col min="15887" max="15887" width="5.42578125" bestFit="1" customWidth="1"/>
    <col min="15888" max="15888" width="13" bestFit="1" customWidth="1"/>
    <col min="15889" max="15889" width="9.28515625" customWidth="1"/>
    <col min="15890" max="15891" width="7.140625" bestFit="1" customWidth="1"/>
    <col min="15892" max="15892" width="7" bestFit="1" customWidth="1"/>
    <col min="15893" max="15893" width="10.5703125" customWidth="1"/>
    <col min="16133" max="16133" width="6.5703125" bestFit="1" customWidth="1"/>
    <col min="16134" max="16136" width="2.5703125" bestFit="1" customWidth="1"/>
    <col min="16137" max="16137" width="7" bestFit="1" customWidth="1"/>
    <col min="16138" max="16138" width="7.140625" customWidth="1"/>
    <col min="16139" max="16139" width="6.85546875" customWidth="1"/>
    <col min="16140" max="16140" width="7.28515625" customWidth="1"/>
    <col min="16141" max="16141" width="9.85546875" customWidth="1"/>
    <col min="16142" max="16142" width="10.140625" customWidth="1"/>
    <col min="16143" max="16143" width="5.42578125" bestFit="1" customWidth="1"/>
    <col min="16144" max="16144" width="13" bestFit="1" customWidth="1"/>
    <col min="16145" max="16145" width="9.28515625" customWidth="1"/>
    <col min="16146" max="16147" width="7.140625" bestFit="1" customWidth="1"/>
    <col min="16148" max="16148" width="7" bestFit="1" customWidth="1"/>
    <col min="16149" max="16149" width="10.5703125" customWidth="1"/>
  </cols>
  <sheetData>
    <row r="2" spans="2:32" ht="18.75" x14ac:dyDescent="0.3">
      <c r="B2" s="18" t="s">
        <v>16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4" spans="2:32" s="4" customFormat="1" ht="63" customHeight="1" x14ac:dyDescent="0.25">
      <c r="B4" s="20" t="s">
        <v>0</v>
      </c>
      <c r="C4" s="1" t="s">
        <v>15</v>
      </c>
      <c r="D4" s="1" t="s">
        <v>1</v>
      </c>
      <c r="E4" s="1" t="s">
        <v>2</v>
      </c>
      <c r="F4" s="22" t="s">
        <v>13</v>
      </c>
      <c r="G4" s="2" t="s">
        <v>3</v>
      </c>
      <c r="H4" s="2" t="s">
        <v>4</v>
      </c>
      <c r="I4" s="2" t="s">
        <v>5</v>
      </c>
      <c r="J4" s="3" t="s">
        <v>6</v>
      </c>
      <c r="K4" s="20" t="s">
        <v>7</v>
      </c>
      <c r="L4" s="20" t="s">
        <v>18</v>
      </c>
      <c r="M4" s="20" t="s">
        <v>20</v>
      </c>
      <c r="N4" s="20" t="s">
        <v>19</v>
      </c>
      <c r="O4" s="26" t="s">
        <v>17</v>
      </c>
      <c r="P4" s="20" t="s">
        <v>8</v>
      </c>
      <c r="Q4" s="16"/>
      <c r="S4" s="20" t="s">
        <v>9</v>
      </c>
      <c r="U4" s="28" t="s">
        <v>10</v>
      </c>
      <c r="V4" s="29"/>
      <c r="W4" s="29"/>
      <c r="X4" s="30"/>
      <c r="AA4"/>
      <c r="AB4"/>
      <c r="AC4"/>
      <c r="AD4"/>
      <c r="AE4"/>
      <c r="AF4"/>
    </row>
    <row r="5" spans="2:32" x14ac:dyDescent="0.25">
      <c r="B5" s="8">
        <v>1</v>
      </c>
      <c r="C5" s="5">
        <f t="shared" ref="C5:C64" si="0">$X$6</f>
        <v>-1</v>
      </c>
      <c r="D5" s="6">
        <f>$U$6</f>
        <v>0</v>
      </c>
      <c r="E5" s="6">
        <f>$V$6</f>
        <v>0</v>
      </c>
      <c r="F5" s="7">
        <f>$W$6</f>
        <v>0</v>
      </c>
      <c r="G5" s="9">
        <v>0.3</v>
      </c>
      <c r="H5" s="9">
        <v>0.5</v>
      </c>
      <c r="I5" s="9">
        <v>-0.4</v>
      </c>
      <c r="J5" s="14">
        <f>((C5*G5)+(D5*H5)+(E5*I5))</f>
        <v>-0.3</v>
      </c>
      <c r="K5" s="23">
        <f t="shared" ref="K5:K48" si="1">1/(1+EXP(-J5))</f>
        <v>0.42555748318834102</v>
      </c>
      <c r="L5" s="23">
        <f>(K5*(1-K5))</f>
        <v>0.24445831169074586</v>
      </c>
      <c r="M5" s="8">
        <f t="shared" ref="M5:M48" si="2">F5-K5</f>
        <v>-0.42555748318834102</v>
      </c>
      <c r="N5" s="25">
        <f>L5*M5</f>
        <v>-0.10403106386758482</v>
      </c>
      <c r="O5" s="8"/>
      <c r="P5" s="8"/>
      <c r="Q5" s="16"/>
      <c r="S5" s="10">
        <v>0.1</v>
      </c>
      <c r="U5" s="21" t="s">
        <v>11</v>
      </c>
      <c r="V5" s="21" t="s">
        <v>12</v>
      </c>
      <c r="W5" s="21" t="s">
        <v>14</v>
      </c>
      <c r="X5" s="20" t="s">
        <v>15</v>
      </c>
    </row>
    <row r="6" spans="2:32" x14ac:dyDescent="0.25">
      <c r="B6" s="8"/>
      <c r="C6" s="5">
        <f t="shared" si="0"/>
        <v>-1</v>
      </c>
      <c r="D6" s="6">
        <f>$U$7</f>
        <v>0</v>
      </c>
      <c r="E6" s="6">
        <f>$V$7</f>
        <v>1</v>
      </c>
      <c r="F6" s="7">
        <f>$W$7</f>
        <v>0</v>
      </c>
      <c r="G6" s="8">
        <f t="shared" ref="G6:G37" si="3">G5+$S$5*C5*M5</f>
        <v>0.34255574831883406</v>
      </c>
      <c r="H6" s="8">
        <f t="shared" ref="H6:H37" si="4">H5+$S$5*D5*M5</f>
        <v>0.5</v>
      </c>
      <c r="I6" s="8">
        <f t="shared" ref="I6:I37" si="5">I5+$S$5*E5*M5</f>
        <v>-0.4</v>
      </c>
      <c r="J6" s="14">
        <f t="shared" ref="J6:J48" si="6">((C6*G6)+(D6*H6)+(E6*I6))</f>
        <v>-0.74255574831883409</v>
      </c>
      <c r="K6" s="23">
        <f t="shared" si="1"/>
        <v>0.32244552497099838</v>
      </c>
      <c r="L6" s="23">
        <f t="shared" ref="L6:L64" si="7">(K6*(1-K6))</f>
        <v>0.21847440839717566</v>
      </c>
      <c r="M6" s="8">
        <f t="shared" si="2"/>
        <v>-0.32244552497099838</v>
      </c>
      <c r="N6" s="25">
        <f t="shared" ref="N6:N48" si="8">L6*M6</f>
        <v>-7.0446095308355605E-2</v>
      </c>
      <c r="O6" s="8"/>
      <c r="P6" s="8"/>
      <c r="Q6" s="16"/>
      <c r="U6" s="8">
        <v>0</v>
      </c>
      <c r="V6" s="8">
        <v>0</v>
      </c>
      <c r="W6" s="8">
        <v>0</v>
      </c>
      <c r="X6" s="9">
        <v>-1</v>
      </c>
    </row>
    <row r="7" spans="2:32" x14ac:dyDescent="0.25">
      <c r="B7" s="8"/>
      <c r="C7" s="5">
        <f t="shared" si="0"/>
        <v>-1</v>
      </c>
      <c r="D7" s="6">
        <f>$U$8</f>
        <v>1</v>
      </c>
      <c r="E7" s="6">
        <f>$V$8</f>
        <v>0</v>
      </c>
      <c r="F7" s="7">
        <f>$W$8</f>
        <v>0</v>
      </c>
      <c r="G7" s="8">
        <f t="shared" si="3"/>
        <v>0.37480030081593391</v>
      </c>
      <c r="H7" s="8">
        <f t="shared" si="4"/>
        <v>0.5</v>
      </c>
      <c r="I7" s="8">
        <f t="shared" si="5"/>
        <v>-0.43224455249709987</v>
      </c>
      <c r="J7" s="14">
        <f t="shared" si="6"/>
        <v>0.12519969918406609</v>
      </c>
      <c r="K7" s="23">
        <f t="shared" si="1"/>
        <v>0.53125910334767112</v>
      </c>
      <c r="L7" s="23">
        <f t="shared" si="7"/>
        <v>0.24902286845789962</v>
      </c>
      <c r="M7" s="8">
        <f t="shared" si="2"/>
        <v>-0.53125910334767112</v>
      </c>
      <c r="N7" s="25">
        <f t="shared" si="8"/>
        <v>-0.13229566581000882</v>
      </c>
      <c r="O7" s="8"/>
      <c r="P7" s="8"/>
      <c r="Q7" s="16"/>
      <c r="U7" s="8">
        <v>0</v>
      </c>
      <c r="V7" s="8">
        <v>1</v>
      </c>
      <c r="W7" s="8">
        <v>0</v>
      </c>
    </row>
    <row r="8" spans="2:32" x14ac:dyDescent="0.25">
      <c r="B8" s="8"/>
      <c r="C8" s="5">
        <f t="shared" si="0"/>
        <v>-1</v>
      </c>
      <c r="D8" s="6">
        <f>$U$9</f>
        <v>1</v>
      </c>
      <c r="E8" s="6">
        <f>$V$9</f>
        <v>1</v>
      </c>
      <c r="F8" s="7">
        <f>$W$9</f>
        <v>1</v>
      </c>
      <c r="G8" s="8">
        <f t="shared" si="3"/>
        <v>0.42792621115070101</v>
      </c>
      <c r="H8" s="8">
        <f t="shared" si="4"/>
        <v>0.4468740896652329</v>
      </c>
      <c r="I8" s="8">
        <f t="shared" si="5"/>
        <v>-0.43224455249709987</v>
      </c>
      <c r="J8" s="14">
        <f t="shared" si="6"/>
        <v>-0.41329667398256797</v>
      </c>
      <c r="K8" s="23">
        <f t="shared" si="1"/>
        <v>0.39812190463206087</v>
      </c>
      <c r="L8" s="23">
        <f t="shared" si="7"/>
        <v>0.23962085368420111</v>
      </c>
      <c r="M8" s="8">
        <f t="shared" si="2"/>
        <v>0.60187809536793913</v>
      </c>
      <c r="N8" s="25">
        <f t="shared" si="8"/>
        <v>0.14422254302588658</v>
      </c>
      <c r="O8" s="8">
        <f>ABS(M5)+ABS(M6)+ABS(M7)+ABS(M8)</f>
        <v>1.8811402068749494</v>
      </c>
      <c r="P8" s="8" t="str">
        <f>IF(ABS(M5)+ABS(M6)+ABS(M7)+ABS(M8)=0,"Converged","Not Converged")</f>
        <v>Not Converged</v>
      </c>
      <c r="Q8" s="16"/>
      <c r="U8" s="8">
        <v>1</v>
      </c>
      <c r="V8" s="8">
        <v>0</v>
      </c>
      <c r="W8" s="8">
        <v>0</v>
      </c>
    </row>
    <row r="9" spans="2:32" x14ac:dyDescent="0.25">
      <c r="B9" s="12">
        <f>B5+1</f>
        <v>2</v>
      </c>
      <c r="C9" s="9">
        <f t="shared" si="0"/>
        <v>-1</v>
      </c>
      <c r="D9" s="10">
        <f>$U$6</f>
        <v>0</v>
      </c>
      <c r="E9" s="10">
        <f>$V$6</f>
        <v>0</v>
      </c>
      <c r="F9" s="11">
        <f>$W$6</f>
        <v>0</v>
      </c>
      <c r="G9" s="12">
        <f t="shared" si="3"/>
        <v>0.36773840161390708</v>
      </c>
      <c r="H9" s="12">
        <f t="shared" si="4"/>
        <v>0.50706189920202682</v>
      </c>
      <c r="I9" s="12">
        <f t="shared" si="5"/>
        <v>-0.37205674296030594</v>
      </c>
      <c r="J9" s="15">
        <f t="shared" si="6"/>
        <v>-0.36773840161390708</v>
      </c>
      <c r="K9" s="24">
        <f t="shared" si="1"/>
        <v>0.40908761629712509</v>
      </c>
      <c r="L9" s="24">
        <f t="shared" si="7"/>
        <v>0.24173493848946123</v>
      </c>
      <c r="M9" s="12">
        <f t="shared" si="2"/>
        <v>-0.40908761629712509</v>
      </c>
      <c r="N9" s="19">
        <f t="shared" si="8"/>
        <v>-9.8890769762385852E-2</v>
      </c>
      <c r="O9" s="12"/>
      <c r="P9" s="12"/>
      <c r="Q9" s="17"/>
      <c r="U9" s="8">
        <v>1</v>
      </c>
      <c r="V9" s="8">
        <v>1</v>
      </c>
      <c r="W9" s="8">
        <v>1</v>
      </c>
    </row>
    <row r="10" spans="2:32" x14ac:dyDescent="0.25">
      <c r="B10" s="12"/>
      <c r="C10" s="9">
        <f t="shared" si="0"/>
        <v>-1</v>
      </c>
      <c r="D10" s="10">
        <f>$U$7</f>
        <v>0</v>
      </c>
      <c r="E10" s="10">
        <f>$V$7</f>
        <v>1</v>
      </c>
      <c r="F10" s="11">
        <f>$W$7</f>
        <v>0</v>
      </c>
      <c r="G10" s="12">
        <f t="shared" si="3"/>
        <v>0.4086471632436196</v>
      </c>
      <c r="H10" s="12">
        <f t="shared" si="4"/>
        <v>0.50706189920202682</v>
      </c>
      <c r="I10" s="12">
        <f t="shared" si="5"/>
        <v>-0.37205674296030594</v>
      </c>
      <c r="J10" s="15">
        <f t="shared" si="6"/>
        <v>-0.7807039062039256</v>
      </c>
      <c r="K10" s="24">
        <f t="shared" si="1"/>
        <v>0.31416819799076912</v>
      </c>
      <c r="L10" s="24">
        <f t="shared" si="7"/>
        <v>0.21546654136200202</v>
      </c>
      <c r="M10" s="12">
        <f t="shared" si="2"/>
        <v>-0.31416819799076912</v>
      </c>
      <c r="N10" s="19">
        <f t="shared" si="8"/>
        <v>-6.7692735027003695E-2</v>
      </c>
      <c r="O10" s="12"/>
      <c r="P10" s="12"/>
      <c r="Q10" s="17"/>
    </row>
    <row r="11" spans="2:32" x14ac:dyDescent="0.25">
      <c r="B11" s="12"/>
      <c r="C11" s="9">
        <f t="shared" si="0"/>
        <v>-1</v>
      </c>
      <c r="D11" s="10">
        <f>$U$8</f>
        <v>1</v>
      </c>
      <c r="E11" s="10">
        <f>$V$8</f>
        <v>0</v>
      </c>
      <c r="F11" s="11">
        <f>$W$8</f>
        <v>0</v>
      </c>
      <c r="G11" s="12">
        <f t="shared" si="3"/>
        <v>0.4400639830426965</v>
      </c>
      <c r="H11" s="12">
        <f t="shared" si="4"/>
        <v>0.50706189920202682</v>
      </c>
      <c r="I11" s="12">
        <f t="shared" si="5"/>
        <v>-0.40347356275938284</v>
      </c>
      <c r="J11" s="15">
        <f t="shared" si="6"/>
        <v>6.6997916159330317E-2</v>
      </c>
      <c r="K11" s="24">
        <f t="shared" si="1"/>
        <v>0.51674321653967503</v>
      </c>
      <c r="L11" s="24">
        <f t="shared" si="7"/>
        <v>0.24971966469990556</v>
      </c>
      <c r="M11" s="12">
        <f t="shared" si="2"/>
        <v>-0.51674321653967503</v>
      </c>
      <c r="N11" s="19">
        <f t="shared" si="8"/>
        <v>-0.12904094277023834</v>
      </c>
      <c r="O11" s="12"/>
      <c r="P11" s="12"/>
      <c r="Q11" s="17"/>
    </row>
    <row r="12" spans="2:32" x14ac:dyDescent="0.25">
      <c r="B12" s="12"/>
      <c r="C12" s="9">
        <f t="shared" si="0"/>
        <v>-1</v>
      </c>
      <c r="D12" s="10">
        <f>$U$9</f>
        <v>1</v>
      </c>
      <c r="E12" s="10">
        <f>$V$9</f>
        <v>1</v>
      </c>
      <c r="F12" s="11">
        <f>$W$9</f>
        <v>1</v>
      </c>
      <c r="G12" s="12">
        <f t="shared" si="3"/>
        <v>0.49173830469666402</v>
      </c>
      <c r="H12" s="12">
        <f t="shared" si="4"/>
        <v>0.45538757754805931</v>
      </c>
      <c r="I12" s="12">
        <f t="shared" si="5"/>
        <v>-0.40347356275938284</v>
      </c>
      <c r="J12" s="15">
        <f t="shared" si="6"/>
        <v>-0.43982428990798755</v>
      </c>
      <c r="K12" s="24">
        <f t="shared" si="1"/>
        <v>0.39178283824742638</v>
      </c>
      <c r="L12" s="24">
        <f t="shared" si="7"/>
        <v>0.23828904590221731</v>
      </c>
      <c r="M12" s="12">
        <f t="shared" si="2"/>
        <v>0.60821716175257357</v>
      </c>
      <c r="N12" s="19">
        <f t="shared" si="8"/>
        <v>0.14493148717537532</v>
      </c>
      <c r="O12" s="12">
        <f>ABS(M9)+ABS(M10)+ABS(M11)+ABS(M12)</f>
        <v>1.8482161925801428</v>
      </c>
      <c r="P12" s="12" t="str">
        <f>IF(ABS(M9)+ABS(M10)+ABS(M11)+ABS(M12)=0,"Converged","Not Converged")</f>
        <v>Not Converged</v>
      </c>
      <c r="Q12" s="17"/>
    </row>
    <row r="13" spans="2:32" x14ac:dyDescent="0.25">
      <c r="B13" s="8">
        <f>B9+1</f>
        <v>3</v>
      </c>
      <c r="C13" s="5">
        <f t="shared" si="0"/>
        <v>-1</v>
      </c>
      <c r="D13" s="6">
        <f>$U$6</f>
        <v>0</v>
      </c>
      <c r="E13" s="6">
        <f>$V$6</f>
        <v>0</v>
      </c>
      <c r="F13" s="7">
        <f>$W$6</f>
        <v>0</v>
      </c>
      <c r="G13" s="8">
        <f t="shared" si="3"/>
        <v>0.43091658852140668</v>
      </c>
      <c r="H13" s="8">
        <f t="shared" si="4"/>
        <v>0.5162092937233167</v>
      </c>
      <c r="I13" s="8">
        <f t="shared" si="5"/>
        <v>-0.34265184658412551</v>
      </c>
      <c r="J13" s="14">
        <f t="shared" si="6"/>
        <v>-0.43091658852140668</v>
      </c>
      <c r="K13" s="23">
        <f t="shared" si="1"/>
        <v>0.39390747994605102</v>
      </c>
      <c r="L13" s="23">
        <f t="shared" si="7"/>
        <v>0.23874437718860245</v>
      </c>
      <c r="M13" s="8">
        <f t="shared" si="2"/>
        <v>-0.39390747994605102</v>
      </c>
      <c r="N13" s="25">
        <f t="shared" si="8"/>
        <v>-9.4043195969651855E-2</v>
      </c>
      <c r="O13" s="8"/>
      <c r="P13" s="8"/>
      <c r="Q13" s="17"/>
      <c r="T13" s="27" t="s">
        <v>21</v>
      </c>
      <c r="U13" s="27"/>
      <c r="V13" s="27"/>
    </row>
    <row r="14" spans="2:32" x14ac:dyDescent="0.25">
      <c r="B14" s="8"/>
      <c r="C14" s="5">
        <f t="shared" si="0"/>
        <v>-1</v>
      </c>
      <c r="D14" s="6">
        <f>$U$7</f>
        <v>0</v>
      </c>
      <c r="E14" s="6">
        <f>$V$7</f>
        <v>1</v>
      </c>
      <c r="F14" s="7">
        <f>$W$7</f>
        <v>0</v>
      </c>
      <c r="G14" s="8">
        <f t="shared" si="3"/>
        <v>0.47030733651601181</v>
      </c>
      <c r="H14" s="8">
        <f t="shared" si="4"/>
        <v>0.5162092937233167</v>
      </c>
      <c r="I14" s="8">
        <f t="shared" si="5"/>
        <v>-0.34265184658412551</v>
      </c>
      <c r="J14" s="14">
        <f t="shared" si="6"/>
        <v>-0.81295918310013726</v>
      </c>
      <c r="K14" s="23">
        <f t="shared" si="1"/>
        <v>0.30726027045196347</v>
      </c>
      <c r="L14" s="23">
        <f t="shared" si="7"/>
        <v>0.21285139665374975</v>
      </c>
      <c r="M14" s="8">
        <f t="shared" si="2"/>
        <v>-0.30726027045196347</v>
      </c>
      <c r="N14" s="25">
        <f t="shared" si="8"/>
        <v>-6.5400777701909302E-2</v>
      </c>
      <c r="O14" s="8"/>
      <c r="P14" s="8"/>
      <c r="Q14" s="17"/>
    </row>
    <row r="15" spans="2:32" x14ac:dyDescent="0.25">
      <c r="B15" s="8"/>
      <c r="C15" s="5">
        <f t="shared" si="0"/>
        <v>-1</v>
      </c>
      <c r="D15" s="6">
        <f>$U$8</f>
        <v>1</v>
      </c>
      <c r="E15" s="6">
        <f>$V$8</f>
        <v>0</v>
      </c>
      <c r="F15" s="7">
        <f>$W$8</f>
        <v>0</v>
      </c>
      <c r="G15" s="8">
        <f t="shared" si="3"/>
        <v>0.5010333635612082</v>
      </c>
      <c r="H15" s="8">
        <f t="shared" si="4"/>
        <v>0.5162092937233167</v>
      </c>
      <c r="I15" s="8">
        <f t="shared" si="5"/>
        <v>-0.37337787362932184</v>
      </c>
      <c r="J15" s="14">
        <f t="shared" si="6"/>
        <v>1.5175930162108497E-2</v>
      </c>
      <c r="K15" s="23">
        <f t="shared" si="1"/>
        <v>0.5037939097265558</v>
      </c>
      <c r="L15" s="23">
        <f t="shared" si="7"/>
        <v>0.24998560624898675</v>
      </c>
      <c r="M15" s="8">
        <f t="shared" si="2"/>
        <v>-0.5037939097265558</v>
      </c>
      <c r="N15" s="25">
        <f t="shared" si="8"/>
        <v>-0.12594122594754034</v>
      </c>
      <c r="O15" s="8"/>
      <c r="P15" s="8"/>
      <c r="Q15" s="17"/>
    </row>
    <row r="16" spans="2:32" x14ac:dyDescent="0.25">
      <c r="B16" s="8"/>
      <c r="C16" s="5">
        <f t="shared" si="0"/>
        <v>-1</v>
      </c>
      <c r="D16" s="6">
        <f>$U$9</f>
        <v>1</v>
      </c>
      <c r="E16" s="6">
        <f>$V$9</f>
        <v>1</v>
      </c>
      <c r="F16" s="7">
        <f>$W$9</f>
        <v>1</v>
      </c>
      <c r="G16" s="8">
        <f t="shared" si="3"/>
        <v>0.55141275453386374</v>
      </c>
      <c r="H16" s="8">
        <f t="shared" si="4"/>
        <v>0.46582990275066111</v>
      </c>
      <c r="I16" s="8">
        <f t="shared" si="5"/>
        <v>-0.37337787362932184</v>
      </c>
      <c r="J16" s="14">
        <f t="shared" si="6"/>
        <v>-0.45896072541252447</v>
      </c>
      <c r="K16" s="23">
        <f t="shared" si="1"/>
        <v>0.38723239761905665</v>
      </c>
      <c r="L16" s="23">
        <f t="shared" si="7"/>
        <v>0.23728346785325349</v>
      </c>
      <c r="M16" s="8">
        <f t="shared" si="2"/>
        <v>0.61276760238094341</v>
      </c>
      <c r="N16" s="25">
        <f t="shared" si="8"/>
        <v>0.14539962168107382</v>
      </c>
      <c r="O16" s="8">
        <f>ABS(M13)+ABS(M14)+ABS(M15)+ABS(M16)</f>
        <v>1.8177292625055137</v>
      </c>
      <c r="P16" s="8" t="str">
        <f>IF(ABS(M13)+ABS(M14)+ABS(M15)+ABS(M16)=0,"Converged","Not Converged")</f>
        <v>Not Converged</v>
      </c>
      <c r="Q16" s="17"/>
    </row>
    <row r="17" spans="2:17" x14ac:dyDescent="0.25">
      <c r="B17" s="12">
        <f>B13+1</f>
        <v>4</v>
      </c>
      <c r="C17" s="9">
        <f t="shared" si="0"/>
        <v>-1</v>
      </c>
      <c r="D17" s="10">
        <f>$U$6</f>
        <v>0</v>
      </c>
      <c r="E17" s="10">
        <f>$V$6</f>
        <v>0</v>
      </c>
      <c r="F17" s="11">
        <f>$W$6</f>
        <v>0</v>
      </c>
      <c r="G17" s="12">
        <f t="shared" si="3"/>
        <v>0.49013599429576937</v>
      </c>
      <c r="H17" s="12">
        <f t="shared" si="4"/>
        <v>0.52710666298875541</v>
      </c>
      <c r="I17" s="12">
        <f t="shared" si="5"/>
        <v>-0.31210111339122748</v>
      </c>
      <c r="J17" s="15">
        <f t="shared" si="6"/>
        <v>-0.49013599429576937</v>
      </c>
      <c r="K17" s="24">
        <f t="shared" si="1"/>
        <v>0.37986153139949597</v>
      </c>
      <c r="L17" s="24">
        <f t="shared" si="7"/>
        <v>0.23556674836232572</v>
      </c>
      <c r="M17" s="12">
        <f t="shared" si="2"/>
        <v>-0.37986153139949597</v>
      </c>
      <c r="N17" s="19">
        <f t="shared" si="8"/>
        <v>-8.9482745779712755E-2</v>
      </c>
      <c r="O17" s="12"/>
      <c r="P17" s="12"/>
      <c r="Q17" s="17"/>
    </row>
    <row r="18" spans="2:17" x14ac:dyDescent="0.25">
      <c r="B18" s="12"/>
      <c r="C18" s="9">
        <f t="shared" si="0"/>
        <v>-1</v>
      </c>
      <c r="D18" s="10">
        <f>$U$7</f>
        <v>0</v>
      </c>
      <c r="E18" s="10">
        <f>$V$7</f>
        <v>1</v>
      </c>
      <c r="F18" s="11">
        <f>$W$7</f>
        <v>0</v>
      </c>
      <c r="G18" s="12">
        <f t="shared" si="3"/>
        <v>0.52812214743571895</v>
      </c>
      <c r="H18" s="12">
        <f t="shared" si="4"/>
        <v>0.52710666298875541</v>
      </c>
      <c r="I18" s="12">
        <f t="shared" si="5"/>
        <v>-0.31210111339122748</v>
      </c>
      <c r="J18" s="15">
        <f t="shared" si="6"/>
        <v>-0.84022326082694643</v>
      </c>
      <c r="K18" s="24">
        <f t="shared" si="1"/>
        <v>0.30148776477044353</v>
      </c>
      <c r="L18" s="24">
        <f t="shared" si="7"/>
        <v>0.21059289246416527</v>
      </c>
      <c r="M18" s="12">
        <f t="shared" si="2"/>
        <v>-0.30148776477044353</v>
      </c>
      <c r="N18" s="19">
        <f t="shared" si="8"/>
        <v>-6.3491180425563565E-2</v>
      </c>
      <c r="O18" s="12"/>
      <c r="P18" s="12"/>
      <c r="Q18" s="17"/>
    </row>
    <row r="19" spans="2:17" x14ac:dyDescent="0.25">
      <c r="B19" s="12"/>
      <c r="C19" s="9">
        <f t="shared" si="0"/>
        <v>-1</v>
      </c>
      <c r="D19" s="10">
        <f>$U$8</f>
        <v>1</v>
      </c>
      <c r="E19" s="10">
        <f>$V$8</f>
        <v>0</v>
      </c>
      <c r="F19" s="11">
        <f>$W$8</f>
        <v>0</v>
      </c>
      <c r="G19" s="12">
        <f t="shared" si="3"/>
        <v>0.55827092391276334</v>
      </c>
      <c r="H19" s="12">
        <f t="shared" si="4"/>
        <v>0.52710666298875541</v>
      </c>
      <c r="I19" s="12">
        <f t="shared" si="5"/>
        <v>-0.34224988986827182</v>
      </c>
      <c r="J19" s="15">
        <f t="shared" si="6"/>
        <v>-3.1164260924007925E-2</v>
      </c>
      <c r="K19" s="24">
        <f t="shared" si="1"/>
        <v>0.49220956527188725</v>
      </c>
      <c r="L19" s="24">
        <f t="shared" si="7"/>
        <v>0.24993930912674706</v>
      </c>
      <c r="M19" s="12">
        <f t="shared" si="2"/>
        <v>-0.49220956527188725</v>
      </c>
      <c r="N19" s="19">
        <f t="shared" si="8"/>
        <v>-0.12302251868963202</v>
      </c>
      <c r="O19" s="12"/>
      <c r="P19" s="12"/>
      <c r="Q19" s="17"/>
    </row>
    <row r="20" spans="2:17" x14ac:dyDescent="0.25">
      <c r="B20" s="12"/>
      <c r="C20" s="9">
        <f t="shared" si="0"/>
        <v>-1</v>
      </c>
      <c r="D20" s="10">
        <f>$U$9</f>
        <v>1</v>
      </c>
      <c r="E20" s="10">
        <f>$V$9</f>
        <v>1</v>
      </c>
      <c r="F20" s="11">
        <f>$W$9</f>
        <v>1</v>
      </c>
      <c r="G20" s="12">
        <f t="shared" si="3"/>
        <v>0.60749188043995206</v>
      </c>
      <c r="H20" s="12">
        <f t="shared" si="4"/>
        <v>0.47788570646156669</v>
      </c>
      <c r="I20" s="12">
        <f t="shared" si="5"/>
        <v>-0.34224988986827182</v>
      </c>
      <c r="J20" s="15">
        <f t="shared" si="6"/>
        <v>-0.47185606384665718</v>
      </c>
      <c r="K20" s="24">
        <f t="shared" si="1"/>
        <v>0.38417703237582923</v>
      </c>
      <c r="L20" s="24">
        <f t="shared" si="7"/>
        <v>0.23658504017073029</v>
      </c>
      <c r="M20" s="12">
        <f t="shared" si="2"/>
        <v>0.61582296762417077</v>
      </c>
      <c r="N20" s="19">
        <f t="shared" si="8"/>
        <v>0.14569450153342278</v>
      </c>
      <c r="O20" s="12">
        <f>ABS(M17)+ABS(M18)+ABS(M19)+ABS(M20)</f>
        <v>1.7893818290659973</v>
      </c>
      <c r="P20" s="12" t="str">
        <f>IF(ABS(M17)+ABS(M18)+ABS(M19)+ABS(M20)=0,"Converged","Not Converged")</f>
        <v>Not Converged</v>
      </c>
      <c r="Q20" s="17"/>
    </row>
    <row r="21" spans="2:17" x14ac:dyDescent="0.25">
      <c r="B21" s="8">
        <f>B17+1</f>
        <v>5</v>
      </c>
      <c r="C21" s="5">
        <f t="shared" si="0"/>
        <v>-1</v>
      </c>
      <c r="D21" s="6">
        <f>$U$6</f>
        <v>0</v>
      </c>
      <c r="E21" s="6">
        <f>$V$6</f>
        <v>0</v>
      </c>
      <c r="F21" s="7">
        <f>$W$6</f>
        <v>0</v>
      </c>
      <c r="G21" s="8">
        <f t="shared" si="3"/>
        <v>0.54590958367753495</v>
      </c>
      <c r="H21" s="8">
        <f t="shared" si="4"/>
        <v>0.53946800322398381</v>
      </c>
      <c r="I21" s="8">
        <f t="shared" si="5"/>
        <v>-0.28066759310585476</v>
      </c>
      <c r="J21" s="14">
        <f t="shared" si="6"/>
        <v>-0.54590958367753495</v>
      </c>
      <c r="K21" s="23">
        <f t="shared" si="1"/>
        <v>0.3668139364937078</v>
      </c>
      <c r="L21" s="23">
        <f t="shared" si="7"/>
        <v>0.23226147248769793</v>
      </c>
      <c r="M21" s="8">
        <f t="shared" si="2"/>
        <v>-0.3668139364937078</v>
      </c>
      <c r="N21" s="25">
        <f t="shared" si="8"/>
        <v>-8.5196745019037498E-2</v>
      </c>
      <c r="O21" s="8"/>
      <c r="P21" s="8"/>
      <c r="Q21" s="17"/>
    </row>
    <row r="22" spans="2:17" x14ac:dyDescent="0.25">
      <c r="B22" s="8"/>
      <c r="C22" s="5">
        <f t="shared" si="0"/>
        <v>-1</v>
      </c>
      <c r="D22" s="6">
        <f>$U$7</f>
        <v>0</v>
      </c>
      <c r="E22" s="6">
        <f>$V$7</f>
        <v>1</v>
      </c>
      <c r="F22" s="7">
        <f>$W$7</f>
        <v>0</v>
      </c>
      <c r="G22" s="8">
        <f t="shared" si="3"/>
        <v>0.58259097732690568</v>
      </c>
      <c r="H22" s="8">
        <f t="shared" si="4"/>
        <v>0.53946800322398381</v>
      </c>
      <c r="I22" s="8">
        <f t="shared" si="5"/>
        <v>-0.28066759310585476</v>
      </c>
      <c r="J22" s="14">
        <f t="shared" si="6"/>
        <v>-0.86325857043276044</v>
      </c>
      <c r="K22" s="23">
        <f t="shared" si="1"/>
        <v>0.29665898680403702</v>
      </c>
      <c r="L22" s="23">
        <f t="shared" si="7"/>
        <v>0.20865243235243922</v>
      </c>
      <c r="M22" s="8">
        <f t="shared" si="2"/>
        <v>-0.29665898680403702</v>
      </c>
      <c r="N22" s="25">
        <f t="shared" si="8"/>
        <v>-6.1898619175872492E-2</v>
      </c>
      <c r="O22" s="8"/>
      <c r="P22" s="8"/>
      <c r="Q22" s="17"/>
    </row>
    <row r="23" spans="2:17" x14ac:dyDescent="0.25">
      <c r="B23" s="8"/>
      <c r="C23" s="5">
        <f t="shared" si="0"/>
        <v>-1</v>
      </c>
      <c r="D23" s="6">
        <f>$U$8</f>
        <v>1</v>
      </c>
      <c r="E23" s="6">
        <f>$V$8</f>
        <v>0</v>
      </c>
      <c r="F23" s="7">
        <f>$W$8</f>
        <v>0</v>
      </c>
      <c r="G23" s="8">
        <f t="shared" si="3"/>
        <v>0.61225687600730938</v>
      </c>
      <c r="H23" s="8">
        <f t="shared" si="4"/>
        <v>0.53946800322398381</v>
      </c>
      <c r="I23" s="8">
        <f t="shared" si="5"/>
        <v>-0.31033349178625846</v>
      </c>
      <c r="J23" s="14">
        <f t="shared" si="6"/>
        <v>-7.2788872783325576E-2</v>
      </c>
      <c r="K23" s="23">
        <f t="shared" si="1"/>
        <v>0.48181081195509551</v>
      </c>
      <c r="L23" s="23">
        <f t="shared" si="7"/>
        <v>0.24966915343826712</v>
      </c>
      <c r="M23" s="8">
        <f t="shared" si="2"/>
        <v>-0.48181081195509551</v>
      </c>
      <c r="N23" s="25">
        <f t="shared" si="8"/>
        <v>-0.12029329753823281</v>
      </c>
      <c r="O23" s="8"/>
      <c r="P23" s="8"/>
      <c r="Q23" s="17"/>
    </row>
    <row r="24" spans="2:17" x14ac:dyDescent="0.25">
      <c r="B24" s="8"/>
      <c r="C24" s="5">
        <f t="shared" si="0"/>
        <v>-1</v>
      </c>
      <c r="D24" s="6">
        <f>$U$9</f>
        <v>1</v>
      </c>
      <c r="E24" s="6">
        <f>$V$9</f>
        <v>1</v>
      </c>
      <c r="F24" s="7">
        <f>$W$9</f>
        <v>1</v>
      </c>
      <c r="G24" s="8">
        <f t="shared" si="3"/>
        <v>0.66043795720281895</v>
      </c>
      <c r="H24" s="8">
        <f t="shared" si="4"/>
        <v>0.49128692202847424</v>
      </c>
      <c r="I24" s="8">
        <f t="shared" si="5"/>
        <v>-0.31033349178625846</v>
      </c>
      <c r="J24" s="14">
        <f t="shared" si="6"/>
        <v>-0.47948452696060317</v>
      </c>
      <c r="K24" s="23">
        <f t="shared" si="1"/>
        <v>0.38237385406842017</v>
      </c>
      <c r="L24" s="23">
        <f t="shared" si="7"/>
        <v>0.23616408979328268</v>
      </c>
      <c r="M24" s="8">
        <f t="shared" si="2"/>
        <v>0.61762614593157983</v>
      </c>
      <c r="N24" s="25">
        <f t="shared" si="8"/>
        <v>0.14586111658646472</v>
      </c>
      <c r="O24" s="8">
        <f>ABS(M21)+ABS(M22)+ABS(M23)+ABS(M24)</f>
        <v>1.7629098811844202</v>
      </c>
      <c r="P24" s="8" t="str">
        <f>IF(ABS(M21)+ABS(M22)+ABS(M23)+ABS(M24)=0,"Converged","Not Converged")</f>
        <v>Not Converged</v>
      </c>
      <c r="Q24" s="17"/>
    </row>
    <row r="25" spans="2:17" x14ac:dyDescent="0.25">
      <c r="B25" s="12">
        <f>B21+1</f>
        <v>6</v>
      </c>
      <c r="C25" s="9">
        <f t="shared" si="0"/>
        <v>-1</v>
      </c>
      <c r="D25" s="10">
        <f>$U$6</f>
        <v>0</v>
      </c>
      <c r="E25" s="10">
        <f>$V$6</f>
        <v>0</v>
      </c>
      <c r="F25" s="11">
        <f>$W$6</f>
        <v>0</v>
      </c>
      <c r="G25" s="12">
        <f t="shared" si="3"/>
        <v>0.59867534260966093</v>
      </c>
      <c r="H25" s="12">
        <f t="shared" si="4"/>
        <v>0.55304953662163225</v>
      </c>
      <c r="I25" s="12">
        <f t="shared" si="5"/>
        <v>-0.24857087719310048</v>
      </c>
      <c r="J25" s="15">
        <f t="shared" si="6"/>
        <v>-0.59867534260966093</v>
      </c>
      <c r="K25" s="24">
        <f t="shared" si="1"/>
        <v>0.35464681295003375</v>
      </c>
      <c r="L25" s="24">
        <f t="shared" si="7"/>
        <v>0.22887245101441753</v>
      </c>
      <c r="M25" s="12">
        <f t="shared" si="2"/>
        <v>-0.35464681295003375</v>
      </c>
      <c r="N25" s="19">
        <f t="shared" si="8"/>
        <v>-8.1168885324325896E-2</v>
      </c>
      <c r="O25" s="12"/>
      <c r="P25" s="12"/>
      <c r="Q25" s="17"/>
    </row>
    <row r="26" spans="2:17" x14ac:dyDescent="0.25">
      <c r="B26" s="12"/>
      <c r="C26" s="9">
        <f t="shared" si="0"/>
        <v>-1</v>
      </c>
      <c r="D26" s="10">
        <f>$U$7</f>
        <v>0</v>
      </c>
      <c r="E26" s="10">
        <f>$V$7</f>
        <v>1</v>
      </c>
      <c r="F26" s="11">
        <f>$W$7</f>
        <v>0</v>
      </c>
      <c r="G26" s="12">
        <f t="shared" si="3"/>
        <v>0.63414002390466429</v>
      </c>
      <c r="H26" s="12">
        <f t="shared" si="4"/>
        <v>0.55304953662163225</v>
      </c>
      <c r="I26" s="12">
        <f t="shared" si="5"/>
        <v>-0.24857087719310048</v>
      </c>
      <c r="J26" s="15">
        <f t="shared" si="6"/>
        <v>-0.88271090109776473</v>
      </c>
      <c r="K26" s="24">
        <f t="shared" si="1"/>
        <v>0.29261632872990689</v>
      </c>
      <c r="L26" s="24">
        <f t="shared" si="7"/>
        <v>0.20699201289053798</v>
      </c>
      <c r="M26" s="12">
        <f t="shared" si="2"/>
        <v>-0.29261632872990689</v>
      </c>
      <c r="N26" s="19">
        <f t="shared" si="8"/>
        <v>-6.0569242888442787E-2</v>
      </c>
      <c r="O26" s="12"/>
      <c r="P26" s="12"/>
      <c r="Q26" s="17"/>
    </row>
    <row r="27" spans="2:17" x14ac:dyDescent="0.25">
      <c r="B27" s="12"/>
      <c r="C27" s="9">
        <f t="shared" si="0"/>
        <v>-1</v>
      </c>
      <c r="D27" s="10">
        <f>$U$8</f>
        <v>1</v>
      </c>
      <c r="E27" s="10">
        <f>$V$8</f>
        <v>0</v>
      </c>
      <c r="F27" s="11">
        <f>$W$8</f>
        <v>0</v>
      </c>
      <c r="G27" s="12">
        <f t="shared" si="3"/>
        <v>0.66340165677765495</v>
      </c>
      <c r="H27" s="12">
        <f t="shared" si="4"/>
        <v>0.55304953662163225</v>
      </c>
      <c r="I27" s="12">
        <f t="shared" si="5"/>
        <v>-0.27783251006609117</v>
      </c>
      <c r="J27" s="15">
        <f t="shared" si="6"/>
        <v>-0.11035212015602269</v>
      </c>
      <c r="K27" s="24">
        <f t="shared" si="1"/>
        <v>0.47243993222105879</v>
      </c>
      <c r="L27" s="24">
        <f t="shared" si="7"/>
        <v>0.24924044266402015</v>
      </c>
      <c r="M27" s="12">
        <f t="shared" si="2"/>
        <v>-0.47243993222105879</v>
      </c>
      <c r="N27" s="19">
        <f t="shared" si="8"/>
        <v>-0.11775113783893637</v>
      </c>
      <c r="O27" s="12"/>
      <c r="P27" s="12"/>
      <c r="Q27" s="17"/>
    </row>
    <row r="28" spans="2:17" x14ac:dyDescent="0.25">
      <c r="B28" s="12"/>
      <c r="C28" s="9">
        <f t="shared" si="0"/>
        <v>-1</v>
      </c>
      <c r="D28" s="10">
        <f>$U$9</f>
        <v>1</v>
      </c>
      <c r="E28" s="10">
        <f>$V$9</f>
        <v>1</v>
      </c>
      <c r="F28" s="11">
        <f>$W$9</f>
        <v>1</v>
      </c>
      <c r="G28" s="12">
        <f t="shared" si="3"/>
        <v>0.71064564999976088</v>
      </c>
      <c r="H28" s="12">
        <f t="shared" si="4"/>
        <v>0.50580554339952633</v>
      </c>
      <c r="I28" s="12">
        <f t="shared" si="5"/>
        <v>-0.27783251006609117</v>
      </c>
      <c r="J28" s="15">
        <f t="shared" si="6"/>
        <v>-0.48267261666632572</v>
      </c>
      <c r="K28" s="24">
        <f t="shared" si="1"/>
        <v>0.38162122464043191</v>
      </c>
      <c r="L28" s="24">
        <f t="shared" si="7"/>
        <v>0.23598646554436892</v>
      </c>
      <c r="M28" s="12">
        <f t="shared" si="2"/>
        <v>0.61837877535956809</v>
      </c>
      <c r="N28" s="19">
        <f t="shared" si="8"/>
        <v>0.14592902156475976</v>
      </c>
      <c r="O28" s="12">
        <f>ABS(M25)+ABS(M26)+ABS(M27)+ABS(M28)</f>
        <v>1.7380818492605674</v>
      </c>
      <c r="P28" s="12" t="str">
        <f>IF(ABS(M25)+ABS(M26)+ABS(M27)+ABS(M28)=0,"Converged","Not Converged")</f>
        <v>Not Converged</v>
      </c>
      <c r="Q28" s="17"/>
    </row>
    <row r="29" spans="2:17" x14ac:dyDescent="0.25">
      <c r="B29" s="8">
        <f>B25+1</f>
        <v>7</v>
      </c>
      <c r="C29" s="5">
        <f t="shared" si="0"/>
        <v>-1</v>
      </c>
      <c r="D29" s="6">
        <f>$U$6</f>
        <v>0</v>
      </c>
      <c r="E29" s="6">
        <f>$V$6</f>
        <v>0</v>
      </c>
      <c r="F29" s="7">
        <f>$W$6</f>
        <v>0</v>
      </c>
      <c r="G29" s="8">
        <f t="shared" si="3"/>
        <v>0.64880777246380406</v>
      </c>
      <c r="H29" s="8">
        <f t="shared" si="4"/>
        <v>0.56764342093548315</v>
      </c>
      <c r="I29" s="8">
        <f t="shared" si="5"/>
        <v>-0.21599463253013435</v>
      </c>
      <c r="J29" s="14">
        <f t="shared" si="6"/>
        <v>-0.64880777246380406</v>
      </c>
      <c r="K29" s="23">
        <f t="shared" si="1"/>
        <v>0.343258253346792</v>
      </c>
      <c r="L29" s="23">
        <f t="shared" si="7"/>
        <v>0.22543202485610153</v>
      </c>
      <c r="M29" s="8">
        <f t="shared" si="2"/>
        <v>-0.343258253346792</v>
      </c>
      <c r="N29" s="25">
        <f t="shared" si="8"/>
        <v>-7.7381403100536011E-2</v>
      </c>
      <c r="O29" s="8"/>
      <c r="P29" s="8"/>
      <c r="Q29" s="17"/>
    </row>
    <row r="30" spans="2:17" x14ac:dyDescent="0.25">
      <c r="B30" s="8"/>
      <c r="C30" s="5">
        <f t="shared" si="0"/>
        <v>-1</v>
      </c>
      <c r="D30" s="6">
        <f>$U$7</f>
        <v>0</v>
      </c>
      <c r="E30" s="6">
        <f>$V$7</f>
        <v>1</v>
      </c>
      <c r="F30" s="7">
        <f>$W$7</f>
        <v>0</v>
      </c>
      <c r="G30" s="8">
        <f t="shared" si="3"/>
        <v>0.68313359779848326</v>
      </c>
      <c r="H30" s="8">
        <f t="shared" si="4"/>
        <v>0.56764342093548315</v>
      </c>
      <c r="I30" s="8">
        <f t="shared" si="5"/>
        <v>-0.21599463253013435</v>
      </c>
      <c r="J30" s="14">
        <f t="shared" si="6"/>
        <v>-0.89912823032861766</v>
      </c>
      <c r="K30" s="23">
        <f t="shared" si="1"/>
        <v>0.28922967925048437</v>
      </c>
      <c r="L30" s="23">
        <f t="shared" si="7"/>
        <v>0.20557587189114629</v>
      </c>
      <c r="M30" s="8">
        <f t="shared" si="2"/>
        <v>-0.28922967925048437</v>
      </c>
      <c r="N30" s="25">
        <f t="shared" si="8"/>
        <v>-5.9458643488714907E-2</v>
      </c>
      <c r="O30" s="8"/>
      <c r="P30" s="8"/>
      <c r="Q30" s="17"/>
    </row>
    <row r="31" spans="2:17" x14ac:dyDescent="0.25">
      <c r="B31" s="8"/>
      <c r="C31" s="5">
        <f t="shared" si="0"/>
        <v>-1</v>
      </c>
      <c r="D31" s="6">
        <f>$U$8</f>
        <v>1</v>
      </c>
      <c r="E31" s="6">
        <f>$V$8</f>
        <v>0</v>
      </c>
      <c r="F31" s="7">
        <f>$W$8</f>
        <v>0</v>
      </c>
      <c r="G31" s="8">
        <f t="shared" si="3"/>
        <v>0.71205656572353171</v>
      </c>
      <c r="H31" s="8">
        <f t="shared" si="4"/>
        <v>0.56764342093548315</v>
      </c>
      <c r="I31" s="8">
        <f t="shared" si="5"/>
        <v>-0.24491760045518279</v>
      </c>
      <c r="J31" s="14">
        <f t="shared" si="6"/>
        <v>-0.14441314478804856</v>
      </c>
      <c r="K31" s="23">
        <f t="shared" si="1"/>
        <v>0.46395932819624486</v>
      </c>
      <c r="L31" s="23">
        <f t="shared" si="7"/>
        <v>0.248701069975934</v>
      </c>
      <c r="M31" s="8">
        <f t="shared" si="2"/>
        <v>-0.46395932819624486</v>
      </c>
      <c r="N31" s="25">
        <f t="shared" si="8"/>
        <v>-0.11538718134772162</v>
      </c>
      <c r="O31" s="8"/>
      <c r="P31" s="8"/>
      <c r="Q31" s="17"/>
    </row>
    <row r="32" spans="2:17" x14ac:dyDescent="0.25">
      <c r="B32" s="8"/>
      <c r="C32" s="5">
        <f t="shared" si="0"/>
        <v>-1</v>
      </c>
      <c r="D32" s="6">
        <f>$U$9</f>
        <v>1</v>
      </c>
      <c r="E32" s="6">
        <f>$V$9</f>
        <v>1</v>
      </c>
      <c r="F32" s="7">
        <f>$W$9</f>
        <v>1</v>
      </c>
      <c r="G32" s="8">
        <f t="shared" si="3"/>
        <v>0.75845249854315622</v>
      </c>
      <c r="H32" s="8">
        <f t="shared" si="4"/>
        <v>0.52124748811585864</v>
      </c>
      <c r="I32" s="8">
        <f t="shared" si="5"/>
        <v>-0.24491760045518279</v>
      </c>
      <c r="J32" s="14">
        <f t="shared" si="6"/>
        <v>-0.48212261088248037</v>
      </c>
      <c r="K32" s="23">
        <f t="shared" si="1"/>
        <v>0.38175102700942221</v>
      </c>
      <c r="L32" s="23">
        <f t="shared" si="7"/>
        <v>0.2360171803866736</v>
      </c>
      <c r="M32" s="8">
        <f t="shared" si="2"/>
        <v>0.61824897299057779</v>
      </c>
      <c r="N32" s="25">
        <f t="shared" si="8"/>
        <v>0.1459173793821929</v>
      </c>
      <c r="O32" s="8">
        <f>ABS(M29)+ABS(M30)+ABS(M31)+ABS(M32)</f>
        <v>1.714696233784099</v>
      </c>
      <c r="P32" s="8" t="str">
        <f>IF(ABS(M29)+ABS(M30)+ABS(M31)+ABS(M32)=0,"Converged","Not Converged")</f>
        <v>Not Converged</v>
      </c>
      <c r="Q32" s="17"/>
    </row>
    <row r="33" spans="2:17" x14ac:dyDescent="0.25">
      <c r="B33" s="12">
        <f>B29+1</f>
        <v>8</v>
      </c>
      <c r="C33" s="9">
        <f t="shared" si="0"/>
        <v>-1</v>
      </c>
      <c r="D33" s="10">
        <f>$U$6</f>
        <v>0</v>
      </c>
      <c r="E33" s="10">
        <f>$V$6</f>
        <v>0</v>
      </c>
      <c r="F33" s="11">
        <f>$W$6</f>
        <v>0</v>
      </c>
      <c r="G33" s="12">
        <f t="shared" si="3"/>
        <v>0.69662760124409839</v>
      </c>
      <c r="H33" s="12">
        <f t="shared" si="4"/>
        <v>0.58307238541491646</v>
      </c>
      <c r="I33" s="12">
        <f t="shared" si="5"/>
        <v>-0.18309270315612503</v>
      </c>
      <c r="J33" s="15">
        <f t="shared" si="6"/>
        <v>-0.69662760124409839</v>
      </c>
      <c r="K33" s="24">
        <f t="shared" si="1"/>
        <v>0.33256035567614789</v>
      </c>
      <c r="L33" s="24">
        <f t="shared" si="7"/>
        <v>0.22196396550870193</v>
      </c>
      <c r="M33" s="12">
        <f t="shared" si="2"/>
        <v>-0.33256035567614789</v>
      </c>
      <c r="N33" s="19">
        <f t="shared" si="8"/>
        <v>-7.381641531686213E-2</v>
      </c>
      <c r="O33" s="12"/>
      <c r="P33" s="12"/>
      <c r="Q33" s="17"/>
    </row>
    <row r="34" spans="2:17" x14ac:dyDescent="0.25">
      <c r="B34" s="12"/>
      <c r="C34" s="9">
        <f t="shared" si="0"/>
        <v>-1</v>
      </c>
      <c r="D34" s="10">
        <f>$U$7</f>
        <v>0</v>
      </c>
      <c r="E34" s="10">
        <f>$V$7</f>
        <v>1</v>
      </c>
      <c r="F34" s="11">
        <f>$W$7</f>
        <v>0</v>
      </c>
      <c r="G34" s="12">
        <f t="shared" si="3"/>
        <v>0.7298836368117132</v>
      </c>
      <c r="H34" s="12">
        <f t="shared" si="4"/>
        <v>0.58307238541491646</v>
      </c>
      <c r="I34" s="12">
        <f t="shared" si="5"/>
        <v>-0.18309270315612503</v>
      </c>
      <c r="J34" s="15">
        <f t="shared" si="6"/>
        <v>-0.91297633996783822</v>
      </c>
      <c r="K34" s="24">
        <f t="shared" si="1"/>
        <v>0.28639117234918859</v>
      </c>
      <c r="L34" s="24">
        <f t="shared" si="7"/>
        <v>0.20437126874964595</v>
      </c>
      <c r="M34" s="12">
        <f t="shared" si="2"/>
        <v>-0.28639117234918859</v>
      </c>
      <c r="N34" s="19">
        <f t="shared" si="8"/>
        <v>-5.8530127251702195E-2</v>
      </c>
      <c r="O34" s="12"/>
      <c r="P34" s="12"/>
      <c r="Q34" s="17"/>
    </row>
    <row r="35" spans="2:17" x14ac:dyDescent="0.25">
      <c r="B35" s="12"/>
      <c r="C35" s="9">
        <f t="shared" si="0"/>
        <v>-1</v>
      </c>
      <c r="D35" s="10">
        <f>$U$8</f>
        <v>1</v>
      </c>
      <c r="E35" s="10">
        <f>$V$8</f>
        <v>0</v>
      </c>
      <c r="F35" s="11">
        <f>$W$8</f>
        <v>0</v>
      </c>
      <c r="G35" s="12">
        <f t="shared" si="3"/>
        <v>0.75852275404663205</v>
      </c>
      <c r="H35" s="12">
        <f t="shared" si="4"/>
        <v>0.58307238541491646</v>
      </c>
      <c r="I35" s="12">
        <f t="shared" si="5"/>
        <v>-0.21173182039104388</v>
      </c>
      <c r="J35" s="15">
        <f t="shared" si="6"/>
        <v>-0.17545036863171559</v>
      </c>
      <c r="K35" s="24">
        <f t="shared" si="1"/>
        <v>0.45624958045557024</v>
      </c>
      <c r="L35" s="24">
        <f t="shared" si="7"/>
        <v>0.2480859007896864</v>
      </c>
      <c r="M35" s="12">
        <f t="shared" si="2"/>
        <v>-0.45624958045557024</v>
      </c>
      <c r="N35" s="19">
        <f t="shared" si="8"/>
        <v>-0.11318908815223663</v>
      </c>
      <c r="O35" s="12"/>
      <c r="P35" s="12"/>
      <c r="Q35" s="17"/>
    </row>
    <row r="36" spans="2:17" x14ac:dyDescent="0.25">
      <c r="B36" s="12"/>
      <c r="C36" s="9">
        <f t="shared" si="0"/>
        <v>-1</v>
      </c>
      <c r="D36" s="10">
        <f>$U$9</f>
        <v>1</v>
      </c>
      <c r="E36" s="10">
        <f>$V$9</f>
        <v>1</v>
      </c>
      <c r="F36" s="11">
        <f>$W$9</f>
        <v>1</v>
      </c>
      <c r="G36" s="12">
        <f t="shared" si="3"/>
        <v>0.80414771209218905</v>
      </c>
      <c r="H36" s="12">
        <f t="shared" si="4"/>
        <v>0.53744742736935947</v>
      </c>
      <c r="I36" s="12">
        <f t="shared" si="5"/>
        <v>-0.21173182039104388</v>
      </c>
      <c r="J36" s="15">
        <f t="shared" si="6"/>
        <v>-0.47843210511387346</v>
      </c>
      <c r="K36" s="24">
        <f t="shared" si="1"/>
        <v>0.3826224290646652</v>
      </c>
      <c r="L36" s="24">
        <f t="shared" si="7"/>
        <v>0.23622250584132046</v>
      </c>
      <c r="M36" s="12">
        <f t="shared" si="2"/>
        <v>0.61737757093533485</v>
      </c>
      <c r="N36" s="19">
        <f t="shared" si="8"/>
        <v>0.14583847685657236</v>
      </c>
      <c r="O36" s="12">
        <f>ABS(M33)+ABS(M34)+ABS(M35)+ABS(M36)</f>
        <v>1.6925786794162416</v>
      </c>
      <c r="P36" s="12" t="str">
        <f>IF(ABS(M33)+ABS(M34)+ABS(M35)+ABS(M36)=0,"Converged","Not Converged")</f>
        <v>Not Converged</v>
      </c>
      <c r="Q36" s="17"/>
    </row>
    <row r="37" spans="2:17" x14ac:dyDescent="0.25">
      <c r="B37" s="8">
        <f>B33+1</f>
        <v>9</v>
      </c>
      <c r="C37" s="5">
        <f t="shared" si="0"/>
        <v>-1</v>
      </c>
      <c r="D37" s="6">
        <f>$U$6</f>
        <v>0</v>
      </c>
      <c r="E37" s="6">
        <f>$V$6</f>
        <v>0</v>
      </c>
      <c r="F37" s="7">
        <f>$W$6</f>
        <v>0</v>
      </c>
      <c r="G37" s="8">
        <f t="shared" si="3"/>
        <v>0.74240995499865559</v>
      </c>
      <c r="H37" s="8">
        <f t="shared" si="4"/>
        <v>0.59918518446289293</v>
      </c>
      <c r="I37" s="8">
        <f t="shared" si="5"/>
        <v>-0.14999406329751039</v>
      </c>
      <c r="J37" s="14">
        <f t="shared" si="6"/>
        <v>-0.74240995499865559</v>
      </c>
      <c r="K37" s="23">
        <f t="shared" si="1"/>
        <v>0.32247737790486947</v>
      </c>
      <c r="L37" s="23">
        <f t="shared" si="7"/>
        <v>0.21848571864446945</v>
      </c>
      <c r="M37" s="8">
        <f t="shared" si="2"/>
        <v>-0.32247737790486947</v>
      </c>
      <c r="N37" s="25">
        <f t="shared" si="8"/>
        <v>-7.0456701658129561E-2</v>
      </c>
      <c r="O37" s="8"/>
      <c r="P37" s="8"/>
      <c r="Q37" s="17"/>
    </row>
    <row r="38" spans="2:17" x14ac:dyDescent="0.25">
      <c r="B38" s="8"/>
      <c r="C38" s="5">
        <f t="shared" si="0"/>
        <v>-1</v>
      </c>
      <c r="D38" s="6">
        <f>$U$7</f>
        <v>0</v>
      </c>
      <c r="E38" s="6">
        <f>$V$7</f>
        <v>1</v>
      </c>
      <c r="F38" s="7">
        <f>$W$7</f>
        <v>0</v>
      </c>
      <c r="G38" s="8">
        <f t="shared" ref="G38:G64" si="9">G37+$S$5*C37*M37</f>
        <v>0.77465769278914254</v>
      </c>
      <c r="H38" s="8">
        <f t="shared" ref="H38:H64" si="10">H37+$S$5*D37*M37</f>
        <v>0.59918518446289293</v>
      </c>
      <c r="I38" s="8">
        <f t="shared" ref="I38:I64" si="11">I37+$S$5*E37*M37</f>
        <v>-0.14999406329751039</v>
      </c>
      <c r="J38" s="14">
        <f t="shared" si="6"/>
        <v>-0.92465175608665295</v>
      </c>
      <c r="K38" s="23">
        <f t="shared" si="1"/>
        <v>0.28401101582500571</v>
      </c>
      <c r="L38" s="23">
        <f t="shared" si="7"/>
        <v>0.20334875871505406</v>
      </c>
      <c r="M38" s="8">
        <f t="shared" si="2"/>
        <v>-0.28401101582500571</v>
      </c>
      <c r="N38" s="25">
        <f t="shared" si="8"/>
        <v>-5.7753287529416483E-2</v>
      </c>
      <c r="O38" s="8"/>
      <c r="P38" s="8"/>
      <c r="Q38" s="17"/>
    </row>
    <row r="39" spans="2:17" x14ac:dyDescent="0.25">
      <c r="B39" s="8"/>
      <c r="C39" s="5">
        <f t="shared" si="0"/>
        <v>-1</v>
      </c>
      <c r="D39" s="6">
        <f>$U$8</f>
        <v>1</v>
      </c>
      <c r="E39" s="6">
        <f>$V$8</f>
        <v>0</v>
      </c>
      <c r="F39" s="7">
        <f>$W$8</f>
        <v>0</v>
      </c>
      <c r="G39" s="8">
        <f t="shared" si="9"/>
        <v>0.80305879437164307</v>
      </c>
      <c r="H39" s="8">
        <f t="shared" si="10"/>
        <v>0.59918518446289293</v>
      </c>
      <c r="I39" s="8">
        <f t="shared" si="11"/>
        <v>-0.17839516488001095</v>
      </c>
      <c r="J39" s="14">
        <f t="shared" si="6"/>
        <v>-0.20387360990875014</v>
      </c>
      <c r="K39" s="23">
        <f t="shared" si="1"/>
        <v>0.44920740628253925</v>
      </c>
      <c r="L39" s="23">
        <f t="shared" si="7"/>
        <v>0.24742011242345294</v>
      </c>
      <c r="M39" s="8">
        <f t="shared" si="2"/>
        <v>-0.44920740628253925</v>
      </c>
      <c r="N39" s="25">
        <f t="shared" si="8"/>
        <v>-0.11114294696387356</v>
      </c>
      <c r="O39" s="8"/>
      <c r="P39" s="8"/>
      <c r="Q39" s="17"/>
    </row>
    <row r="40" spans="2:17" x14ac:dyDescent="0.25">
      <c r="B40" s="8"/>
      <c r="C40" s="5">
        <f t="shared" si="0"/>
        <v>-1</v>
      </c>
      <c r="D40" s="6">
        <f>$U$9</f>
        <v>1</v>
      </c>
      <c r="E40" s="6">
        <f>$V$9</f>
        <v>1</v>
      </c>
      <c r="F40" s="7">
        <f>$W$9</f>
        <v>1</v>
      </c>
      <c r="G40" s="8">
        <f t="shared" si="9"/>
        <v>0.84797953499989698</v>
      </c>
      <c r="H40" s="8">
        <f t="shared" si="10"/>
        <v>0.55426444383463902</v>
      </c>
      <c r="I40" s="8">
        <f t="shared" si="11"/>
        <v>-0.17839516488001095</v>
      </c>
      <c r="J40" s="14">
        <f t="shared" si="6"/>
        <v>-0.47211025604526891</v>
      </c>
      <c r="K40" s="23">
        <f t="shared" si="1"/>
        <v>0.38411689607512395</v>
      </c>
      <c r="L40" s="23">
        <f t="shared" si="7"/>
        <v>0.23657110622473634</v>
      </c>
      <c r="M40" s="8">
        <f t="shared" si="2"/>
        <v>0.615883103924876</v>
      </c>
      <c r="N40" s="25">
        <f t="shared" si="8"/>
        <v>0.14570014720063218</v>
      </c>
      <c r="O40" s="8">
        <f>ABS(M37)+ABS(M38)+ABS(M39)+ABS(M40)</f>
        <v>1.6715789039372904</v>
      </c>
      <c r="P40" s="8" t="str">
        <f>IF(ABS(M37)+ABS(M38)+ABS(M39)+ABS(M40)=0,"Converged","Not Converged")</f>
        <v>Not Converged</v>
      </c>
      <c r="Q40" s="17"/>
    </row>
    <row r="41" spans="2:17" x14ac:dyDescent="0.25">
      <c r="B41" s="12">
        <f>B37+1</f>
        <v>10</v>
      </c>
      <c r="C41" s="9">
        <f t="shared" si="0"/>
        <v>-1</v>
      </c>
      <c r="D41" s="10">
        <f>$U$6</f>
        <v>0</v>
      </c>
      <c r="E41" s="10">
        <f>$V$6</f>
        <v>0</v>
      </c>
      <c r="F41" s="11">
        <f>$W$6</f>
        <v>0</v>
      </c>
      <c r="G41" s="12">
        <f t="shared" si="9"/>
        <v>0.7863912246074094</v>
      </c>
      <c r="H41" s="12">
        <f t="shared" si="10"/>
        <v>0.6158527542271266</v>
      </c>
      <c r="I41" s="12">
        <f t="shared" si="11"/>
        <v>-0.11680685448752334</v>
      </c>
      <c r="J41" s="15">
        <f t="shared" si="6"/>
        <v>-0.7863912246074094</v>
      </c>
      <c r="K41" s="24">
        <f t="shared" si="1"/>
        <v>0.31294406822827231</v>
      </c>
      <c r="L41" s="24">
        <f t="shared" si="7"/>
        <v>0.21501007838901076</v>
      </c>
      <c r="M41" s="12">
        <f t="shared" si="2"/>
        <v>-0.31294406822827231</v>
      </c>
      <c r="N41" s="19">
        <f t="shared" si="8"/>
        <v>-6.7286128641136755E-2</v>
      </c>
      <c r="O41" s="12"/>
      <c r="P41" s="12"/>
      <c r="Q41" s="17"/>
    </row>
    <row r="42" spans="2:17" x14ac:dyDescent="0.25">
      <c r="B42" s="12"/>
      <c r="C42" s="9">
        <f t="shared" si="0"/>
        <v>-1</v>
      </c>
      <c r="D42" s="10">
        <f>$U$7</f>
        <v>0</v>
      </c>
      <c r="E42" s="10">
        <f>$V$7</f>
        <v>1</v>
      </c>
      <c r="F42" s="11">
        <f>$W$7</f>
        <v>0</v>
      </c>
      <c r="G42" s="12">
        <f t="shared" si="9"/>
        <v>0.81768563143023665</v>
      </c>
      <c r="H42" s="12">
        <f t="shared" si="10"/>
        <v>0.6158527542271266</v>
      </c>
      <c r="I42" s="12">
        <f t="shared" si="11"/>
        <v>-0.11680685448752334</v>
      </c>
      <c r="J42" s="15">
        <f t="shared" si="6"/>
        <v>-0.93449248591776002</v>
      </c>
      <c r="K42" s="24">
        <f t="shared" si="1"/>
        <v>0.2820141760050161</v>
      </c>
      <c r="L42" s="24">
        <f t="shared" si="7"/>
        <v>0.20248218053722791</v>
      </c>
      <c r="M42" s="12">
        <f t="shared" si="2"/>
        <v>-0.2820141760050161</v>
      </c>
      <c r="N42" s="19">
        <f t="shared" si="8"/>
        <v>-5.7102845299905239E-2</v>
      </c>
      <c r="O42" s="12"/>
      <c r="P42" s="12"/>
      <c r="Q42" s="17"/>
    </row>
    <row r="43" spans="2:17" x14ac:dyDescent="0.25">
      <c r="B43" s="12"/>
      <c r="C43" s="9">
        <f t="shared" si="0"/>
        <v>-1</v>
      </c>
      <c r="D43" s="10">
        <f>$U$8</f>
        <v>1</v>
      </c>
      <c r="E43" s="10">
        <f>$V$8</f>
        <v>0</v>
      </c>
      <c r="F43" s="11">
        <f>$W$8</f>
        <v>0</v>
      </c>
      <c r="G43" s="12">
        <f t="shared" si="9"/>
        <v>0.8458870490307383</v>
      </c>
      <c r="H43" s="12">
        <f t="shared" si="10"/>
        <v>0.6158527542271266</v>
      </c>
      <c r="I43" s="12">
        <f t="shared" si="11"/>
        <v>-0.14500827208802497</v>
      </c>
      <c r="J43" s="15">
        <f t="shared" si="6"/>
        <v>-0.23003429480361171</v>
      </c>
      <c r="K43" s="24">
        <f t="shared" si="1"/>
        <v>0.44274368411209236</v>
      </c>
      <c r="L43" s="24">
        <f t="shared" si="7"/>
        <v>0.24672171429094411</v>
      </c>
      <c r="M43" s="12">
        <f t="shared" si="2"/>
        <v>-0.44274368411209236</v>
      </c>
      <c r="N43" s="19">
        <f t="shared" si="8"/>
        <v>-0.10923448073562367</v>
      </c>
      <c r="O43" s="12"/>
      <c r="P43" s="12"/>
      <c r="Q43" s="17"/>
    </row>
    <row r="44" spans="2:17" x14ac:dyDescent="0.25">
      <c r="B44" s="12"/>
      <c r="C44" s="9">
        <f t="shared" si="0"/>
        <v>-1</v>
      </c>
      <c r="D44" s="10">
        <f>$U$9</f>
        <v>1</v>
      </c>
      <c r="E44" s="10">
        <f>$V$9</f>
        <v>1</v>
      </c>
      <c r="F44" s="11">
        <f>$W$9</f>
        <v>1</v>
      </c>
      <c r="G44" s="12">
        <f t="shared" si="9"/>
        <v>0.89016141744194754</v>
      </c>
      <c r="H44" s="12">
        <f t="shared" si="10"/>
        <v>0.57157838581591736</v>
      </c>
      <c r="I44" s="12">
        <f t="shared" si="11"/>
        <v>-0.14500827208802497</v>
      </c>
      <c r="J44" s="15">
        <f t="shared" si="6"/>
        <v>-0.46359130371405516</v>
      </c>
      <c r="K44" s="24">
        <f t="shared" si="1"/>
        <v>0.38613421335279391</v>
      </c>
      <c r="L44" s="24">
        <f t="shared" si="7"/>
        <v>0.23703458263121296</v>
      </c>
      <c r="M44" s="12">
        <f t="shared" si="2"/>
        <v>0.61386578664720615</v>
      </c>
      <c r="N44" s="19">
        <f t="shared" si="8"/>
        <v>0.14550742052950175</v>
      </c>
      <c r="O44" s="12">
        <f>ABS(M41)+ABS(M42)+ABS(M43)+ABS(M44)</f>
        <v>1.6515677149925869</v>
      </c>
      <c r="P44" s="12" t="str">
        <f>IF(ABS(M41)+ABS(M42)+ABS(M43)+ABS(M44)=0,"Converged","Not Converged")</f>
        <v>Not Converged</v>
      </c>
      <c r="Q44" s="17"/>
    </row>
    <row r="45" spans="2:17" x14ac:dyDescent="0.25">
      <c r="B45" s="8">
        <f>B41+1</f>
        <v>11</v>
      </c>
      <c r="C45" s="5">
        <f t="shared" si="0"/>
        <v>-1</v>
      </c>
      <c r="D45" s="6">
        <f>$U$6</f>
        <v>0</v>
      </c>
      <c r="E45" s="6">
        <f>$V$6</f>
        <v>0</v>
      </c>
      <c r="F45" s="7">
        <f>$W$6</f>
        <v>0</v>
      </c>
      <c r="G45" s="8">
        <f t="shared" si="9"/>
        <v>0.82877483877722691</v>
      </c>
      <c r="H45" s="8">
        <f t="shared" si="10"/>
        <v>0.63296496448063799</v>
      </c>
      <c r="I45" s="8">
        <f t="shared" si="11"/>
        <v>-8.3621693423304361E-2</v>
      </c>
      <c r="J45" s="14">
        <f t="shared" si="6"/>
        <v>-0.82877483877722691</v>
      </c>
      <c r="K45" s="23">
        <f t="shared" si="1"/>
        <v>0.30390418637650429</v>
      </c>
      <c r="L45" s="23">
        <f t="shared" si="7"/>
        <v>0.21154643187933925</v>
      </c>
      <c r="M45" s="8">
        <f t="shared" si="2"/>
        <v>-0.30390418637650429</v>
      </c>
      <c r="N45" s="25">
        <f t="shared" si="8"/>
        <v>-6.4289846261143188E-2</v>
      </c>
      <c r="O45" s="8"/>
      <c r="P45" s="8"/>
      <c r="Q45" s="17"/>
    </row>
    <row r="46" spans="2:17" x14ac:dyDescent="0.25">
      <c r="B46" s="8"/>
      <c r="C46" s="5">
        <f t="shared" si="0"/>
        <v>-1</v>
      </c>
      <c r="D46" s="6">
        <f>$U$7</f>
        <v>0</v>
      </c>
      <c r="E46" s="6">
        <f>$V$7</f>
        <v>1</v>
      </c>
      <c r="F46" s="7">
        <f>$W$7</f>
        <v>0</v>
      </c>
      <c r="G46" s="8">
        <f t="shared" si="9"/>
        <v>0.85916525741487737</v>
      </c>
      <c r="H46" s="8">
        <f t="shared" si="10"/>
        <v>0.63296496448063799</v>
      </c>
      <c r="I46" s="8">
        <f t="shared" si="11"/>
        <v>-8.3621693423304361E-2</v>
      </c>
      <c r="J46" s="14">
        <f t="shared" si="6"/>
        <v>-0.94278695083818176</v>
      </c>
      <c r="K46" s="23">
        <f t="shared" si="1"/>
        <v>0.28033773540449275</v>
      </c>
      <c r="L46" s="23">
        <f t="shared" si="7"/>
        <v>0.20174848951277338</v>
      </c>
      <c r="M46" s="8">
        <f t="shared" si="2"/>
        <v>-0.28033773540449275</v>
      </c>
      <c r="N46" s="25">
        <f t="shared" si="8"/>
        <v>-5.6557714671287944E-2</v>
      </c>
      <c r="O46" s="8"/>
      <c r="P46" s="8"/>
      <c r="Q46" s="17"/>
    </row>
    <row r="47" spans="2:17" x14ac:dyDescent="0.25">
      <c r="B47" s="8"/>
      <c r="C47" s="5">
        <f t="shared" si="0"/>
        <v>-1</v>
      </c>
      <c r="D47" s="6">
        <f>$U$8</f>
        <v>1</v>
      </c>
      <c r="E47" s="6">
        <f>$V$8</f>
        <v>0</v>
      </c>
      <c r="F47" s="7">
        <f>$W$8</f>
        <v>0</v>
      </c>
      <c r="G47" s="8">
        <f t="shared" si="9"/>
        <v>0.8871990309553266</v>
      </c>
      <c r="H47" s="8">
        <f t="shared" si="10"/>
        <v>0.63296496448063799</v>
      </c>
      <c r="I47" s="8">
        <f t="shared" si="11"/>
        <v>-0.11165546696375364</v>
      </c>
      <c r="J47" s="14">
        <f t="shared" si="6"/>
        <v>-0.2542340664746886</v>
      </c>
      <c r="K47" s="23">
        <f t="shared" si="1"/>
        <v>0.43678162688539923</v>
      </c>
      <c r="L47" s="23">
        <f t="shared" si="7"/>
        <v>0.24600343730074312</v>
      </c>
      <c r="M47" s="8">
        <f t="shared" si="2"/>
        <v>-0.43678162688539923</v>
      </c>
      <c r="N47" s="25">
        <f t="shared" si="8"/>
        <v>-0.10744978156361888</v>
      </c>
      <c r="O47" s="8"/>
      <c r="P47" s="8"/>
      <c r="Q47" s="17"/>
    </row>
    <row r="48" spans="2:17" x14ac:dyDescent="0.25">
      <c r="B48" s="8"/>
      <c r="C48" s="5">
        <f t="shared" si="0"/>
        <v>-1</v>
      </c>
      <c r="D48" s="6">
        <f>$U$9</f>
        <v>1</v>
      </c>
      <c r="E48" s="6">
        <f>$V$9</f>
        <v>1</v>
      </c>
      <c r="F48" s="7">
        <f>$W$9</f>
        <v>1</v>
      </c>
      <c r="G48" s="8">
        <f t="shared" si="9"/>
        <v>0.93087719364386656</v>
      </c>
      <c r="H48" s="8">
        <f t="shared" si="10"/>
        <v>0.58928680179209803</v>
      </c>
      <c r="I48" s="8">
        <f t="shared" si="11"/>
        <v>-0.11165546696375364</v>
      </c>
      <c r="J48" s="14">
        <f t="shared" si="6"/>
        <v>-0.45324585881552215</v>
      </c>
      <c r="K48" s="23">
        <f t="shared" si="1"/>
        <v>0.38858931175624367</v>
      </c>
      <c r="L48" s="23">
        <f t="shared" si="7"/>
        <v>0.23758765854505254</v>
      </c>
      <c r="M48" s="8">
        <f t="shared" si="2"/>
        <v>0.61141068824375633</v>
      </c>
      <c r="N48" s="25">
        <f t="shared" si="8"/>
        <v>0.14526363382925314</v>
      </c>
      <c r="O48" s="8">
        <f>ABS(M45)+ABS(M46)+ABS(M47)+ABS(M48)</f>
        <v>1.6324342369101528</v>
      </c>
      <c r="P48" s="8" t="str">
        <f>IF(ABS(M45)+ABS(M46)+ABS(M47)+ABS(M48)=0,"Converged","Not Converged")</f>
        <v>Not Converged</v>
      </c>
      <c r="Q48" s="17"/>
    </row>
    <row r="49" spans="2:17" x14ac:dyDescent="0.25">
      <c r="B49" s="12">
        <f>B45+1</f>
        <v>12</v>
      </c>
      <c r="C49" s="9">
        <f t="shared" si="0"/>
        <v>-1</v>
      </c>
      <c r="D49" s="10">
        <f>$U$6</f>
        <v>0</v>
      </c>
      <c r="E49" s="10">
        <f>$V$6</f>
        <v>0</v>
      </c>
      <c r="F49" s="11">
        <f>$W$6</f>
        <v>0</v>
      </c>
      <c r="G49" s="12">
        <f t="shared" si="9"/>
        <v>0.86973612481949092</v>
      </c>
      <c r="H49" s="12">
        <f t="shared" si="10"/>
        <v>0.65042787061647367</v>
      </c>
      <c r="I49" s="12">
        <f t="shared" si="11"/>
        <v>-5.0514398139378004E-2</v>
      </c>
      <c r="J49" s="15">
        <f t="shared" ref="J49:J64" si="12">((C49*G49)+(D49*H49)+(E49*I49))</f>
        <v>-0.86973612481949092</v>
      </c>
      <c r="K49" s="24">
        <f t="shared" ref="K49:K64" si="13">1/(1+EXP(-J49))</f>
        <v>0.2953092119044608</v>
      </c>
      <c r="L49" s="24">
        <f t="shared" si="7"/>
        <v>0.20810168126882705</v>
      </c>
      <c r="M49" s="12">
        <f t="shared" ref="M49:M64" si="14">F49-K49</f>
        <v>-0.2953092119044608</v>
      </c>
      <c r="N49" s="19">
        <f t="shared" ref="N49:N64" si="15">L49*M49</f>
        <v>-6.1454343491490607E-2</v>
      </c>
      <c r="O49" s="12"/>
      <c r="P49" s="12"/>
      <c r="Q49" s="17"/>
    </row>
    <row r="50" spans="2:17" x14ac:dyDescent="0.25">
      <c r="B50" s="12"/>
      <c r="C50" s="9">
        <f t="shared" si="0"/>
        <v>-1</v>
      </c>
      <c r="D50" s="10">
        <f>$U$7</f>
        <v>0</v>
      </c>
      <c r="E50" s="10">
        <f>$V$7</f>
        <v>1</v>
      </c>
      <c r="F50" s="11">
        <f>$W$7</f>
        <v>0</v>
      </c>
      <c r="G50" s="12">
        <f t="shared" si="9"/>
        <v>0.89926704600993701</v>
      </c>
      <c r="H50" s="12">
        <f t="shared" si="10"/>
        <v>0.65042787061647367</v>
      </c>
      <c r="I50" s="12">
        <f t="shared" si="11"/>
        <v>-5.0514398139378004E-2</v>
      </c>
      <c r="J50" s="15">
        <f t="shared" si="12"/>
        <v>-0.94978144414931498</v>
      </c>
      <c r="K50" s="24">
        <f t="shared" si="13"/>
        <v>0.27892877744823213</v>
      </c>
      <c r="L50" s="24">
        <f t="shared" si="7"/>
        <v>0.20112751455946673</v>
      </c>
      <c r="M50" s="12">
        <f t="shared" si="14"/>
        <v>-0.27892877744823213</v>
      </c>
      <c r="N50" s="19">
        <f t="shared" si="15"/>
        <v>-5.6100251747273566E-2</v>
      </c>
      <c r="O50" s="12"/>
      <c r="P50" s="12"/>
      <c r="Q50" s="17"/>
    </row>
    <row r="51" spans="2:17" x14ac:dyDescent="0.25">
      <c r="B51" s="12"/>
      <c r="C51" s="9">
        <f t="shared" si="0"/>
        <v>-1</v>
      </c>
      <c r="D51" s="10">
        <f>$U$8</f>
        <v>1</v>
      </c>
      <c r="E51" s="10">
        <f>$V$8</f>
        <v>0</v>
      </c>
      <c r="F51" s="11">
        <f>$W$8</f>
        <v>0</v>
      </c>
      <c r="G51" s="12">
        <f t="shared" si="9"/>
        <v>0.9271599237547602</v>
      </c>
      <c r="H51" s="12">
        <f t="shared" si="10"/>
        <v>0.65042787061647367</v>
      </c>
      <c r="I51" s="12">
        <f t="shared" si="11"/>
        <v>-7.8407275884201211E-2</v>
      </c>
      <c r="J51" s="15">
        <f t="shared" si="12"/>
        <v>-0.27673205313828653</v>
      </c>
      <c r="K51" s="24">
        <f t="shared" si="13"/>
        <v>0.43125513818700184</v>
      </c>
      <c r="L51" s="24">
        <f t="shared" si="7"/>
        <v>0.2452741439743118</v>
      </c>
      <c r="M51" s="12">
        <f t="shared" si="14"/>
        <v>-0.43125513818700184</v>
      </c>
      <c r="N51" s="19">
        <f t="shared" si="15"/>
        <v>-0.10577573485334042</v>
      </c>
      <c r="O51" s="12"/>
      <c r="P51" s="12"/>
      <c r="Q51" s="17"/>
    </row>
    <row r="52" spans="2:17" x14ac:dyDescent="0.25">
      <c r="B52" s="12"/>
      <c r="C52" s="9">
        <f t="shared" si="0"/>
        <v>-1</v>
      </c>
      <c r="D52" s="10">
        <f>$U$9</f>
        <v>1</v>
      </c>
      <c r="E52" s="10">
        <f>$V$9</f>
        <v>1</v>
      </c>
      <c r="F52" s="11">
        <f>$W$9</f>
        <v>1</v>
      </c>
      <c r="G52" s="12">
        <f t="shared" si="9"/>
        <v>0.97028543757346042</v>
      </c>
      <c r="H52" s="12">
        <f t="shared" si="10"/>
        <v>0.60730235679777345</v>
      </c>
      <c r="I52" s="12">
        <f t="shared" si="11"/>
        <v>-7.8407275884201211E-2</v>
      </c>
      <c r="J52" s="15">
        <f t="shared" si="12"/>
        <v>-0.44139035665988818</v>
      </c>
      <c r="K52" s="24">
        <f t="shared" si="13"/>
        <v>0.39140972500503213</v>
      </c>
      <c r="L52" s="24">
        <f t="shared" si="7"/>
        <v>0.23820815217651725</v>
      </c>
      <c r="M52" s="12">
        <f t="shared" si="14"/>
        <v>0.60859027499496787</v>
      </c>
      <c r="N52" s="19">
        <f t="shared" si="15"/>
        <v>0.14497116483914979</v>
      </c>
      <c r="O52" s="12">
        <f>ABS(M49)+ABS(M50)+ABS(M51)+ABS(M52)</f>
        <v>1.6140834025346626</v>
      </c>
      <c r="P52" s="12" t="str">
        <f>IF(ABS(M49)+ABS(M50)+ABS(M51)+ABS(M52)=0,"Converged","Not Converged")</f>
        <v>Not Converged</v>
      </c>
      <c r="Q52" s="17"/>
    </row>
    <row r="53" spans="2:17" x14ac:dyDescent="0.25">
      <c r="B53" s="8">
        <f>B49+1</f>
        <v>13</v>
      </c>
      <c r="C53" s="5">
        <f t="shared" si="0"/>
        <v>-1</v>
      </c>
      <c r="D53" s="6">
        <f>$U$6</f>
        <v>0</v>
      </c>
      <c r="E53" s="6">
        <f>$V$6</f>
        <v>0</v>
      </c>
      <c r="F53" s="7">
        <f>$W$6</f>
        <v>0</v>
      </c>
      <c r="G53" s="8">
        <f t="shared" si="9"/>
        <v>0.90942641007396363</v>
      </c>
      <c r="H53" s="8">
        <f t="shared" si="10"/>
        <v>0.66816138429727023</v>
      </c>
      <c r="I53" s="8">
        <f t="shared" si="11"/>
        <v>-1.7548248384704423E-2</v>
      </c>
      <c r="J53" s="14">
        <f t="shared" si="12"/>
        <v>-0.90942641007396363</v>
      </c>
      <c r="K53" s="23">
        <f t="shared" si="13"/>
        <v>0.28711722582680621</v>
      </c>
      <c r="L53" s="23">
        <f t="shared" si="7"/>
        <v>0.20468092446032499</v>
      </c>
      <c r="M53" s="8">
        <f t="shared" si="14"/>
        <v>-0.28711722582680621</v>
      </c>
      <c r="N53" s="25">
        <f t="shared" si="15"/>
        <v>-5.8767419210714593E-2</v>
      </c>
      <c r="O53" s="8"/>
      <c r="P53" s="8"/>
      <c r="Q53" s="17"/>
    </row>
    <row r="54" spans="2:17" x14ac:dyDescent="0.25">
      <c r="B54" s="8"/>
      <c r="C54" s="5">
        <f t="shared" si="0"/>
        <v>-1</v>
      </c>
      <c r="D54" s="6">
        <f>$U$7</f>
        <v>0</v>
      </c>
      <c r="E54" s="6">
        <f>$V$7</f>
        <v>1</v>
      </c>
      <c r="F54" s="7">
        <f>$W$7</f>
        <v>0</v>
      </c>
      <c r="G54" s="8">
        <f t="shared" si="9"/>
        <v>0.93813813265664425</v>
      </c>
      <c r="H54" s="8">
        <f t="shared" si="10"/>
        <v>0.66816138429727023</v>
      </c>
      <c r="I54" s="8">
        <f t="shared" si="11"/>
        <v>-1.7548248384704423E-2</v>
      </c>
      <c r="J54" s="14">
        <f t="shared" si="12"/>
        <v>-0.95568638104134873</v>
      </c>
      <c r="K54" s="23">
        <f t="shared" si="13"/>
        <v>0.27774268395415186</v>
      </c>
      <c r="L54" s="23">
        <f t="shared" si="7"/>
        <v>0.20060168546409596</v>
      </c>
      <c r="M54" s="8">
        <f t="shared" si="14"/>
        <v>-0.27774268395415186</v>
      </c>
      <c r="N54" s="25">
        <f t="shared" si="15"/>
        <v>-5.5715650526524579E-2</v>
      </c>
      <c r="O54" s="8"/>
      <c r="P54" s="8"/>
      <c r="Q54" s="17"/>
    </row>
    <row r="55" spans="2:17" x14ac:dyDescent="0.25">
      <c r="B55" s="8"/>
      <c r="C55" s="5">
        <f t="shared" si="0"/>
        <v>-1</v>
      </c>
      <c r="D55" s="6">
        <f>$U$8</f>
        <v>1</v>
      </c>
      <c r="E55" s="6">
        <f>$V$8</f>
        <v>0</v>
      </c>
      <c r="F55" s="7">
        <f>$W$8</f>
        <v>0</v>
      </c>
      <c r="G55" s="8">
        <f t="shared" si="9"/>
        <v>0.96591240105205944</v>
      </c>
      <c r="H55" s="8">
        <f t="shared" si="10"/>
        <v>0.66816138429727023</v>
      </c>
      <c r="I55" s="8">
        <f t="shared" si="11"/>
        <v>-4.5322516780119615E-2</v>
      </c>
      <c r="J55" s="14">
        <f t="shared" si="12"/>
        <v>-0.29775101675478921</v>
      </c>
      <c r="K55" s="23">
        <f t="shared" si="13"/>
        <v>0.42610735766368718</v>
      </c>
      <c r="L55" s="23">
        <f t="shared" si="7"/>
        <v>0.24453987740855779</v>
      </c>
      <c r="M55" s="8">
        <f t="shared" si="14"/>
        <v>-0.42610735766368718</v>
      </c>
      <c r="N55" s="25">
        <f t="shared" si="15"/>
        <v>-0.10420024100596255</v>
      </c>
      <c r="O55" s="8"/>
      <c r="P55" s="8"/>
      <c r="Q55" s="17"/>
    </row>
    <row r="56" spans="2:17" x14ac:dyDescent="0.25">
      <c r="B56" s="8"/>
      <c r="C56" s="5">
        <f t="shared" si="0"/>
        <v>-1</v>
      </c>
      <c r="D56" s="6">
        <f>$U$9</f>
        <v>1</v>
      </c>
      <c r="E56" s="6">
        <f>$V$9</f>
        <v>1</v>
      </c>
      <c r="F56" s="7">
        <f>$W$9</f>
        <v>1</v>
      </c>
      <c r="G56" s="8">
        <f t="shared" si="9"/>
        <v>1.0085231368184282</v>
      </c>
      <c r="H56" s="8">
        <f t="shared" si="10"/>
        <v>0.62555064853090148</v>
      </c>
      <c r="I56" s="8">
        <f t="shared" si="11"/>
        <v>-4.5322516780119615E-2</v>
      </c>
      <c r="J56" s="14">
        <f t="shared" si="12"/>
        <v>-0.42829500506764634</v>
      </c>
      <c r="K56" s="23">
        <f t="shared" si="13"/>
        <v>0.39453354202329849</v>
      </c>
      <c r="L56" s="23">
        <f t="shared" si="7"/>
        <v>0.23887682624184867</v>
      </c>
      <c r="M56" s="8">
        <f t="shared" si="14"/>
        <v>0.60546645797670151</v>
      </c>
      <c r="N56" s="25">
        <f t="shared" si="15"/>
        <v>0.1446319058773681</v>
      </c>
      <c r="O56" s="8">
        <f>ABS(M53)+ABS(M54)+ABS(M55)+ABS(M56)</f>
        <v>1.5964337254213468</v>
      </c>
      <c r="P56" s="8" t="str">
        <f>IF(ABS(M53)+ABS(M54)+ABS(M55)+ABS(M56)=0,"Converged","Not Converged")</f>
        <v>Not Converged</v>
      </c>
      <c r="Q56" s="17"/>
    </row>
    <row r="57" spans="2:17" x14ac:dyDescent="0.25">
      <c r="B57" s="12">
        <f>B53+1</f>
        <v>14</v>
      </c>
      <c r="C57" s="9">
        <f t="shared" si="0"/>
        <v>-1</v>
      </c>
      <c r="D57" s="10">
        <f>$U$6</f>
        <v>0</v>
      </c>
      <c r="E57" s="10">
        <f>$V$6</f>
        <v>0</v>
      </c>
      <c r="F57" s="11">
        <f>$W$6</f>
        <v>0</v>
      </c>
      <c r="G57" s="12">
        <f t="shared" si="9"/>
        <v>0.94797649102075809</v>
      </c>
      <c r="H57" s="12">
        <f t="shared" si="10"/>
        <v>0.68609729432857158</v>
      </c>
      <c r="I57" s="12">
        <f t="shared" si="11"/>
        <v>1.522412901755054E-2</v>
      </c>
      <c r="J57" s="15">
        <f t="shared" si="12"/>
        <v>-0.94797649102075809</v>
      </c>
      <c r="K57" s="24">
        <f t="shared" si="13"/>
        <v>0.27929194799975238</v>
      </c>
      <c r="L57" s="24">
        <f t="shared" si="7"/>
        <v>0.20128795578225597</v>
      </c>
      <c r="M57" s="12">
        <f t="shared" si="14"/>
        <v>-0.27929194799975238</v>
      </c>
      <c r="N57" s="19">
        <f t="shared" si="15"/>
        <v>-5.6218105279314291E-2</v>
      </c>
      <c r="O57" s="12"/>
      <c r="P57" s="12"/>
      <c r="Q57" s="17"/>
    </row>
    <row r="58" spans="2:17" x14ac:dyDescent="0.25">
      <c r="B58" s="12"/>
      <c r="C58" s="9">
        <f t="shared" si="0"/>
        <v>-1</v>
      </c>
      <c r="D58" s="10">
        <f>$U$7</f>
        <v>0</v>
      </c>
      <c r="E58" s="10">
        <f>$V$7</f>
        <v>1</v>
      </c>
      <c r="F58" s="11">
        <f>$W$7</f>
        <v>0</v>
      </c>
      <c r="G58" s="12">
        <f t="shared" si="9"/>
        <v>0.97590568582073334</v>
      </c>
      <c r="H58" s="12">
        <f t="shared" si="10"/>
        <v>0.68609729432857158</v>
      </c>
      <c r="I58" s="12">
        <f t="shared" si="11"/>
        <v>1.522412901755054E-2</v>
      </c>
      <c r="J58" s="15">
        <f t="shared" si="12"/>
        <v>-0.96068155680318279</v>
      </c>
      <c r="K58" s="24">
        <f t="shared" si="13"/>
        <v>0.27674175660229833</v>
      </c>
      <c r="L58" s="24">
        <f t="shared" si="7"/>
        <v>0.2001557567549726</v>
      </c>
      <c r="M58" s="12">
        <f t="shared" si="14"/>
        <v>-0.27674175660229833</v>
      </c>
      <c r="N58" s="19">
        <f t="shared" si="15"/>
        <v>-5.5391455718433458E-2</v>
      </c>
      <c r="O58" s="12"/>
      <c r="P58" s="12"/>
      <c r="Q58" s="17"/>
    </row>
    <row r="59" spans="2:17" x14ac:dyDescent="0.25">
      <c r="B59" s="12"/>
      <c r="C59" s="9">
        <f t="shared" si="0"/>
        <v>-1</v>
      </c>
      <c r="D59" s="10">
        <f>$U$8</f>
        <v>1</v>
      </c>
      <c r="E59" s="10">
        <f>$V$8</f>
        <v>0</v>
      </c>
      <c r="F59" s="11">
        <f>$W$8</f>
        <v>0</v>
      </c>
      <c r="G59" s="12">
        <f t="shared" si="9"/>
        <v>1.0035798614809632</v>
      </c>
      <c r="H59" s="12">
        <f t="shared" si="10"/>
        <v>0.68609729432857158</v>
      </c>
      <c r="I59" s="12">
        <f t="shared" si="11"/>
        <v>-1.2450046642679295E-2</v>
      </c>
      <c r="J59" s="15">
        <f t="shared" si="12"/>
        <v>-0.31748256715239165</v>
      </c>
      <c r="K59" s="24">
        <f t="shared" si="13"/>
        <v>0.42128938774316094</v>
      </c>
      <c r="L59" s="24">
        <f t="shared" si="7"/>
        <v>0.24380463951815354</v>
      </c>
      <c r="M59" s="12">
        <f t="shared" si="14"/>
        <v>-0.42128938774316094</v>
      </c>
      <c r="N59" s="19">
        <f t="shared" si="15"/>
        <v>-0.10271230731154496</v>
      </c>
      <c r="O59" s="12"/>
      <c r="P59" s="12"/>
      <c r="Q59" s="17"/>
    </row>
    <row r="60" spans="2:17" x14ac:dyDescent="0.25">
      <c r="B60" s="12"/>
      <c r="C60" s="9">
        <f t="shared" si="0"/>
        <v>-1</v>
      </c>
      <c r="D60" s="10">
        <f>$U$9</f>
        <v>1</v>
      </c>
      <c r="E60" s="10">
        <f>$V$9</f>
        <v>1</v>
      </c>
      <c r="F60" s="11">
        <f>$W$9</f>
        <v>1</v>
      </c>
      <c r="G60" s="12">
        <f t="shared" si="9"/>
        <v>1.0457088002552792</v>
      </c>
      <c r="H60" s="12">
        <f t="shared" si="10"/>
        <v>0.64396835555425547</v>
      </c>
      <c r="I60" s="12">
        <f t="shared" si="11"/>
        <v>-1.2450046642679295E-2</v>
      </c>
      <c r="J60" s="15">
        <f t="shared" si="12"/>
        <v>-0.41419049134370306</v>
      </c>
      <c r="K60" s="24">
        <f t="shared" si="13"/>
        <v>0.39790774686849945</v>
      </c>
      <c r="L60" s="24">
        <f t="shared" si="7"/>
        <v>0.23957717185053359</v>
      </c>
      <c r="M60" s="12">
        <f t="shared" si="14"/>
        <v>0.6020922531315005</v>
      </c>
      <c r="N60" s="19">
        <f t="shared" si="15"/>
        <v>0.14424755919836046</v>
      </c>
      <c r="O60" s="12">
        <f>ABS(M57)+ABS(M58)+ABS(M59)+ABS(M60)</f>
        <v>1.5794153454767121</v>
      </c>
      <c r="P60" s="12" t="str">
        <f>IF(ABS(M57)+ABS(M58)+ABS(M59)+ABS(M60)=0,"Converged","Not Converged")</f>
        <v>Not Converged</v>
      </c>
      <c r="Q60" s="17"/>
    </row>
    <row r="61" spans="2:17" x14ac:dyDescent="0.25">
      <c r="B61" s="8">
        <f>B57+1</f>
        <v>15</v>
      </c>
      <c r="C61" s="5">
        <f t="shared" si="0"/>
        <v>-1</v>
      </c>
      <c r="D61" s="6">
        <f>$U$6</f>
        <v>0</v>
      </c>
      <c r="E61" s="6">
        <f>$V$6</f>
        <v>0</v>
      </c>
      <c r="F61" s="7">
        <f>$W$6</f>
        <v>0</v>
      </c>
      <c r="G61" s="8">
        <f t="shared" si="9"/>
        <v>0.98549957494212914</v>
      </c>
      <c r="H61" s="8">
        <f t="shared" si="10"/>
        <v>0.70417758086740556</v>
      </c>
      <c r="I61" s="8">
        <f t="shared" si="11"/>
        <v>4.7759178670470762E-2</v>
      </c>
      <c r="J61" s="14">
        <f t="shared" si="12"/>
        <v>-0.98549957494212914</v>
      </c>
      <c r="K61" s="23">
        <f t="shared" si="13"/>
        <v>0.27180191177573237</v>
      </c>
      <c r="L61" s="23">
        <f t="shared" si="7"/>
        <v>0.19792563253078935</v>
      </c>
      <c r="M61" s="8">
        <f t="shared" si="14"/>
        <v>-0.27180191177573237</v>
      </c>
      <c r="N61" s="25">
        <f t="shared" si="15"/>
        <v>-5.3796565311289631E-2</v>
      </c>
      <c r="O61" s="8"/>
      <c r="P61" s="8"/>
      <c r="Q61" s="17"/>
    </row>
    <row r="62" spans="2:17" x14ac:dyDescent="0.25">
      <c r="B62" s="8"/>
      <c r="C62" s="5">
        <f t="shared" si="0"/>
        <v>-1</v>
      </c>
      <c r="D62" s="6">
        <f>$U$7</f>
        <v>0</v>
      </c>
      <c r="E62" s="6">
        <f>$V$7</f>
        <v>1</v>
      </c>
      <c r="F62" s="7">
        <f>$W$7</f>
        <v>0</v>
      </c>
      <c r="G62" s="8">
        <f t="shared" si="9"/>
        <v>1.0126797661197025</v>
      </c>
      <c r="H62" s="8">
        <f t="shared" si="10"/>
        <v>0.70417758086740556</v>
      </c>
      <c r="I62" s="8">
        <f t="shared" si="11"/>
        <v>4.7759178670470762E-2</v>
      </c>
      <c r="J62" s="14">
        <f t="shared" si="12"/>
        <v>-0.9649205874492317</v>
      </c>
      <c r="K62" s="23">
        <f t="shared" si="13"/>
        <v>0.27589409371168044</v>
      </c>
      <c r="L62" s="23">
        <f t="shared" si="7"/>
        <v>0.19977654276669091</v>
      </c>
      <c r="M62" s="8">
        <f t="shared" si="14"/>
        <v>-0.27589409371168044</v>
      </c>
      <c r="N62" s="25">
        <f t="shared" si="15"/>
        <v>-5.5117168211468955E-2</v>
      </c>
      <c r="O62" s="8"/>
      <c r="P62" s="8"/>
      <c r="Q62" s="17"/>
    </row>
    <row r="63" spans="2:17" x14ac:dyDescent="0.25">
      <c r="B63" s="8"/>
      <c r="C63" s="5">
        <f t="shared" si="0"/>
        <v>-1</v>
      </c>
      <c r="D63" s="6">
        <f>$U$8</f>
        <v>1</v>
      </c>
      <c r="E63" s="6">
        <f>$V$8</f>
        <v>0</v>
      </c>
      <c r="F63" s="7">
        <f>$W$8</f>
        <v>0</v>
      </c>
      <c r="G63" s="8">
        <f t="shared" si="9"/>
        <v>1.0402691754908704</v>
      </c>
      <c r="H63" s="8">
        <f t="shared" si="10"/>
        <v>0.70417758086740556</v>
      </c>
      <c r="I63" s="8">
        <f t="shared" si="11"/>
        <v>2.0169769299302715E-2</v>
      </c>
      <c r="J63" s="14">
        <f t="shared" si="12"/>
        <v>-0.33609159462346483</v>
      </c>
      <c r="K63" s="23">
        <f t="shared" si="13"/>
        <v>0.41675918675253254</v>
      </c>
      <c r="L63" s="23">
        <f t="shared" si="7"/>
        <v>0.24307096700990025</v>
      </c>
      <c r="M63" s="8">
        <f t="shared" si="14"/>
        <v>-0.41675918675253254</v>
      </c>
      <c r="N63" s="25">
        <f t="shared" si="15"/>
        <v>-0.10130205853419769</v>
      </c>
      <c r="O63" s="8"/>
      <c r="P63" s="8"/>
      <c r="Q63" s="17"/>
    </row>
    <row r="64" spans="2:17" x14ac:dyDescent="0.25">
      <c r="B64" s="8"/>
      <c r="C64" s="5">
        <f t="shared" si="0"/>
        <v>-1</v>
      </c>
      <c r="D64" s="6">
        <f>$U$9</f>
        <v>1</v>
      </c>
      <c r="E64" s="6">
        <f>$V$9</f>
        <v>1</v>
      </c>
      <c r="F64" s="7">
        <f>$W$9</f>
        <v>1</v>
      </c>
      <c r="G64" s="8">
        <f t="shared" si="9"/>
        <v>1.0819450941661237</v>
      </c>
      <c r="H64" s="8">
        <f t="shared" si="10"/>
        <v>0.66250166219215234</v>
      </c>
      <c r="I64" s="8">
        <f t="shared" si="11"/>
        <v>2.0169769299302715E-2</v>
      </c>
      <c r="J64" s="14">
        <f t="shared" si="12"/>
        <v>-0.39927366267466868</v>
      </c>
      <c r="K64" s="23">
        <f t="shared" si="13"/>
        <v>0.40148686273720985</v>
      </c>
      <c r="L64" s="23">
        <f t="shared" si="7"/>
        <v>0.24029516178664265</v>
      </c>
      <c r="M64" s="8">
        <f t="shared" si="14"/>
        <v>0.5985131372627901</v>
      </c>
      <c r="N64" s="25">
        <f t="shared" si="15"/>
        <v>0.1438198111499932</v>
      </c>
      <c r="O64" s="8">
        <f>ABS(M61)+ABS(M62)+ABS(M63)+ABS(M64)</f>
        <v>1.5629683295027355</v>
      </c>
      <c r="P64" s="8" t="str">
        <f>IF(ABS(M61)+ABS(M62)+ABS(M63)+ABS(M64)=0,"Converged","Not Converged")</f>
        <v>Not Converged</v>
      </c>
      <c r="Q64" s="17"/>
    </row>
  </sheetData>
  <mergeCells count="1">
    <mergeCell ref="U4:X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SIGMOID</vt:lpstr>
      <vt:lpstr>=====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2020-01-08T07:32:25Z</dcterms:modified>
</cp:coreProperties>
</file>