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<sst xmlns="http://schemas.openxmlformats.org/spreadsheetml/2006/main" count="16" uniqueCount="8">
  <si>
    <t>TIEMPOS TUERCAS Y TORNILLOS VERSION ITERATIVA</t>
  </si>
  <si>
    <t>Tam. Caso</t>
  </si>
  <si>
    <t>Tiempo (us)</t>
  </si>
  <si>
    <t>K=Tiempo/f(n)</t>
  </si>
  <si>
    <t>Tiempo teórico estimado= K*f(n)</t>
  </si>
  <si>
    <t>O(N²)</t>
  </si>
  <si>
    <t>K promedio:</t>
  </si>
  <si>
    <t>TIEMPOS TUERCAS Y TORNILLOS VERSION DIVIDE Y VENCERAS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</si>
</sst>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4" numFmtId="0" xfId="0" applyAlignment="1" applyFill="1" applyFont="1">
      <alignment horizontal="left"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TUERCAS Y TORNILLOS</a:t>
            </a:r>
          </a:p>
        </c:rich>
      </c:tx>
      <c:overlay val="0"/>
    </c:title>
    <c:plotArea>
      <c:layout>
        <c:manualLayout>
          <c:xMode val="edge"/>
          <c:yMode val="edge"/>
          <c:x val="0.15583333333333332"/>
          <c:y val="0.2190925426774483"/>
          <c:w val="0.81325"/>
          <c:h val="0.6015274034141957"/>
        </c:manualLayout>
      </c:layout>
      <c:lineChart>
        <c:ser>
          <c:idx val="0"/>
          <c:order val="0"/>
          <c:tx>
            <c:v>DYV O(N²)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1'!$D$36:$D$47</c:f>
              <c:numCache/>
            </c:numRef>
          </c:val>
          <c:smooth val="0"/>
        </c:ser>
        <c:ser>
          <c:idx val="1"/>
          <c:order val="1"/>
          <c:tx>
            <c:v>DYV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1'!$G$36:$G$46</c:f>
              <c:numCache/>
            </c:numRef>
          </c:val>
          <c:smooth val="0"/>
        </c:ser>
        <c:ser>
          <c:idx val="2"/>
          <c:order val="2"/>
          <c:tx>
            <c:v>Iterativo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1'!$A$2:$A$12</c:f>
            </c:strRef>
          </c:cat>
          <c:val>
            <c:numRef>
              <c:f>'Hoja 1'!$D$2:$D$12</c:f>
              <c:numCache/>
            </c:numRef>
          </c:val>
          <c:smooth val="0"/>
        </c:ser>
        <c:axId val="379892740"/>
        <c:axId val="1850587540"/>
      </c:lineChart>
      <c:catAx>
        <c:axId val="379892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Tam. Caso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0587540"/>
      </c:catAx>
      <c:valAx>
        <c:axId val="1850587540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892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76200</xdr:rowOff>
    </xdr:from>
    <xdr:ext cx="6010275" cy="38290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3.88"/>
    <col customWidth="1" min="3" max="3" width="17.13"/>
    <col customWidth="1" min="4" max="4" width="23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500.0</v>
      </c>
      <c r="B3" s="3">
        <v>451.0</v>
      </c>
      <c r="C3" s="4">
        <f t="shared" ref="C3:C12" si="1">B3/(A3*A3)</f>
        <v>0.001804</v>
      </c>
      <c r="D3" s="5">
        <f t="shared" ref="D3:D12" si="2">$C$14*(A3*A3)</f>
        <v>473.2664271</v>
      </c>
    </row>
    <row r="4">
      <c r="A4" s="3">
        <v>1000.0</v>
      </c>
      <c r="B4" s="3">
        <v>1502.0</v>
      </c>
      <c r="C4" s="4">
        <f t="shared" si="1"/>
        <v>0.001502</v>
      </c>
      <c r="D4" s="5">
        <f t="shared" si="2"/>
        <v>1893.065708</v>
      </c>
      <c r="E4" s="3" t="s">
        <v>5</v>
      </c>
    </row>
    <row r="5">
      <c r="A5" s="3">
        <v>1500.0</v>
      </c>
      <c r="B5" s="3">
        <v>3114.0</v>
      </c>
      <c r="C5" s="4">
        <f t="shared" si="1"/>
        <v>0.001384</v>
      </c>
      <c r="D5" s="5">
        <f t="shared" si="2"/>
        <v>4259.397844</v>
      </c>
    </row>
    <row r="6">
      <c r="A6" s="3">
        <v>2000.0</v>
      </c>
      <c r="B6" s="3">
        <v>9499.0</v>
      </c>
      <c r="C6" s="4">
        <f t="shared" si="1"/>
        <v>0.00237475</v>
      </c>
      <c r="D6" s="5">
        <f t="shared" si="2"/>
        <v>7572.262833</v>
      </c>
    </row>
    <row r="7">
      <c r="A7" s="3">
        <v>2500.0</v>
      </c>
      <c r="B7" s="3">
        <v>16383.0</v>
      </c>
      <c r="C7" s="4">
        <f t="shared" si="1"/>
        <v>0.00262128</v>
      </c>
      <c r="D7" s="5">
        <f t="shared" si="2"/>
        <v>11831.66068</v>
      </c>
    </row>
    <row r="8">
      <c r="A8" s="3">
        <v>3000.0</v>
      </c>
      <c r="B8" s="3">
        <v>23931.0</v>
      </c>
      <c r="C8" s="4">
        <f t="shared" si="1"/>
        <v>0.002659</v>
      </c>
      <c r="D8" s="5">
        <f t="shared" si="2"/>
        <v>17037.59138</v>
      </c>
    </row>
    <row r="9">
      <c r="A9" s="3">
        <v>3500.0</v>
      </c>
      <c r="B9" s="3">
        <v>20967.0</v>
      </c>
      <c r="C9" s="4">
        <f t="shared" si="1"/>
        <v>0.001711591837</v>
      </c>
      <c r="D9" s="5">
        <f t="shared" si="2"/>
        <v>23190.05493</v>
      </c>
    </row>
    <row r="10">
      <c r="A10" s="3">
        <v>4000.0</v>
      </c>
      <c r="B10" s="3">
        <v>27750.0</v>
      </c>
      <c r="C10" s="4">
        <f t="shared" si="1"/>
        <v>0.001734375</v>
      </c>
      <c r="D10" s="5">
        <f t="shared" si="2"/>
        <v>30289.05133</v>
      </c>
    </row>
    <row r="11">
      <c r="A11" s="3">
        <v>4500.0</v>
      </c>
      <c r="B11" s="3">
        <v>31946.0</v>
      </c>
      <c r="C11" s="4">
        <f t="shared" si="1"/>
        <v>0.001577580247</v>
      </c>
      <c r="D11" s="5">
        <f t="shared" si="2"/>
        <v>38334.58059</v>
      </c>
    </row>
    <row r="12">
      <c r="A12" s="3">
        <v>5000.0</v>
      </c>
      <c r="B12" s="3">
        <v>39052.0</v>
      </c>
      <c r="C12" s="4">
        <f t="shared" si="1"/>
        <v>0.00156208</v>
      </c>
      <c r="D12" s="5">
        <f t="shared" si="2"/>
        <v>47326.64271</v>
      </c>
    </row>
    <row r="13">
      <c r="C13" s="4"/>
      <c r="D13" s="5"/>
    </row>
    <row r="14">
      <c r="A14" s="5"/>
      <c r="B14" s="2" t="s">
        <v>6</v>
      </c>
      <c r="C14" s="5">
        <f>AVERAGE(C3:C12)</f>
        <v>0.001893065708</v>
      </c>
      <c r="D14" s="5"/>
    </row>
    <row r="15">
      <c r="A15" s="5"/>
      <c r="B15" s="5"/>
      <c r="C15" s="5"/>
      <c r="D15" s="5"/>
    </row>
    <row r="35">
      <c r="A35" s="1" t="s">
        <v>7</v>
      </c>
    </row>
    <row r="36">
      <c r="A36" s="2" t="s">
        <v>1</v>
      </c>
      <c r="B36" s="2" t="s">
        <v>2</v>
      </c>
      <c r="C36" s="2" t="s">
        <v>3</v>
      </c>
      <c r="D36" s="2" t="s">
        <v>4</v>
      </c>
      <c r="F36" s="2" t="s">
        <v>3</v>
      </c>
      <c r="G36" s="2" t="s">
        <v>4</v>
      </c>
    </row>
    <row r="37">
      <c r="A37" s="3">
        <v>500.0</v>
      </c>
      <c r="B37" s="3">
        <v>94.0</v>
      </c>
      <c r="C37" s="4">
        <f t="shared" ref="C37:C46" si="3">B37/(A37*A37)</f>
        <v>0.000376</v>
      </c>
      <c r="D37" s="6">
        <f>C48*(A37*A37)</f>
        <v>39.57885393</v>
      </c>
      <c r="F37" s="4">
        <f t="shared" ref="F37:F46" si="4">B37/(A37*LOG(A37))</f>
        <v>0.06965620207</v>
      </c>
      <c r="G37" s="7">
        <f t="shared" ref="G37:G46" si="5">$F$48*(A37*LOG(A37))</f>
        <v>135.958561</v>
      </c>
    </row>
    <row r="38">
      <c r="A38" s="3">
        <v>1000.0</v>
      </c>
      <c r="B38" s="3">
        <v>195.0</v>
      </c>
      <c r="C38" s="4">
        <f t="shared" si="3"/>
        <v>0.000195</v>
      </c>
      <c r="D38" s="6">
        <f>C48*(A38*A38)</f>
        <v>158.3154157</v>
      </c>
      <c r="F38" s="4">
        <f t="shared" si="4"/>
        <v>0.065</v>
      </c>
      <c r="G38" s="7">
        <f t="shared" si="5"/>
        <v>302.245436</v>
      </c>
    </row>
    <row r="39">
      <c r="A39" s="3">
        <v>1500.0</v>
      </c>
      <c r="B39" s="3">
        <v>369.0</v>
      </c>
      <c r="C39" s="4">
        <f t="shared" si="3"/>
        <v>0.000164</v>
      </c>
      <c r="D39" s="6">
        <f>C48*(A39*A39)</f>
        <v>356.2096854</v>
      </c>
      <c r="E39" s="3" t="s">
        <v>5</v>
      </c>
      <c r="F39" s="4">
        <f t="shared" si="4"/>
        <v>0.07745369384</v>
      </c>
      <c r="G39" s="7">
        <f t="shared" si="5"/>
        <v>479.9795437</v>
      </c>
    </row>
    <row r="40">
      <c r="A40" s="3">
        <v>2000.0</v>
      </c>
      <c r="B40" s="3">
        <v>502.0</v>
      </c>
      <c r="C40" s="4">
        <f t="shared" si="3"/>
        <v>0.0001255</v>
      </c>
      <c r="D40" s="6">
        <f>C48*(A40*A40)</f>
        <v>633.2616629</v>
      </c>
      <c r="F40" s="4">
        <f t="shared" si="4"/>
        <v>0.07603687344</v>
      </c>
      <c r="G40" s="7">
        <f t="shared" si="5"/>
        <v>665.1475002</v>
      </c>
    </row>
    <row r="41">
      <c r="A41" s="3">
        <v>2500.0</v>
      </c>
      <c r="B41" s="3">
        <v>621.0</v>
      </c>
      <c r="C41" s="4">
        <f t="shared" si="3"/>
        <v>0.00009936</v>
      </c>
      <c r="D41" s="6">
        <f>C48*(A41*A41)</f>
        <v>989.4713483</v>
      </c>
      <c r="F41" s="4">
        <f t="shared" si="4"/>
        <v>0.07310311523</v>
      </c>
      <c r="G41" s="7">
        <f t="shared" si="5"/>
        <v>855.8432162</v>
      </c>
    </row>
    <row r="42">
      <c r="A42" s="3">
        <v>3000.0</v>
      </c>
      <c r="B42" s="3">
        <v>761.0</v>
      </c>
      <c r="C42" s="4">
        <f t="shared" si="3"/>
        <v>0.00008455555556</v>
      </c>
      <c r="D42" s="6">
        <f>C48*(A42*A42)</f>
        <v>1424.838741</v>
      </c>
      <c r="F42" s="4">
        <f t="shared" si="4"/>
        <v>0.07295306896</v>
      </c>
      <c r="G42" s="7">
        <f t="shared" si="5"/>
        <v>1050.94403</v>
      </c>
    </row>
    <row r="43">
      <c r="A43" s="3">
        <v>3500.0</v>
      </c>
      <c r="B43" s="3">
        <v>4462.0</v>
      </c>
      <c r="C43" s="4">
        <f t="shared" si="3"/>
        <v>0.000364244898</v>
      </c>
      <c r="D43" s="6">
        <f>C48*(A43*A43)</f>
        <v>1939.363843</v>
      </c>
      <c r="F43" s="4">
        <f t="shared" si="4"/>
        <v>0.3597157636</v>
      </c>
      <c r="G43" s="7">
        <f t="shared" si="5"/>
        <v>1249.708123</v>
      </c>
    </row>
    <row r="44">
      <c r="A44" s="3">
        <v>4000.0</v>
      </c>
      <c r="B44" s="3">
        <v>1036.0</v>
      </c>
      <c r="C44" s="4">
        <f t="shared" si="3"/>
        <v>0.00006475</v>
      </c>
      <c r="D44" s="6">
        <f>C48*(A44*A44)</f>
        <v>2533.046652</v>
      </c>
      <c r="F44" s="4">
        <f t="shared" si="4"/>
        <v>0.07190329995</v>
      </c>
      <c r="G44" s="7">
        <f t="shared" si="5"/>
        <v>1451.608257</v>
      </c>
    </row>
    <row r="45">
      <c r="A45" s="3">
        <v>4500.0</v>
      </c>
      <c r="B45" s="3">
        <v>1128.0</v>
      </c>
      <c r="C45" s="4">
        <f t="shared" si="3"/>
        <v>0.0000557037037</v>
      </c>
      <c r="D45" s="6">
        <f>C48*(A45*A45)</f>
        <v>3205.887168</v>
      </c>
      <c r="F45" s="4">
        <f t="shared" si="4"/>
        <v>0.06861540787</v>
      </c>
      <c r="G45" s="7">
        <f t="shared" si="5"/>
        <v>1656.250214</v>
      </c>
    </row>
    <row r="46">
      <c r="A46" s="3">
        <v>5000.0</v>
      </c>
      <c r="B46" s="3">
        <v>1351.0</v>
      </c>
      <c r="C46" s="4">
        <f t="shared" si="3"/>
        <v>0.00005404</v>
      </c>
      <c r="D46" s="6">
        <f>C48*(A46*A46)</f>
        <v>3957.885393</v>
      </c>
      <c r="F46" s="4">
        <f t="shared" si="4"/>
        <v>0.07304736175</v>
      </c>
      <c r="G46" s="7">
        <f t="shared" si="5"/>
        <v>1863.328003</v>
      </c>
    </row>
    <row r="47">
      <c r="A47" s="3"/>
      <c r="B47" s="3"/>
      <c r="C47" s="4"/>
      <c r="D47" s="5"/>
    </row>
    <row r="48">
      <c r="A48" s="5"/>
      <c r="B48" s="2" t="s">
        <v>6</v>
      </c>
      <c r="C48" s="5">
        <f>AVERAGE(C37:C46)</f>
        <v>0.0001583154157</v>
      </c>
      <c r="D48" s="5"/>
      <c r="F48" s="5">
        <f>AVERAGE(F37:F46)</f>
        <v>0.1007484787</v>
      </c>
    </row>
  </sheetData>
  <mergeCells count="2">
    <mergeCell ref="A1:E1"/>
    <mergeCell ref="A35:E35"/>
  </mergeCells>
  <drawing r:id="rId1"/>
</worksheet>
</file>